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zcbtkov_ucl_ac_uk/Documents/MSci Bahler lab/S.-Pombe-biofilm/external data/Rodriguez-Lopez et al. ncRNA deletion library/"/>
    </mc:Choice>
  </mc:AlternateContent>
  <xr:revisionPtr revIDLastSave="5" documentId="11_55C071CCFDAD651836C7254E8B36AC2A9C9742B0" xr6:coauthVersionLast="47" xr6:coauthVersionMax="47" xr10:uidLastSave="{E46B5A1C-31B0-014E-B831-90E6E695C2F0}"/>
  <bookViews>
    <workbookView xWindow="0" yWindow="740" windowWidth="29400" windowHeight="17220" xr2:uid="{00000000-000D-0000-FFFF-FFFF00000000}"/>
  </bookViews>
  <sheets>
    <sheet name="placas-deleciones" sheetId="1" r:id="rId1"/>
    <sheet name="gRNA_sequences" sheetId="2" r:id="rId2"/>
    <sheet name="Overlapping_oligos" sheetId="3" r:id="rId3"/>
    <sheet name="deletions" sheetId="4" r:id="rId4"/>
    <sheet name="Sheet3" sheetId="5" r:id="rId5"/>
    <sheet name="Deletions_v1" sheetId="6" r:id="rId6"/>
    <sheet name="NEW oligos HRT" sheetId="7" r:id="rId7"/>
    <sheet name="Copy of new cheking oligos" sheetId="8" r:id="rId8"/>
    <sheet name="Plates_of_deletions_all" sheetId="9" r:id="rId9"/>
    <sheet name="Plates_of_deletions" sheetId="10" r:id="rId10"/>
    <sheet name="For384_Plates_of_deletions_all" sheetId="11" r:id="rId11"/>
    <sheet name="384_Plate1-4-5-8" sheetId="12" r:id="rId12"/>
    <sheet name="Copy of Plates_of_deletions_all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0" i="6" l="1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E235" i="6"/>
  <c r="F235" i="6" s="1"/>
  <c r="D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2" i="6"/>
  <c r="F211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J196" i="6"/>
  <c r="F196" i="6"/>
  <c r="F195" i="6"/>
  <c r="F194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E180" i="6"/>
  <c r="F179" i="6"/>
  <c r="F178" i="6"/>
  <c r="F177" i="6"/>
  <c r="F176" i="6"/>
  <c r="F175" i="6"/>
  <c r="F174" i="6"/>
  <c r="F173" i="6"/>
  <c r="D173" i="6"/>
  <c r="F172" i="6"/>
  <c r="F171" i="6"/>
  <c r="E170" i="6"/>
  <c r="F170" i="6" s="1"/>
  <c r="F169" i="6"/>
  <c r="F168" i="6"/>
  <c r="F167" i="6"/>
  <c r="F166" i="6"/>
  <c r="F165" i="6"/>
  <c r="F164" i="6"/>
  <c r="F163" i="6"/>
  <c r="F162" i="6"/>
  <c r="F161" i="6"/>
  <c r="F160" i="6"/>
  <c r="F159" i="6"/>
  <c r="F158" i="6"/>
  <c r="D158" i="6"/>
  <c r="F157" i="6"/>
  <c r="F156" i="6"/>
  <c r="F155" i="6"/>
  <c r="F154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8" i="6"/>
  <c r="F97" i="6"/>
  <c r="F96" i="6"/>
  <c r="F95" i="6"/>
  <c r="F94" i="6"/>
  <c r="F93" i="6"/>
  <c r="F92" i="6"/>
  <c r="F89" i="6"/>
  <c r="F88" i="6"/>
  <c r="F87" i="6"/>
  <c r="F86" i="6"/>
  <c r="F85" i="6"/>
  <c r="F84" i="6"/>
  <c r="F83" i="6"/>
  <c r="F82" i="6"/>
  <c r="F81" i="6"/>
  <c r="F80" i="6"/>
  <c r="F79" i="6"/>
  <c r="F78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2" i="6"/>
  <c r="F41" i="6"/>
  <c r="F40" i="6"/>
  <c r="F39" i="6"/>
  <c r="F38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3" i="6"/>
  <c r="F12" i="6"/>
  <c r="F11" i="6"/>
  <c r="F10" i="6"/>
  <c r="F9" i="6"/>
  <c r="F8" i="6"/>
  <c r="F7" i="6"/>
  <c r="F6" i="6"/>
  <c r="F5" i="6"/>
  <c r="F4" i="6"/>
  <c r="F3" i="6"/>
  <c r="F2" i="6"/>
  <c r="H1" i="6"/>
  <c r="A1" i="6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F242" i="4"/>
  <c r="G242" i="4" s="1"/>
  <c r="H242" i="4" s="1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5" i="4"/>
  <c r="H214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L199" i="4"/>
  <c r="H199" i="4"/>
  <c r="H198" i="4"/>
  <c r="H197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G183" i="4"/>
  <c r="H182" i="4"/>
  <c r="H181" i="4"/>
  <c r="H180" i="4"/>
  <c r="H179" i="4"/>
  <c r="H178" i="4"/>
  <c r="H177" i="4"/>
  <c r="H176" i="4"/>
  <c r="F176" i="4"/>
  <c r="H175" i="4"/>
  <c r="H174" i="4"/>
  <c r="G173" i="4"/>
  <c r="H173" i="4" s="1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F160" i="4"/>
  <c r="H159" i="4"/>
  <c r="H158" i="4"/>
  <c r="H157" i="4"/>
  <c r="H156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0" i="4"/>
  <c r="H99" i="4"/>
  <c r="H98" i="4"/>
  <c r="H97" i="4"/>
  <c r="H96" i="4"/>
  <c r="H95" i="4"/>
  <c r="H94" i="4"/>
  <c r="H93" i="4"/>
  <c r="H90" i="4"/>
  <c r="H89" i="4"/>
  <c r="H88" i="4"/>
  <c r="H87" i="4"/>
  <c r="H86" i="4"/>
  <c r="H85" i="4"/>
  <c r="H84" i="4"/>
  <c r="H83" i="4"/>
  <c r="H82" i="4"/>
  <c r="H81" i="4"/>
  <c r="H80" i="4"/>
  <c r="H79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3" i="4"/>
  <c r="H42" i="4"/>
  <c r="H41" i="4"/>
  <c r="H40" i="4"/>
  <c r="H39" i="4"/>
  <c r="H38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3" i="4"/>
  <c r="H12" i="4"/>
  <c r="H11" i="4"/>
  <c r="H10" i="4"/>
  <c r="H9" i="4"/>
  <c r="H8" i="4"/>
  <c r="H7" i="4"/>
  <c r="H6" i="4"/>
  <c r="H5" i="4"/>
  <c r="H4" i="4"/>
  <c r="H3" i="4"/>
  <c r="H2" i="4"/>
  <c r="J1" i="4"/>
  <c r="C1" i="4"/>
  <c r="B1" i="4"/>
  <c r="A1" i="4"/>
</calcChain>
</file>

<file path=xl/sharedStrings.xml><?xml version="1.0" encoding="utf-8"?>
<sst xmlns="http://schemas.openxmlformats.org/spreadsheetml/2006/main" count="10450" uniqueCount="2206">
  <si>
    <t>plate 1</t>
  </si>
  <si>
    <t>A</t>
  </si>
  <si>
    <t>289.2-2</t>
  </si>
  <si>
    <t>Eta2:Nat h-</t>
  </si>
  <si>
    <t>539.2-1</t>
  </si>
  <si>
    <t>248.4-2</t>
  </si>
  <si>
    <t>394.2-1</t>
  </si>
  <si>
    <t>1165.3-2</t>
  </si>
  <si>
    <t>400.3-2</t>
  </si>
  <si>
    <t>cds1D</t>
  </si>
  <si>
    <t>1154.3-1</t>
  </si>
  <si>
    <t>539.3-1</t>
  </si>
  <si>
    <t>1432::Hph</t>
  </si>
  <si>
    <t>B</t>
  </si>
  <si>
    <t>463.3-2</t>
  </si>
  <si>
    <t>1696.2-2</t>
  </si>
  <si>
    <t>534.2-2</t>
  </si>
  <si>
    <t>737.2-1</t>
  </si>
  <si>
    <t>236.2-2</t>
  </si>
  <si>
    <t>12.2-1</t>
  </si>
  <si>
    <t>1039.2-1</t>
  </si>
  <si>
    <t>934.2-2</t>
  </si>
  <si>
    <t>12.2-2</t>
  </si>
  <si>
    <t>475.3-1</t>
  </si>
  <si>
    <t>59.4-1</t>
  </si>
  <si>
    <t>C</t>
  </si>
  <si>
    <t>399.2-2</t>
  </si>
  <si>
    <t>1519.3-2</t>
  </si>
  <si>
    <t>400.3-1</t>
  </si>
  <si>
    <t>414.3-1</t>
  </si>
  <si>
    <t>402.3-2</t>
  </si>
  <si>
    <t>1624.3-2</t>
  </si>
  <si>
    <t>1519.2-2</t>
  </si>
  <si>
    <t>168.3-1</t>
  </si>
  <si>
    <t>144.3-1</t>
  </si>
  <si>
    <t>989.2-1</t>
  </si>
  <si>
    <t>D</t>
  </si>
  <si>
    <t>189.2-1</t>
  </si>
  <si>
    <t>402.3-1</t>
  </si>
  <si>
    <t>426.3-1</t>
  </si>
  <si>
    <t>410.2-1</t>
  </si>
  <si>
    <t>524.2-1</t>
  </si>
  <si>
    <t>187.2-1</t>
  </si>
  <si>
    <t>628.2-2</t>
  </si>
  <si>
    <t>383.2-2</t>
  </si>
  <si>
    <t>1432::nat</t>
  </si>
  <si>
    <t>254.3-1</t>
  </si>
  <si>
    <t>784.3-1</t>
  </si>
  <si>
    <t>E</t>
  </si>
  <si>
    <t>1372.2-2</t>
  </si>
  <si>
    <t>383.3-1</t>
  </si>
  <si>
    <t>394.2-2</t>
  </si>
  <si>
    <t>335.2-1</t>
  </si>
  <si>
    <t>394.3-1</t>
  </si>
  <si>
    <t>412.3-2</t>
  </si>
  <si>
    <t>515.3-1</t>
  </si>
  <si>
    <t>168.2-2</t>
  </si>
  <si>
    <t>377.3-1</t>
  </si>
  <si>
    <t>103.2-1</t>
  </si>
  <si>
    <t>819.2-1</t>
  </si>
  <si>
    <t>F</t>
  </si>
  <si>
    <t>190.2-1</t>
  </si>
  <si>
    <t>1164.3-1</t>
  </si>
  <si>
    <t>115.3-2</t>
  </si>
  <si>
    <t>1255.2-1</t>
  </si>
  <si>
    <t>780.2-2</t>
  </si>
  <si>
    <t>284.3-1</t>
  </si>
  <si>
    <t>1039.3-1</t>
  </si>
  <si>
    <t>284.3-2</t>
  </si>
  <si>
    <t>194.3-1</t>
  </si>
  <si>
    <t>1154.2-2</t>
  </si>
  <si>
    <t>G</t>
  </si>
  <si>
    <t>282.3-1</t>
  </si>
  <si>
    <t>539.3-2</t>
  </si>
  <si>
    <t>103.1-2</t>
  </si>
  <si>
    <t>248.3-2</t>
  </si>
  <si>
    <t>1670.3-2</t>
  </si>
  <si>
    <t>1164.2-1</t>
  </si>
  <si>
    <t>pka1D</t>
  </si>
  <si>
    <t>187.3-1</t>
  </si>
  <si>
    <t>1166.3-1</t>
  </si>
  <si>
    <t>650.2-1</t>
  </si>
  <si>
    <t>781.3-2</t>
  </si>
  <si>
    <t>H</t>
  </si>
  <si>
    <t>738.3-1</t>
  </si>
  <si>
    <t>236.3-1</t>
  </si>
  <si>
    <t>426.2-2</t>
  </si>
  <si>
    <t>prl1:hyg</t>
  </si>
  <si>
    <t>452.3-1</t>
  </si>
  <si>
    <t>1.2-1</t>
  </si>
  <si>
    <t>239.3-2</t>
  </si>
  <si>
    <t>59.3-1</t>
  </si>
  <si>
    <t>plate2</t>
  </si>
  <si>
    <t>628.3-2</t>
  </si>
  <si>
    <t>996.2-2</t>
  </si>
  <si>
    <t>414.3-2</t>
  </si>
  <si>
    <t>934.3-1</t>
  </si>
  <si>
    <t>103.3-1</t>
  </si>
  <si>
    <t>1562.3-1</t>
  </si>
  <si>
    <t>meu19:nat</t>
  </si>
  <si>
    <t>1164.1-2</t>
  </si>
  <si>
    <t>720.3-1</t>
  </si>
  <si>
    <t>534.3-1</t>
  </si>
  <si>
    <t>282.2-2</t>
  </si>
  <si>
    <t>175.3-2</t>
  </si>
  <si>
    <t>745.2-1</t>
  </si>
  <si>
    <t>115.3-1</t>
  </si>
  <si>
    <t>1255.2-2</t>
  </si>
  <si>
    <t>335.3-1</t>
  </si>
  <si>
    <t>767.2-1</t>
  </si>
  <si>
    <t>524.3-2</t>
  </si>
  <si>
    <t>778.2-2</t>
  </si>
  <si>
    <t>1088.3-1</t>
  </si>
  <si>
    <t>738.2-1</t>
  </si>
  <si>
    <t>1372.2-1</t>
  </si>
  <si>
    <t>168.3-2</t>
  </si>
  <si>
    <t>145.2-2</t>
  </si>
  <si>
    <t>175.2-1</t>
  </si>
  <si>
    <t>784.2-2</t>
  </si>
  <si>
    <t>1130.2-1</t>
  </si>
  <si>
    <t>475.2-1</t>
  </si>
  <si>
    <t>414.2-1</t>
  </si>
  <si>
    <t>784.3-2</t>
  </si>
  <si>
    <t>145.3-1</t>
  </si>
  <si>
    <t>767.3-1</t>
  </si>
  <si>
    <t>254.2-2</t>
  </si>
  <si>
    <t>256.2-2</t>
  </si>
  <si>
    <t>1519.2-1</t>
  </si>
  <si>
    <t>31.3-2</t>
  </si>
  <si>
    <t>414.2-2</t>
  </si>
  <si>
    <t>282.2-1</t>
  </si>
  <si>
    <t>meu3:hyg</t>
  </si>
  <si>
    <t>452.2-2</t>
  </si>
  <si>
    <t>1670.2-2</t>
  </si>
  <si>
    <t>190:hyg</t>
  </si>
  <si>
    <t>780.3-1</t>
  </si>
  <si>
    <t>79.4-1</t>
  </si>
  <si>
    <t>103.1-1</t>
  </si>
  <si>
    <t>90.2-2</t>
  </si>
  <si>
    <t>819.2-2</t>
  </si>
  <si>
    <t>917.2-2</t>
  </si>
  <si>
    <t>1064.1-2</t>
  </si>
  <si>
    <t>388.2-2</t>
  </si>
  <si>
    <t>115.2-2</t>
  </si>
  <si>
    <t>1278:nat</t>
  </si>
  <si>
    <t>1039.3-2</t>
  </si>
  <si>
    <t>130.2-2</t>
  </si>
  <si>
    <t>389.2-1</t>
  </si>
  <si>
    <t>1415.3-1</t>
  </si>
  <si>
    <t>1164.3-2</t>
  </si>
  <si>
    <t>996.2-1</t>
  </si>
  <si>
    <t>189.3-2</t>
  </si>
  <si>
    <t>239.2-1</t>
  </si>
  <si>
    <t>1559.2-1</t>
  </si>
  <si>
    <t>399.2-1</t>
  </si>
  <si>
    <t>377.2-1</t>
  </si>
  <si>
    <t>194.2-1</t>
  </si>
  <si>
    <t>79.3-1</t>
  </si>
  <si>
    <t>778.2-1</t>
  </si>
  <si>
    <t>12.3-2</t>
  </si>
  <si>
    <t>808.3-1</t>
  </si>
  <si>
    <t>421.2-1</t>
  </si>
  <si>
    <t>996.3-1</t>
  </si>
  <si>
    <t>meu19:hyg</t>
  </si>
  <si>
    <t>507.2-2</t>
  </si>
  <si>
    <t>1278:hyg</t>
  </si>
  <si>
    <t>130.2-1</t>
  </si>
  <si>
    <t>12.3-1</t>
  </si>
  <si>
    <t>130.3-2</t>
  </si>
  <si>
    <t>745.2-2</t>
  </si>
  <si>
    <t>352::Nat h- (1)</t>
  </si>
  <si>
    <t>534.2-1</t>
  </si>
  <si>
    <t>388.3-1</t>
  </si>
  <si>
    <t>1255.3-2</t>
  </si>
  <si>
    <t>26.2-1</t>
  </si>
  <si>
    <t>1234.3-2</t>
  </si>
  <si>
    <t>115.2-1</t>
  </si>
  <si>
    <t>974.2-2</t>
  </si>
  <si>
    <t>190.3-1</t>
  </si>
  <si>
    <t>175.2-2</t>
  </si>
  <si>
    <t>323.3-1</t>
  </si>
  <si>
    <t>389.3-1</t>
  </si>
  <si>
    <t>1670.3-1</t>
  </si>
  <si>
    <t>507.3-1</t>
  </si>
  <si>
    <t>1064.3-1</t>
  </si>
  <si>
    <t>1530.2-1</t>
  </si>
  <si>
    <t>335.2-2</t>
  </si>
  <si>
    <t>90.2-1</t>
  </si>
  <si>
    <t>534.3-2</t>
  </si>
  <si>
    <t>934.1-2</t>
  </si>
  <si>
    <t>1609:hyg</t>
  </si>
  <si>
    <t>738.2-2</t>
  </si>
  <si>
    <t>1326.3-1</t>
  </si>
  <si>
    <t>1249.2-1</t>
  </si>
  <si>
    <t>1064.1-1</t>
  </si>
  <si>
    <t>1624.3-1</t>
  </si>
  <si>
    <t>1255.3-1</t>
  </si>
  <si>
    <t>103.2-2</t>
  </si>
  <si>
    <t>475.3-2</t>
  </si>
  <si>
    <t>934.2-1</t>
  </si>
  <si>
    <t>meu3:nat</t>
  </si>
  <si>
    <t>30.5-1</t>
  </si>
  <si>
    <t>601.3-1</t>
  </si>
  <si>
    <t>51.4-1</t>
  </si>
  <si>
    <t>79.3-2</t>
  </si>
  <si>
    <t>414.1-1</t>
  </si>
  <si>
    <t>187.2-2</t>
  </si>
  <si>
    <t>452.2-1</t>
  </si>
  <si>
    <t>137.2-2</t>
  </si>
  <si>
    <t>1559.3-2</t>
  </si>
  <si>
    <t>1064.2-2</t>
  </si>
  <si>
    <t>189.3-1</t>
  </si>
  <si>
    <t>86.3-2</t>
  </si>
  <si>
    <t>808.3-2</t>
  </si>
  <si>
    <t>515.2-1</t>
  </si>
  <si>
    <t>1.3-2</t>
  </si>
  <si>
    <t>1562.2-2</t>
  </si>
  <si>
    <t>1122.2-2</t>
  </si>
  <si>
    <t>900.3-1</t>
  </si>
  <si>
    <t>87.2-1</t>
  </si>
  <si>
    <t>37.2-1</t>
  </si>
  <si>
    <t>974.3-1</t>
  </si>
  <si>
    <t>1164.1-1</t>
  </si>
  <si>
    <t>507.2-1</t>
  </si>
  <si>
    <t>1088.3-2</t>
  </si>
  <si>
    <t>175.3-1</t>
  </si>
  <si>
    <t>239.3-1</t>
  </si>
  <si>
    <t>30.4-2</t>
  </si>
  <si>
    <t>30.4-1</t>
  </si>
  <si>
    <t>79.4-2</t>
  </si>
  <si>
    <t>335.3-2</t>
  </si>
  <si>
    <t>1130.3-1</t>
  </si>
  <si>
    <t>808.2-1</t>
  </si>
  <si>
    <t>31.3-1</t>
  </si>
  <si>
    <t>601.3-2</t>
  </si>
  <si>
    <t>51.3-2</t>
  </si>
  <si>
    <t>974.3-2</t>
  </si>
  <si>
    <t>1064.3-2</t>
  </si>
  <si>
    <t>1562.3-2</t>
  </si>
  <si>
    <t>194.3-2</t>
  </si>
  <si>
    <t>1.3-1</t>
  </si>
  <si>
    <t>46.3-1</t>
  </si>
  <si>
    <t>1166.2-1</t>
  </si>
  <si>
    <t>780.3-2</t>
  </si>
  <si>
    <t>1460.2-2</t>
  </si>
  <si>
    <t>900.3-2</t>
  </si>
  <si>
    <t>190.2-2</t>
  </si>
  <si>
    <t>996.3-2</t>
  </si>
  <si>
    <t>352::Nat h- (2)</t>
  </si>
  <si>
    <t>59.4-2</t>
  </si>
  <si>
    <t>30.5-2</t>
  </si>
  <si>
    <t>389.3-2</t>
  </si>
  <si>
    <t>917.2-1</t>
  </si>
  <si>
    <t>37.2-2</t>
  </si>
  <si>
    <t>410.3-2</t>
  </si>
  <si>
    <t>399.3-1</t>
  </si>
  <si>
    <t>426.2-1</t>
  </si>
  <si>
    <t>86.3-1</t>
  </si>
  <si>
    <t>236.2-1</t>
  </si>
  <si>
    <t>1443.2-1</t>
  </si>
  <si>
    <t>1039.2-2</t>
  </si>
  <si>
    <t>400.2-1</t>
  </si>
  <si>
    <t>289.2-1</t>
  </si>
  <si>
    <t>1326.2-2</t>
  </si>
  <si>
    <t>51.4-2</t>
  </si>
  <si>
    <t>51.3-1</t>
  </si>
  <si>
    <t>538.3-2</t>
  </si>
  <si>
    <t>1165.1-1</t>
  </si>
  <si>
    <t>1165.2-2</t>
  </si>
  <si>
    <t>463.3-1</t>
  </si>
  <si>
    <t>1443.2-2</t>
  </si>
  <si>
    <t>1562.2-1</t>
  </si>
  <si>
    <t>289.3-2</t>
  </si>
  <si>
    <t>989.3-1</t>
  </si>
  <si>
    <t>414.1-2</t>
  </si>
  <si>
    <t>1348.2-1</t>
  </si>
  <si>
    <t>1348.2-2</t>
  </si>
  <si>
    <t>784.2-1</t>
  </si>
  <si>
    <t>1559.3-1</t>
  </si>
  <si>
    <t>1088.2-2</t>
  </si>
  <si>
    <t>410.2-2</t>
  </si>
  <si>
    <t>900.2-2 h90</t>
  </si>
  <si>
    <t>1415.2-1</t>
  </si>
  <si>
    <t>745.3-2</t>
  </si>
  <si>
    <t>137.3-2</t>
  </si>
  <si>
    <t>1234.2-1</t>
  </si>
  <si>
    <t>1361.3-2</t>
  </si>
  <si>
    <t>1234.2-2</t>
  </si>
  <si>
    <t>177.4-1</t>
  </si>
  <si>
    <t>1122.2-1</t>
  </si>
  <si>
    <t>1130.3-2</t>
  </si>
  <si>
    <t>86.2-1</t>
  </si>
  <si>
    <t>524.3-1</t>
  </si>
  <si>
    <t>538.2-1</t>
  </si>
  <si>
    <t>282.3-2</t>
  </si>
  <si>
    <t>242.2-2</t>
  </si>
  <si>
    <t>239.2-2</t>
  </si>
  <si>
    <t>1326.3-2</t>
  </si>
  <si>
    <t>188.3-1</t>
  </si>
  <si>
    <t>130.3-1</t>
  </si>
  <si>
    <t>515.3-2</t>
  </si>
  <si>
    <t>402.2-2</t>
  </si>
  <si>
    <t>819.3-2</t>
  </si>
  <si>
    <t>46.3-2</t>
  </si>
  <si>
    <t>1460.3-2</t>
  </si>
  <si>
    <t>382.2-1</t>
  </si>
  <si>
    <t>1372.3-1</t>
  </si>
  <si>
    <t>86.2-2</t>
  </si>
  <si>
    <t>737.3-2</t>
  </si>
  <si>
    <t>383.2-1</t>
  </si>
  <si>
    <t>507.3-2</t>
  </si>
  <si>
    <t>900.2-1 h90</t>
  </si>
  <si>
    <t>1415.2-2</t>
  </si>
  <si>
    <t>87.3-1</t>
  </si>
  <si>
    <t>463.2-2</t>
  </si>
  <si>
    <t>248.3-1</t>
  </si>
  <si>
    <t>383.3-2</t>
  </si>
  <si>
    <t>256.3-1</t>
  </si>
  <si>
    <t>401.2-1</t>
  </si>
  <si>
    <t>1122.3-2</t>
  </si>
  <si>
    <t>87.2-2</t>
  </si>
  <si>
    <t>767.2-2</t>
  </si>
  <si>
    <t>1164.2-2</t>
  </si>
  <si>
    <t>1530.2-2</t>
  </si>
  <si>
    <t>1249.3-2</t>
  </si>
  <si>
    <t>745.3-1</t>
  </si>
  <si>
    <t>236.3-2</t>
  </si>
  <si>
    <t>137.3-1</t>
  </si>
  <si>
    <t>254.3-2</t>
  </si>
  <si>
    <t>539.2-2</t>
  </si>
  <si>
    <t>410.3-1</t>
  </si>
  <si>
    <t>942.2-1</t>
  </si>
  <si>
    <t>1519.3-1</t>
  </si>
  <si>
    <t>1460.3-1</t>
  </si>
  <si>
    <t>1125.3-1</t>
  </si>
  <si>
    <t>323.2-2</t>
  </si>
  <si>
    <t>242.2-1</t>
  </si>
  <si>
    <t>256.2-1</t>
  </si>
  <si>
    <t>1064.2-1</t>
  </si>
  <si>
    <t>1166.3-2</t>
  </si>
  <si>
    <t>46.4-1</t>
  </si>
  <si>
    <t>819.3-1</t>
  </si>
  <si>
    <t>1165.2-1</t>
  </si>
  <si>
    <t>942.2-2</t>
  </si>
  <si>
    <t>1530.3-1</t>
  </si>
  <si>
    <t>394.3-2</t>
  </si>
  <si>
    <t>737.2-2</t>
  </si>
  <si>
    <t>187.3-2</t>
  </si>
  <si>
    <t>778.3-2</t>
  </si>
  <si>
    <t>1443.3-1</t>
  </si>
  <si>
    <t>628.2-1</t>
  </si>
  <si>
    <t>190:nat</t>
  </si>
  <si>
    <t>1125.2-1</t>
  </si>
  <si>
    <t>650.2-2</t>
  </si>
  <si>
    <t>475.2-2</t>
  </si>
  <si>
    <t>412.2-1</t>
  </si>
  <si>
    <t>737.3-1</t>
  </si>
  <si>
    <t>1361.2-1</t>
  </si>
  <si>
    <t>1154.2-1</t>
  </si>
  <si>
    <t>323.2-1</t>
  </si>
  <si>
    <t>767.3-2</t>
  </si>
  <si>
    <t>1097.2-1</t>
  </si>
  <si>
    <t>1696.3-1</t>
  </si>
  <si>
    <t>26.3-1</t>
  </si>
  <si>
    <t>780.2-1</t>
  </si>
  <si>
    <t>1125.2-2</t>
  </si>
  <si>
    <t>399.3-2</t>
  </si>
  <si>
    <t>1249.3-1</t>
  </si>
  <si>
    <t>538.2-2</t>
  </si>
  <si>
    <t>1122.3-1</t>
  </si>
  <si>
    <t>382.2-2</t>
  </si>
  <si>
    <t>144.3-2</t>
  </si>
  <si>
    <t>1.2-2</t>
  </si>
  <si>
    <t>1154.3-2</t>
  </si>
  <si>
    <t>628.3-1</t>
  </si>
  <si>
    <t>720.2-1</t>
  </si>
  <si>
    <t>515.2-2</t>
  </si>
  <si>
    <t>93.2-1</t>
  </si>
  <si>
    <t>1166.2-2</t>
  </si>
  <si>
    <t>1609:nat</t>
  </si>
  <si>
    <t>1343.3-2</t>
  </si>
  <si>
    <t>1372.3-2</t>
  </si>
  <si>
    <t>1696.3-2</t>
  </si>
  <si>
    <t>145.2-1</t>
  </si>
  <si>
    <t>1165.1-2</t>
  </si>
  <si>
    <t>388.3-2</t>
  </si>
  <si>
    <t>177.3-2</t>
  </si>
  <si>
    <t>778.3-1</t>
  </si>
  <si>
    <t>1326.2-1</t>
  </si>
  <si>
    <t>1249.2-2</t>
  </si>
  <si>
    <t>1234.3-1</t>
  </si>
  <si>
    <t>1624.2-2</t>
  </si>
  <si>
    <t>prl1:nat</t>
  </si>
  <si>
    <t>93.2-2</t>
  </si>
  <si>
    <t>1415.3-2</t>
  </si>
  <si>
    <t>1443.3-2</t>
  </si>
  <si>
    <t>1460.2-1</t>
  </si>
  <si>
    <t>242.3-1</t>
  </si>
  <si>
    <t>388.2-1</t>
  </si>
  <si>
    <t>1361.3-1</t>
  </si>
  <si>
    <t>145.3-2</t>
  </si>
  <si>
    <t>1125.3-2</t>
  </si>
  <si>
    <t>289.3-1</t>
  </si>
  <si>
    <t>190.3-2</t>
  </si>
  <si>
    <t>781.2-2</t>
  </si>
  <si>
    <t>1670.2-1</t>
  </si>
  <si>
    <t>421.2-2</t>
  </si>
  <si>
    <t>188.3-2</t>
  </si>
  <si>
    <t>1343.3-1</t>
  </si>
  <si>
    <t>400.2-2</t>
  </si>
  <si>
    <t>402.2-1</t>
  </si>
  <si>
    <t>1130.2-2</t>
  </si>
  <si>
    <t>1624.2-1</t>
  </si>
  <si>
    <t>781.2-1</t>
  </si>
  <si>
    <t>1696.2-1</t>
  </si>
  <si>
    <t>989.3-2new</t>
  </si>
  <si>
    <t>90.3-1</t>
  </si>
  <si>
    <t>989.3-2</t>
  </si>
  <si>
    <t>401.2-2</t>
  </si>
  <si>
    <t>452.3-2</t>
  </si>
  <si>
    <t>1088.2-1</t>
  </si>
  <si>
    <t>781.3-1</t>
  </si>
  <si>
    <t>427.3-1</t>
  </si>
  <si>
    <t>974.2-1</t>
  </si>
  <si>
    <t>412.3-1</t>
  </si>
  <si>
    <t>463.2-1</t>
  </si>
  <si>
    <t>1443.1-1</t>
  </si>
  <si>
    <t>256.3-2</t>
  </si>
  <si>
    <t>248.4-1</t>
  </si>
  <si>
    <t>377.2-2</t>
  </si>
  <si>
    <t>90.3-2</t>
  </si>
  <si>
    <t>177.3-1</t>
  </si>
  <si>
    <t>159.3-2</t>
  </si>
  <si>
    <t>h90-780.3-2</t>
  </si>
  <si>
    <t>h90-538.3-2</t>
  </si>
  <si>
    <t>h90-1530.2-2</t>
  </si>
  <si>
    <t>h90-781.3-1</t>
  </si>
  <si>
    <t>h90-1670.2-2</t>
  </si>
  <si>
    <t>h90-388.3-2</t>
  </si>
  <si>
    <t>h90-401.3-2</t>
  </si>
  <si>
    <t>h90-388.2-2</t>
  </si>
  <si>
    <t>h90-934.1-2</t>
  </si>
  <si>
    <t>524.2-2</t>
  </si>
  <si>
    <t>1443.1-2</t>
  </si>
  <si>
    <t>h90-1039.3-1</t>
  </si>
  <si>
    <t>h90-1348.3-2</t>
  </si>
  <si>
    <t>h90-31.4-2</t>
  </si>
  <si>
    <t>h90-974.2-1</t>
  </si>
  <si>
    <t>538.3-1</t>
  </si>
  <si>
    <t>46.2-1</t>
  </si>
  <si>
    <t>h90-401.3-1</t>
  </si>
  <si>
    <t>h90-780.3-1</t>
  </si>
  <si>
    <t>h90-965.3-1</t>
  </si>
  <si>
    <t>h90-46.2-2</t>
  </si>
  <si>
    <t>mei4.2cpr</t>
  </si>
  <si>
    <t>965.2-1</t>
  </si>
  <si>
    <t>31.4-2</t>
  </si>
  <si>
    <t>401.3-2</t>
  </si>
  <si>
    <t>1348.3-2</t>
  </si>
  <si>
    <t>264.1-2</t>
  </si>
  <si>
    <t>965.2-2</t>
  </si>
  <si>
    <t>965.3-1</t>
  </si>
  <si>
    <t>46.2-2</t>
  </si>
  <si>
    <t>mei4:nat</t>
  </si>
  <si>
    <t>JB50</t>
  </si>
  <si>
    <t>549.1-2</t>
  </si>
  <si>
    <t>401.3-1</t>
  </si>
  <si>
    <t>1097.3-2</t>
  </si>
  <si>
    <t>264.2-1</t>
  </si>
  <si>
    <t>103.3-2</t>
  </si>
  <si>
    <t>mei3:nat</t>
  </si>
  <si>
    <t>230.2-2</t>
  </si>
  <si>
    <t>384 format</t>
  </si>
  <si>
    <t>1361.2-2</t>
  </si>
  <si>
    <t>29.2-1</t>
  </si>
  <si>
    <t>mei2.1cpr</t>
  </si>
  <si>
    <t>fus1.2cpr</t>
  </si>
  <si>
    <t>mei4.1cpr</t>
  </si>
  <si>
    <t>mei3.1crpr</t>
  </si>
  <si>
    <t>29.1-1-1</t>
  </si>
  <si>
    <t>30.3-2</t>
  </si>
  <si>
    <t>29.2-2</t>
  </si>
  <si>
    <t>29.1-1</t>
  </si>
  <si>
    <t>grid_972</t>
  </si>
  <si>
    <t>Eta2:Nat_h-</t>
  </si>
  <si>
    <t>934.1-1</t>
  </si>
  <si>
    <t>31.4-1</t>
  </si>
  <si>
    <t>601.2-2</t>
  </si>
  <si>
    <t>mei2.2crpr</t>
  </si>
  <si>
    <t>264.1-1</t>
  </si>
  <si>
    <t>352::Nat_h-_(1)</t>
  </si>
  <si>
    <t>plate8</t>
  </si>
  <si>
    <t>30.3-1</t>
  </si>
  <si>
    <t>965.3-2</t>
  </si>
  <si>
    <t>549.1-1</t>
  </si>
  <si>
    <t>mei2.crispr</t>
  </si>
  <si>
    <t>389.2-2</t>
  </si>
  <si>
    <t>601.2-1</t>
  </si>
  <si>
    <t>1097.3-1</t>
  </si>
  <si>
    <t>934.3-2</t>
  </si>
  <si>
    <t>405.2-1</t>
  </si>
  <si>
    <t>mei4.2 crpr</t>
  </si>
  <si>
    <t>264.2-2</t>
  </si>
  <si>
    <t>J</t>
  </si>
  <si>
    <t>mei3.2crpr</t>
  </si>
  <si>
    <t>fus1.2crpr</t>
  </si>
  <si>
    <t>1097.2-2</t>
  </si>
  <si>
    <t>230.2-1</t>
  </si>
  <si>
    <t>I</t>
  </si>
  <si>
    <t>L</t>
  </si>
  <si>
    <t>405.2-2</t>
  </si>
  <si>
    <t>900.2-2</t>
  </si>
  <si>
    <t>900.2-1</t>
  </si>
  <si>
    <t>130.3.2</t>
  </si>
  <si>
    <t>N</t>
  </si>
  <si>
    <t>177.4-2</t>
  </si>
  <si>
    <t>0130-2-1</t>
  </si>
  <si>
    <t>K</t>
  </si>
  <si>
    <t>P</t>
  </si>
  <si>
    <t>1348.3-1</t>
  </si>
  <si>
    <t>1530.3-2</t>
  </si>
  <si>
    <t>177.2-1</t>
  </si>
  <si>
    <t>549.2-1</t>
  </si>
  <si>
    <t>M</t>
  </si>
  <si>
    <t>Scannomatic plate 2 D-E</t>
  </si>
  <si>
    <t>352::Nat_h-_(2)</t>
  </si>
  <si>
    <t>900.2-2_h90</t>
  </si>
  <si>
    <t>900.2-1_h90</t>
  </si>
  <si>
    <t>primer_name</t>
  </si>
  <si>
    <t>primer_sequence</t>
  </si>
  <si>
    <t>g.01.2F</t>
  </si>
  <si>
    <t>GATAGTCCCTgttttagagctagaaatagcaagttaaaataa</t>
  </si>
  <si>
    <t>g.01.2R</t>
  </si>
  <si>
    <t>AAAGAAATCTttcttcggtacaggttatgttttttggcaaca</t>
  </si>
  <si>
    <t>g.01.3F</t>
  </si>
  <si>
    <t>ATGGCCCGAAgttttagagctagaaatagcaagttaaaataa</t>
  </si>
  <si>
    <t>g.01.3R</t>
  </si>
  <si>
    <t>TTCTTTTCCGttcttcggtacaggttatgttttttggcaaca</t>
  </si>
  <si>
    <t>g.12.2F</t>
  </si>
  <si>
    <t>TGTGTATCTCgttttagagctagaaatagcaagttaaaataa</t>
  </si>
  <si>
    <t>g.12.2R</t>
  </si>
  <si>
    <t>TGTACGAAACttcttcggtacaggttatgttttttggcaaca</t>
  </si>
  <si>
    <t>g.12.3F</t>
  </si>
  <si>
    <t>TCTGGTGTATgttttagagctagaaatagcaagttaaaataa</t>
  </si>
  <si>
    <t>g.12.3R</t>
  </si>
  <si>
    <t>GATACACATGttcttcggtacaggttatgttttttggcaaca</t>
  </si>
  <si>
    <t>g.26.2F</t>
  </si>
  <si>
    <t>CGTGGCGCGCgttttagagctagaaatagcaagttaaaataa</t>
  </si>
  <si>
    <t>g.26.2R</t>
  </si>
  <si>
    <t>CGTTACAAGGttcttcggtacaggttatgttttttggcaaca</t>
  </si>
  <si>
    <t>g.26.3F</t>
  </si>
  <si>
    <t>ATCCGGAATCgttttagagctagaaatagcaagttaaaataa</t>
  </si>
  <si>
    <t>g.26.3R</t>
  </si>
  <si>
    <t>TGTCCCTTGTttcttcggtacaggttatgttttttggcaaca</t>
  </si>
  <si>
    <t>g.30.2F</t>
  </si>
  <si>
    <t>TTCCCTAGGAgttttagagctagaaatagcaagttaaaataa</t>
  </si>
  <si>
    <t>g.30.2R</t>
  </si>
  <si>
    <t>AAAAAAAGAAttcttcggtacaggttatgttttttggcaaca</t>
  </si>
  <si>
    <t>g.30.3F</t>
  </si>
  <si>
    <t>ATAGTTAAAAgttttagagctagaaatagcaagttaaaataa</t>
  </si>
  <si>
    <t>g.30.3R</t>
  </si>
  <si>
    <t>TGTTATTTCCttcttcggtacaggttatgttttttggcaaca</t>
  </si>
  <si>
    <t>g.30.4F</t>
  </si>
  <si>
    <t>CCTACAAGATgttttagagctagaaatagcaagttaaaataa</t>
  </si>
  <si>
    <t>g.30.4R</t>
  </si>
  <si>
    <t>CTTGGAGAGTttcttcggtacaggttatgttttttggcaaca</t>
  </si>
  <si>
    <t>g.31.2F</t>
  </si>
  <si>
    <t>TGCGGCCCTTgttttagagctagaaatagcaagttaaaataa</t>
  </si>
  <si>
    <t>g.31.2R</t>
  </si>
  <si>
    <t>GAGCGATATTttcttcggtacaggttatgttttttggcaaca</t>
  </si>
  <si>
    <t>g.31.3F</t>
  </si>
  <si>
    <t>GGGGAGCACTgttttagagctagaaatagcaagttaaaataa</t>
  </si>
  <si>
    <t>g.31.3R</t>
  </si>
  <si>
    <t>CAAATACTCCttcttcggtacaggttatgttttttggcaaca</t>
  </si>
  <si>
    <t>g.37.2F</t>
  </si>
  <si>
    <t>ATCAGATTACgttttagagctagaaatagcaagttaaaataa</t>
  </si>
  <si>
    <t>g.37.2R</t>
  </si>
  <si>
    <t>TCAACAGAAAttcttcggtacaggttatgttttttggcaaca</t>
  </si>
  <si>
    <t>g.37.3F</t>
  </si>
  <si>
    <t>TCGCGTTTTTgttttagagctagaaatagcaagttaaaataa</t>
  </si>
  <si>
    <t>g.37.3R</t>
  </si>
  <si>
    <t>AAAATTTGCAttcttcggtacaggttatgttttttggcaaca</t>
  </si>
  <si>
    <t>g.46.2F</t>
  </si>
  <si>
    <t>CTAATCGCACgttttagagctagaaatagcaagttaaaataa</t>
  </si>
  <si>
    <t>g.46.2R</t>
  </si>
  <si>
    <t>ACGTGAAACCttcttcggtacaggttatgttttttggcaaca</t>
  </si>
  <si>
    <t>g.46.3F</t>
  </si>
  <si>
    <t>CAAATCTGGCgttttagagctagaaatagcaagttaaaataa</t>
  </si>
  <si>
    <t>g.46.3R</t>
  </si>
  <si>
    <t>AAGTATATCTttcttcggtacaggttatgttttttggcaaca</t>
  </si>
  <si>
    <t>g.51.2F</t>
  </si>
  <si>
    <t>GCACCCTACGgttttagagctagaaatagcaagttaaaataa</t>
  </si>
  <si>
    <t>g.51.2R</t>
  </si>
  <si>
    <t>AGACGCCCATttcttcggtacaggttatgttttttggcaaca</t>
  </si>
  <si>
    <t>g.51.3F</t>
  </si>
  <si>
    <t>TCCGTTGGGCgttttagagctagaaatagcaagttaaaataa</t>
  </si>
  <si>
    <t>g.51.3R</t>
  </si>
  <si>
    <t>AGCGTGTAGGttcttcggtacaggttatgttttttggcaaca</t>
  </si>
  <si>
    <t>g.51.4F</t>
  </si>
  <si>
    <t>ATTCAGGCTAgttttagagctagaaatagcaagttaaaataa</t>
  </si>
  <si>
    <t>g.51.4R</t>
  </si>
  <si>
    <t>GAATCCAGGTttcttcggtacaggttatgttttttggcaaca</t>
  </si>
  <si>
    <t>g.59.2F</t>
  </si>
  <si>
    <t>AGGAAGCGCGgttttagagctagaaatagcaagttaaaataa</t>
  </si>
  <si>
    <t>g.59.2R</t>
  </si>
  <si>
    <t>CCATAAGCAAttcttcggtacaggttatgttttttggcaaca</t>
  </si>
  <si>
    <t>g.59.3F</t>
  </si>
  <si>
    <t>CCATGGATACgttttagagctagaaatagcaagttaaaataa</t>
  </si>
  <si>
    <t>g.59.3R</t>
  </si>
  <si>
    <t>TGATAGAATTttcttcggtacaggttatgttttttggcaaca</t>
  </si>
  <si>
    <t>g.79.2F</t>
  </si>
  <si>
    <t>ATCCGGCTTTgttttagagctagaaatagcaagttaaaataa</t>
  </si>
  <si>
    <t>g.79.2R</t>
  </si>
  <si>
    <t>ACTCGTCGATttcttcggtacaggttatgttttttggcaaca</t>
  </si>
  <si>
    <t>g.79.3F</t>
  </si>
  <si>
    <t>GTTTGCCGCTgttttagagctagaaatagcaagttaaaataa</t>
  </si>
  <si>
    <t>g.79.3R</t>
  </si>
  <si>
    <t>TCCAACAGTAttcttcggtacaggttatgttttttggcaaca</t>
  </si>
  <si>
    <t>g.79.4F</t>
  </si>
  <si>
    <t>AATATACTGTgttttagagctagaaatagcaagttaaaataa</t>
  </si>
  <si>
    <t>g.79.4R</t>
  </si>
  <si>
    <t>GTTTTGTAGCttcttcggtacaggttatgttttttggcaaca</t>
  </si>
  <si>
    <t>g.86.2F</t>
  </si>
  <si>
    <t>TACGCGTTCTgttttagagctagaaatagcaagttaaaataa</t>
  </si>
  <si>
    <t>g.86.2R</t>
  </si>
  <si>
    <t>ATTTCCCTTAttcttcggtacaggttatgttttttggcaaca</t>
  </si>
  <si>
    <t>g.86.3F</t>
  </si>
  <si>
    <t>TGGCCTTAGTgttttagagctagaaatagcaagttaaaataa</t>
  </si>
  <si>
    <t>g.86.3R</t>
  </si>
  <si>
    <t>TTGGATATTAttcttcggtacaggttatgttttttggcaaca</t>
  </si>
  <si>
    <t>g.87.2F</t>
  </si>
  <si>
    <t>AAAGGTAGCTgttttagagctagaaatagcaagttaaaataa</t>
  </si>
  <si>
    <t>g.87.2R</t>
  </si>
  <si>
    <t>TAATTTTGTCttcttcggtacaggttatgttttttggcaaca</t>
  </si>
  <si>
    <t>g.87.3F</t>
  </si>
  <si>
    <t>TTGTCTACAGgttttagagctagaaatagcaagttaaaataa</t>
  </si>
  <si>
    <t>g.87.3R</t>
  </si>
  <si>
    <t>AACCCTAGCTttcttcggtacaggttatgttttttggcaaca</t>
  </si>
  <si>
    <t>g.90.2F</t>
  </si>
  <si>
    <t>AGGATGGACGgttttagagctagaaatagcaagttaaaataa</t>
  </si>
  <si>
    <t>g.90.2R</t>
  </si>
  <si>
    <t>TCTTCCCCCTttcttcggtacaggttatgttttttggcaaca</t>
  </si>
  <si>
    <t>g.90.3F</t>
  </si>
  <si>
    <t>AGGGGGAAGAgttttagagctagaaatagcaagttaaaataa</t>
  </si>
  <si>
    <t>g.90.3R</t>
  </si>
  <si>
    <t>CTATCCAAGCttcttcggtacaggttatgttttttggcaaca</t>
  </si>
  <si>
    <t>g.93.2F</t>
  </si>
  <si>
    <t>CCTGCTCGGAgttttagagctagaaatagcaagttaaaataa</t>
  </si>
  <si>
    <t>g.93.2R</t>
  </si>
  <si>
    <t>CTGGACGAAGttcttcggtacaggttatgttttttggcaaca</t>
  </si>
  <si>
    <t>g.93.3F</t>
  </si>
  <si>
    <t>GTTACTAGCCgttttagagctagaaatagcaagttaaaataa</t>
  </si>
  <si>
    <t>g.93.3R</t>
  </si>
  <si>
    <t>AAGGTGGTAGttcttcggtacaggttatgttttttggcaaca</t>
  </si>
  <si>
    <t>g.103.2F</t>
  </si>
  <si>
    <t>ACCCCCAAGTgttttagagctagaaatagcaagttaaaataa</t>
  </si>
  <si>
    <t>g.103.2R</t>
  </si>
  <si>
    <t>TGGTTTAACTttcttcggtacaggttatgttttttggcaaca</t>
  </si>
  <si>
    <t>g.103.3F</t>
  </si>
  <si>
    <t>ACTTGGGGGTgttttagagctagaaatagcaagttaaaataa</t>
  </si>
  <si>
    <t>g.103.3R</t>
  </si>
  <si>
    <t>TGGTTTATGTttcttcggtacaggttatgttttttggcaaca</t>
  </si>
  <si>
    <t>g.115.2F</t>
  </si>
  <si>
    <t>TGCAGTAAGCgttttagagctagaaatagcaagttaaaataa</t>
  </si>
  <si>
    <t>g.115.2R</t>
  </si>
  <si>
    <t>GATGCGAAGGttcttcggtacaggttatgttttttggcaaca</t>
  </si>
  <si>
    <t>g.115.3F</t>
  </si>
  <si>
    <t>GCAGATGCGAgttttagagctagaaatagcaagttaaaataa</t>
  </si>
  <si>
    <t>g.115.3R</t>
  </si>
  <si>
    <t>AGTAAGCAGGttcttcggtacaggttatgttttttggcaaca</t>
  </si>
  <si>
    <t>g.130.2F</t>
  </si>
  <si>
    <t>GAGGCGGTCTgttttagagctagaaatagcaagttaaaataa</t>
  </si>
  <si>
    <t>g.130.2R</t>
  </si>
  <si>
    <t>TTTTCTCGAGttcttcggtacaggttatgttttttggcaaca</t>
  </si>
  <si>
    <t>g.130.3F</t>
  </si>
  <si>
    <t>AAGGGGTGAAgttttagagctagaaatagcaagttaaaataa</t>
  </si>
  <si>
    <t>g.130.3R</t>
  </si>
  <si>
    <t>CTTGTGTTTCttcttcggtacaggttatgttttttggcaaca</t>
  </si>
  <si>
    <t>g.137.2F</t>
  </si>
  <si>
    <t>TTCGGTTGAGgttttagagctagaaatagcaagttaaaataa</t>
  </si>
  <si>
    <t>g.137.2R</t>
  </si>
  <si>
    <t>CATTTATTTGttcttcggtacaggttatgttttttggcaaca</t>
  </si>
  <si>
    <t>g.137.3F</t>
  </si>
  <si>
    <t>GTACTTGCACgttttagagctagaaatagcaagttaaaataa</t>
  </si>
  <si>
    <t>g.137.3R</t>
  </si>
  <si>
    <t>AGTTTGAGCAttcttcggtacaggttatgttttttggcaaca</t>
  </si>
  <si>
    <t>g.144.2F</t>
  </si>
  <si>
    <t>CGCTACAGTCgttttagagctagaaatagcaagttaaaataa</t>
  </si>
  <si>
    <t>g.144.2R</t>
  </si>
  <si>
    <t>GTTTCCCTTGttcttcggtacaggttatgttttttggcaaca</t>
  </si>
  <si>
    <t>g.144.3F</t>
  </si>
  <si>
    <t>GAACAGCACAgttttagagctagaaatagcaagttaaaataa</t>
  </si>
  <si>
    <t>g.144.3R</t>
  </si>
  <si>
    <t>TCATACACTAttcttcggtacaggttatgttttttggcaaca</t>
  </si>
  <si>
    <t>g.145.2F</t>
  </si>
  <si>
    <t>TACAGCGGCTgttttagagctagaaatagcaagttaaaataa</t>
  </si>
  <si>
    <t>g.145.2R</t>
  </si>
  <si>
    <t>TCGCGATTTCttcttcggtacaggttatgttttttggcaaca</t>
  </si>
  <si>
    <t>g.145.3F</t>
  </si>
  <si>
    <t>GGGGGACGATgttttagagctagaaatagcaagttaaaataa</t>
  </si>
  <si>
    <t>g.145.3R</t>
  </si>
  <si>
    <t>TTGTTTCAAAttcttcggtacaggttatgttttttggcaaca</t>
  </si>
  <si>
    <t>g.159.2F</t>
  </si>
  <si>
    <t>CATATGTCGAgttttagagctagaaatagcaagttaaaataa</t>
  </si>
  <si>
    <t>g.159.2R</t>
  </si>
  <si>
    <t>CTAAACTGAAttcttcggtacaggttatgttttttggcaaca</t>
  </si>
  <si>
    <t>g.159.3F</t>
  </si>
  <si>
    <t>ACACTATCCTgttttagagctagaaatagcaagttaaaataa</t>
  </si>
  <si>
    <t>g.159.3R</t>
  </si>
  <si>
    <t>ATACACAGTAttcttcggtacaggttatgttttttggcaaca</t>
  </si>
  <si>
    <t>g.168.2F</t>
  </si>
  <si>
    <t>TACACTATAGgttttagagctagaaatagcaagttaaaataa</t>
  </si>
  <si>
    <t>g.168.2R</t>
  </si>
  <si>
    <t>GTGTAGCGTCttcttcggtacaggttatgttttttggcaaca</t>
  </si>
  <si>
    <t>g.168.3F</t>
  </si>
  <si>
    <t>TCTCTCCGTTgttttagagctagaaatagcaagttaaaataa</t>
  </si>
  <si>
    <t>g.168.3R</t>
  </si>
  <si>
    <t>GCTAATCATCttcttcggtacaggttatgttttttggcaaca</t>
  </si>
  <si>
    <t>g.175.2F</t>
  </si>
  <si>
    <t>GAGCCACAGGgttttagagctagaaatagcaagttaaaataa</t>
  </si>
  <si>
    <t>g.175.2R</t>
  </si>
  <si>
    <t>ATTTGATTACttcttcggtacaggttatgttttttggcaaca</t>
  </si>
  <si>
    <t>g.175.3F</t>
  </si>
  <si>
    <t>CTCGTTAGGCgttttagagctagaaatagcaagttaaaataa</t>
  </si>
  <si>
    <t>g.175.3R</t>
  </si>
  <si>
    <t>ACGCAAGGATttcttcggtacaggttatgttttttggcaaca</t>
  </si>
  <si>
    <t>g.177.2F</t>
  </si>
  <si>
    <t>AGTCCCCTCTgttttagagctagaaatagcaagttaaaataa</t>
  </si>
  <si>
    <t>g.177.2R</t>
  </si>
  <si>
    <t>GATGTCTTCAttcttcggtacaggttatgttttttggcaaca</t>
  </si>
  <si>
    <t>g.177.3F</t>
  </si>
  <si>
    <t>TTGCCGAGAGgttttagagctagaaatagcaagttaaaataa</t>
  </si>
  <si>
    <t>g.177.3R</t>
  </si>
  <si>
    <t>TACATATTATttcttcggtacaggttatgttttttggcaaca</t>
  </si>
  <si>
    <t>g.187.2F</t>
  </si>
  <si>
    <t>CTTGGCCGAAgttttagagctagaaatagcaagttaaaataa</t>
  </si>
  <si>
    <t>g.187.2R</t>
  </si>
  <si>
    <t>TTTCTGTGAGttcttcggtacaggttatgttttttggcaaca</t>
  </si>
  <si>
    <t>g.187.3F</t>
  </si>
  <si>
    <t>AAGTGGAACGgttttagagctagaaatagcaagttaaaataa</t>
  </si>
  <si>
    <t>g.187.3R</t>
  </si>
  <si>
    <t>TTAAAAGCCGttcttcggtacaggttatgttttttggcaaca</t>
  </si>
  <si>
    <t>g.188.2F</t>
  </si>
  <si>
    <t>AAGCTGTTACgttttagagctagaaatagcaagttaaaataa</t>
  </si>
  <si>
    <t>g.188.2R</t>
  </si>
  <si>
    <t>TTTCTCTTCTttcttcggtacaggttatgttttttggcaaca</t>
  </si>
  <si>
    <t>g.188.3F</t>
  </si>
  <si>
    <t>TTGGGAACGAgttttagagctagaaatagcaagttaaaataa</t>
  </si>
  <si>
    <t>g.188.3R</t>
  </si>
  <si>
    <t>TGTATGTGCTttcttcggtacaggttatgttttttggcaaca</t>
  </si>
  <si>
    <t>g.189.2F</t>
  </si>
  <si>
    <t>AAGCACATGGgttttagagctagaaatagcaagttaaaataa</t>
  </si>
  <si>
    <t>g.189.2R</t>
  </si>
  <si>
    <t>GTTACTTAAGttcttcggtacaggttatgttttttggcaaca</t>
  </si>
  <si>
    <t>g.189.3F</t>
  </si>
  <si>
    <t>TGGTGGCACTgttttagagctagaaatagcaagttaaaataa</t>
  </si>
  <si>
    <t>g.189.3R</t>
  </si>
  <si>
    <t>TGTGCTTGTTttcttcggtacaggttatgttttttggcaaca</t>
  </si>
  <si>
    <t>g.190.2F</t>
  </si>
  <si>
    <t>TTGGTCTATTgttttagagctagaaatagcaagttaaaataa</t>
  </si>
  <si>
    <t>g.190.2R</t>
  </si>
  <si>
    <t>GAATCCTAATttcttcggtacaggttatgttttttggcaaca</t>
  </si>
  <si>
    <t>g.190.3F</t>
  </si>
  <si>
    <t>AATAGACGACgttttagagctagaaatagcaagttaaaataa</t>
  </si>
  <si>
    <t>g.190.3R</t>
  </si>
  <si>
    <t>TATGCGATATttcttcggtacaggttatgttttttggcaaca</t>
  </si>
  <si>
    <t>g.194.2F</t>
  </si>
  <si>
    <t>ATTAGCGCATgttttagagctagaaatagcaagttaaaataa</t>
  </si>
  <si>
    <t>g.194.2R</t>
  </si>
  <si>
    <t>AATAATGCCAttcttcggtacaggttatgttttttggcaaca</t>
  </si>
  <si>
    <t>g.194.3F</t>
  </si>
  <si>
    <t>TGCTACATGAgttttagagctagaaatagcaagttaaaataa</t>
  </si>
  <si>
    <t>g.194.3R</t>
  </si>
  <si>
    <t>AGGCTATTATttcttcggtacaggttatgttttttggcaaca</t>
  </si>
  <si>
    <t>g.236.2F</t>
  </si>
  <si>
    <t>ACTGGGGCGAgttttagagctagaaatagcaagttaaaataa</t>
  </si>
  <si>
    <t>g.236.2R</t>
  </si>
  <si>
    <t>TGTTTCCCTAttcttcggtacaggttatgttttttggcaaca</t>
  </si>
  <si>
    <t>g.236.3F</t>
  </si>
  <si>
    <t>GCGCACGGTAgttttagagctagaaatagcaagttaaaataa</t>
  </si>
  <si>
    <t>g.236.3R</t>
  </si>
  <si>
    <t>AACAACACACttcttcggtacaggttatgttttttggcaaca</t>
  </si>
  <si>
    <t>g.239.2F</t>
  </si>
  <si>
    <t>CATCCTATACgttttagagctagaaatagcaagttaaaataa</t>
  </si>
  <si>
    <t>g.239.2R</t>
  </si>
  <si>
    <t>TCCGTTGAATttcttcggtacaggttatgttttttggcaaca</t>
  </si>
  <si>
    <t>g.239.3F</t>
  </si>
  <si>
    <t>TTCAAGCCTAgttttagagctagaaatagcaagttaaaataa</t>
  </si>
  <si>
    <t>g.239.3R</t>
  </si>
  <si>
    <t>AAAACAAAACttcttcggtacaggttatgttttttggcaaca</t>
  </si>
  <si>
    <t>g.242.2F</t>
  </si>
  <si>
    <t>GTGAGTCGGTgttttagagctagaaatagcaagttaaaataa</t>
  </si>
  <si>
    <t>g.242.2R</t>
  </si>
  <si>
    <t>TGCAATTTCAttcttcggtacaggttatgttttttggcaaca</t>
  </si>
  <si>
    <t>g.242.3F</t>
  </si>
  <si>
    <t>TTGTGTGCGTgttttagagctagaaatagcaagttaaaataa</t>
  </si>
  <si>
    <t>g.242.3R</t>
  </si>
  <si>
    <t>GTCAAATTGCttcttcggtacaggttatgttttttggcaaca</t>
  </si>
  <si>
    <t>g.248.2F</t>
  </si>
  <si>
    <t>AAACGGAACGgttttagagctagaaatagcaagttaaaataa</t>
  </si>
  <si>
    <t>g.248.2R</t>
  </si>
  <si>
    <t>ACATTTTAAAttcttcggtacaggttatgttttttggcaaca</t>
  </si>
  <si>
    <t>g.248.3F</t>
  </si>
  <si>
    <t>TTTTAAGGCGgttttagagctagaaatagcaagttaaaataa</t>
  </si>
  <si>
    <t>g.248.3R</t>
  </si>
  <si>
    <t>ATATATTACTttcttcggtacaggttatgttttttggcaaca</t>
  </si>
  <si>
    <t>g.254.2F</t>
  </si>
  <si>
    <t>ACCGTGACACgttttagagctagaaatagcaagttaaaataa</t>
  </si>
  <si>
    <t>g.254.2R</t>
  </si>
  <si>
    <t>TTATGTAATTttcttcggtacaggttatgttttttggcaaca</t>
  </si>
  <si>
    <t>g.254.3F</t>
  </si>
  <si>
    <t>TTCTATAGGCgttttagagctagaaatagcaagttaaaataa</t>
  </si>
  <si>
    <t>g.254.3R</t>
  </si>
  <si>
    <t>TAACAAAATTttcttcggtacaggttatgttttttggcaaca</t>
  </si>
  <si>
    <t>g.256.2F</t>
  </si>
  <si>
    <t>TTCTCACGCCgttttagagctagaaatagcaagttaaaataa</t>
  </si>
  <si>
    <t>g.256.2R</t>
  </si>
  <si>
    <t>TGAGAAAATAttcttcggtacaggttatgttttttggcaaca</t>
  </si>
  <si>
    <t>g.256.3F</t>
  </si>
  <si>
    <t>CACGCCAGGAgttttagagctagaaatagcaagttaaaataa</t>
  </si>
  <si>
    <t>g.256.3R</t>
  </si>
  <si>
    <t>AGAATGAGAAttcttcggtacaggttatgttttttggcaaca</t>
  </si>
  <si>
    <t>g.282.2F</t>
  </si>
  <si>
    <t>TTTGGGTCCTgttttagagctagaaatagcaagttaaaataa</t>
  </si>
  <si>
    <t>g.282.2R</t>
  </si>
  <si>
    <t>TTTTGCACATttcttcggtacaggttatgttttttggcaaca</t>
  </si>
  <si>
    <t>g.282.3F</t>
  </si>
  <si>
    <t>TCTATAACGGgttttagagctagaaatagcaagttaaaataa</t>
  </si>
  <si>
    <t>g.282.3R</t>
  </si>
  <si>
    <t>CTGTTTTGGAttcttcggtacaggttatgttttttggcaaca</t>
  </si>
  <si>
    <t>g.284.2F</t>
  </si>
  <si>
    <t>TGGATTACAGgttttagagctagaaatagcaagttaaaataa</t>
  </si>
  <si>
    <t>g.284.2R</t>
  </si>
  <si>
    <t>TAATTCAATTttcttcggtacaggttatgttttttggcaaca</t>
  </si>
  <si>
    <t>g.284.3F</t>
  </si>
  <si>
    <t>GCTAGGTATTgttttagagctagaaatagcaagttaaaataa</t>
  </si>
  <si>
    <t>g.284.3R</t>
  </si>
  <si>
    <t>TGTTTAGCTCttcttcggtacaggttatgttttttggcaaca</t>
  </si>
  <si>
    <t>g.289.2F</t>
  </si>
  <si>
    <t>CAGTACTCCGgttttagagctagaaatagcaagttaaaataa</t>
  </si>
  <si>
    <t>g.289.2R</t>
  </si>
  <si>
    <t>CAATTCGTCGttcttcggtacaggttatgttttttggcaaca</t>
  </si>
  <si>
    <t>g.289.3F</t>
  </si>
  <si>
    <t>AAACTAAGCTgttttagagctagaaatagcaagttaaaataa</t>
  </si>
  <si>
    <t>g.289.3R</t>
  </si>
  <si>
    <t>AGAAGCTCTTttcttcggtacaggttatgttttttggcaaca</t>
  </si>
  <si>
    <t>g.323.2F</t>
  </si>
  <si>
    <t>AGGAACGGGAgttttagagctagaaatagcaagttaaaataa</t>
  </si>
  <si>
    <t>g.323.2R</t>
  </si>
  <si>
    <t>TTCAGACATAttcttcggtacaggttatgttttttggcaaca</t>
  </si>
  <si>
    <t>g.323.3F</t>
  </si>
  <si>
    <t>ACTTGAGGCCgttttagagctagaaatagcaagttaaaataa</t>
  </si>
  <si>
    <t>g.323.3R</t>
  </si>
  <si>
    <t>ATTCTTAAAAttcttcggtacaggttatgttttttggcaaca</t>
  </si>
  <si>
    <t>g.335.2F</t>
  </si>
  <si>
    <t>GGCGCGCCTAgttttagagctagaaatagcaagttaaaataa</t>
  </si>
  <si>
    <t>g.335.2R</t>
  </si>
  <si>
    <t>TCGTTTCATCttcttcggtacaggttatgttttttggcaaca</t>
  </si>
  <si>
    <t>g.335.3F</t>
  </si>
  <si>
    <t>CAGTGTAGGTgttttagagctagaaatagcaagttaaaataa</t>
  </si>
  <si>
    <t>g.335.3R</t>
  </si>
  <si>
    <t>CATCTACAACttcttcggtacaggttatgttttttggcaaca</t>
  </si>
  <si>
    <t>g.337.2F</t>
  </si>
  <si>
    <t>AAGCTCACTCgttttagagctagaaatagcaagttaaaataa</t>
  </si>
  <si>
    <t>g.337.2R</t>
  </si>
  <si>
    <t>ATTTTCCTTAttcttcggtacaggttatgttttttggcaaca</t>
  </si>
  <si>
    <t>g.337.3F</t>
  </si>
  <si>
    <t>TATTATAGGTgttttagagctagaaatagcaagttaaaataa</t>
  </si>
  <si>
    <t>g.337.3R</t>
  </si>
  <si>
    <t>AGGAAAATAAttcttcggtacaggttatgttttttggcaaca</t>
  </si>
  <si>
    <t>g.348.2F</t>
  </si>
  <si>
    <t>TGTTTGCATGgttttagagctagaaatagcaagttaaaataa</t>
  </si>
  <si>
    <t>g.348.2R</t>
  </si>
  <si>
    <t>AAATCGTTTTttcttcggtacaggttatgttttttggcaaca</t>
  </si>
  <si>
    <t>g.348.3F</t>
  </si>
  <si>
    <t>TTTCAACAATgttttagagctagaaatagcaagttaaaataa</t>
  </si>
  <si>
    <t>g.348.3R</t>
  </si>
  <si>
    <t>AAAAGTCAAAttcttcggtacaggttatgttttttggcaaca</t>
  </si>
  <si>
    <t>g.352.2F</t>
  </si>
  <si>
    <t>TATGCGTGGAgttttagagctagaaatagcaagttaaaataa</t>
  </si>
  <si>
    <t>g.352.2R</t>
  </si>
  <si>
    <t>GTGGCATAATttcttcggtacaggttatgttttttggcaaca</t>
  </si>
  <si>
    <t>g.352.3F</t>
  </si>
  <si>
    <t>CCACTATGCGgttttagagctagaaatagcaagttaaaataa</t>
  </si>
  <si>
    <t>g.352.3R</t>
  </si>
  <si>
    <t>CATAATCTACttcttcggtacaggttatgttttttggcaaca</t>
  </si>
  <si>
    <t>g.382.2F</t>
  </si>
  <si>
    <t>GCTAATCTGTgttttagagctagaaatagcaagttaaaataa</t>
  </si>
  <si>
    <t>g.382.2R</t>
  </si>
  <si>
    <t>CAATTATTGTttcttcggtacaggttatgttttttggcaaca</t>
  </si>
  <si>
    <t>g.382.3F</t>
  </si>
  <si>
    <t>GTAGCTGTCGgttttagagctagaaatagcaagttaaaataa</t>
  </si>
  <si>
    <t>g.382.3R</t>
  </si>
  <si>
    <t>GTGATTAATCttcttcggtacaggttatgttttttggcaaca</t>
  </si>
  <si>
    <t>g.383.2F</t>
  </si>
  <si>
    <t>TGAGCTAGCCgttttagagctagaaatagcaagttaaaataa</t>
  </si>
  <si>
    <t>g.383.2R</t>
  </si>
  <si>
    <t>GCGAACAACAttcttcggtacaggttatgttttttggcaaca</t>
  </si>
  <si>
    <t>g.383.3F</t>
  </si>
  <si>
    <t>TATTCATTGCgttttagagctagaaatagcaagttaaaataa</t>
  </si>
  <si>
    <t>g.383.3R</t>
  </si>
  <si>
    <t>TTGCTGGAAAttcttcggtacaggttatgttttttggcaaca</t>
  </si>
  <si>
    <t>g.388.2F</t>
  </si>
  <si>
    <t>AGCGTGGGTGgttttagagctagaaatagcaagttaaaataa</t>
  </si>
  <si>
    <t>g.388.2R</t>
  </si>
  <si>
    <t>CTCCATACCTttcttcggtacaggttatgttttttggcaaca</t>
  </si>
  <si>
    <t>g.388.3F</t>
  </si>
  <si>
    <t>GGGTCCTGTAgttttagagctagaaatagcaagttaaaataa</t>
  </si>
  <si>
    <t>g.388.3R</t>
  </si>
  <si>
    <t>AACATGTATTttcttcggtacaggttatgttttttggcaaca</t>
  </si>
  <si>
    <t>g.389.2F</t>
  </si>
  <si>
    <t>ACTGGTGCCCgttttagagctagaaatagcaagttaaaataa</t>
  </si>
  <si>
    <t>g.389.2R</t>
  </si>
  <si>
    <t>ACGAACCGTCttcttcggtacaggttatgttttttggcaaca</t>
  </si>
  <si>
    <t>g.389.3F</t>
  </si>
  <si>
    <t>TTTGGGGTCCgttttagagctagaaatagcaagttaaaataa</t>
  </si>
  <si>
    <t>g.389.3R</t>
  </si>
  <si>
    <t>CCATCAATTGttcttcggtacaggttatgttttttggcaaca</t>
  </si>
  <si>
    <t>g.394.2F</t>
  </si>
  <si>
    <t>GACGGACCGCgttttagagctagaaatagcaagttaaaataa</t>
  </si>
  <si>
    <t>g.394.2R</t>
  </si>
  <si>
    <t>TTCCAACAACttcttcggtacaggttatgttttttggcaaca</t>
  </si>
  <si>
    <t>g.394.3F</t>
  </si>
  <si>
    <t>TGCTACTCGGgttttagagctagaaatagcaagttaaaataa</t>
  </si>
  <si>
    <t>g.394.3R</t>
  </si>
  <si>
    <t>TGTCACCTCTttcttcggtacaggttatgttttttggcaaca</t>
  </si>
  <si>
    <t>g.399.2F</t>
  </si>
  <si>
    <t>ATGATCGGGGgttttagagctagaaatagcaagttaaaataa</t>
  </si>
  <si>
    <t>g.399.2R</t>
  </si>
  <si>
    <t>CCACCTATCCttcttcggtacaggttatgttttttggcaaca</t>
  </si>
  <si>
    <t>g.399.3F</t>
  </si>
  <si>
    <t>GCCCCTACGGgttttagagctagaaatagcaagttaaaataa</t>
  </si>
  <si>
    <t>g.399.3R</t>
  </si>
  <si>
    <t>CATAGTAGACttcttcggtacaggttatgttttttggcaaca</t>
  </si>
  <si>
    <t>g.400.2F</t>
  </si>
  <si>
    <t>TGACCCAACCgttttagagctagaaatagcaagttaaaataa</t>
  </si>
  <si>
    <t>g.400.2R</t>
  </si>
  <si>
    <t>CCTAATTTTCttcttcggtacaggttatgttttttggcaaca</t>
  </si>
  <si>
    <t>g.400.3F</t>
  </si>
  <si>
    <t>GGCGGCAGCGgttttagagctagaaatagcaagttaaaataa</t>
  </si>
  <si>
    <t>g.400.3R</t>
  </si>
  <si>
    <t>CTTCAAGCTCttcttcggtacaggttatgttttttggcaaca</t>
  </si>
  <si>
    <t>g.401.2F</t>
  </si>
  <si>
    <t>ATACGCGTTAgttttagagctagaaatagcaagttaaaataa</t>
  </si>
  <si>
    <t>g.401.2R</t>
  </si>
  <si>
    <t>TCCCTTTGGTttcttcggtacaggttatgttttttggcaaca</t>
  </si>
  <si>
    <t>g.401.3F</t>
  </si>
  <si>
    <t>AAAGTCTGCGgttttagagctagaaatagcaagttaaaataa</t>
  </si>
  <si>
    <t>g.401.3R</t>
  </si>
  <si>
    <t>TAATTCCGAAttcttcggtacaggttatgttttttggcaaca</t>
  </si>
  <si>
    <t>g.402.2F</t>
  </si>
  <si>
    <t>CTCAGGACCGgttttagagctagaaatagcaagttaaaataa</t>
  </si>
  <si>
    <t>g.402.2R</t>
  </si>
  <si>
    <t>TGGGATACCCttcttcggtacaggttatgttttttggcaaca</t>
  </si>
  <si>
    <t>g.402.3F</t>
  </si>
  <si>
    <t>CGGTCCTGAGgttttagagctagaaatagcaagttaaaataa</t>
  </si>
  <si>
    <t>g.402.3R</t>
  </si>
  <si>
    <t>CGGCTCCCACttcttcggtacaggttatgttttttggcaaca</t>
  </si>
  <si>
    <t>g.410.2F</t>
  </si>
  <si>
    <t>ACACCTGCCGgttttagagctagaaatagcaagttaaaataa</t>
  </si>
  <si>
    <t>g.410.2R</t>
  </si>
  <si>
    <t>TTCGGTCCGTttcttcggtacaggttatgttttttggcaaca</t>
  </si>
  <si>
    <t>g.410.3F</t>
  </si>
  <si>
    <t>CAGTCATGCAgttttagagctagaaatagcaagttaaaataa</t>
  </si>
  <si>
    <t>g.410.3R</t>
  </si>
  <si>
    <t>ATTAATAGTTttcttcggtacaggttatgttttttggcaaca</t>
  </si>
  <si>
    <t>g.412.2F</t>
  </si>
  <si>
    <t>AACATGTGTTgttttagagctagaaatagcaagttaaaataa</t>
  </si>
  <si>
    <t>g.412.2R</t>
  </si>
  <si>
    <t>AGACTATTAAttcttcggtacaggttatgttttttggcaaca</t>
  </si>
  <si>
    <t>g.412.3F</t>
  </si>
  <si>
    <t>TGTATGCGAGgttttagagctagaaatagcaagttaaaataa</t>
  </si>
  <si>
    <t>g.412.3R</t>
  </si>
  <si>
    <t>GTACGAATTCttcttcggtacaggttatgttttttggcaaca</t>
  </si>
  <si>
    <t>g.414.2F</t>
  </si>
  <si>
    <t>ACTGTAGCCCgttttagagctagaaatagcaagttaaaataa</t>
  </si>
  <si>
    <t>g.414.2R</t>
  </si>
  <si>
    <t>TTTCATATGAttcttcggtacaggttatgttttttggcaaca</t>
  </si>
  <si>
    <t>g.414.3F</t>
  </si>
  <si>
    <t>TTTTCATCCCgttttagagctagaaatagcaagttaaaataa</t>
  </si>
  <si>
    <t>g.414.3R</t>
  </si>
  <si>
    <t>CTATATTCAAttcttcggtacaggttatgttttttggcaaca</t>
  </si>
  <si>
    <t>g.421.2F</t>
  </si>
  <si>
    <t>TCTCTAGACCgttttagagctagaaatagcaagttaaaataa</t>
  </si>
  <si>
    <t>g.421.2R</t>
  </si>
  <si>
    <t>ACGAAACCATttcttcggtacaggttatgttttttggcaaca</t>
  </si>
  <si>
    <t>g.421.3F</t>
  </si>
  <si>
    <t>CAGTGTGACGgttttagagctagaaatagcaagttaaaataa</t>
  </si>
  <si>
    <t>g.421.3R</t>
  </si>
  <si>
    <t>CTGTGGCCGTttcttcggtacaggttatgttttttggcaaca</t>
  </si>
  <si>
    <t>g.426.2F</t>
  </si>
  <si>
    <t>AGCCTAACCGgttttagagctagaaatagcaagttaaaataa</t>
  </si>
  <si>
    <t>g.426.2R</t>
  </si>
  <si>
    <t>AAATAATGGAttcttcggtacaggttatgttttttggcaaca</t>
  </si>
  <si>
    <t>g.426.3F</t>
  </si>
  <si>
    <t>AATGGGGGCTgttttagagctagaaatagcaagttaaaataa</t>
  </si>
  <si>
    <t>g.426.3R</t>
  </si>
  <si>
    <t>TCTTTCAACTttcttcggtacaggttatgttttttggcaaca</t>
  </si>
  <si>
    <t>g.427.2F</t>
  </si>
  <si>
    <t>CTTCACTGGTgttttagagctagaaatagcaagttaaaataa</t>
  </si>
  <si>
    <t>g.427.2R</t>
  </si>
  <si>
    <t>TCAATAAAAAttcttcggtacaggttatgttttttggcaaca</t>
  </si>
  <si>
    <t>g.427.3F</t>
  </si>
  <si>
    <t>TCGCTCCTTAgttttagagctagaaatagcaagttaaaataa</t>
  </si>
  <si>
    <t>g.427.3R</t>
  </si>
  <si>
    <t>TATCTTAAGCttcttcggtacaggttatgttttttggcaaca</t>
  </si>
  <si>
    <t>g.452.2F</t>
  </si>
  <si>
    <t>TATGTCCCCTgttttagagctagaaatagcaagttaaaataa</t>
  </si>
  <si>
    <t>g.452.2R</t>
  </si>
  <si>
    <t>TCCGACGTCAttcttcggtacaggttatgttttttggcaaca</t>
  </si>
  <si>
    <t>g.452.3F</t>
  </si>
  <si>
    <t>TATTGCGGGGgttttagagctagaaatagcaagttaaaataa</t>
  </si>
  <si>
    <t>g.452.3R</t>
  </si>
  <si>
    <t>TTCCTAAATTttcttcggtacaggttatgttttttggcaaca</t>
  </si>
  <si>
    <t>g.463.2F</t>
  </si>
  <si>
    <t>ACGGTTATTAgttttagagctagaaatagcaagttaaaataa</t>
  </si>
  <si>
    <t>g.463.2R</t>
  </si>
  <si>
    <t>TGGTTTTGCAttcttcggtacaggttatgttttttggcaaca</t>
  </si>
  <si>
    <t>g.463.3F</t>
  </si>
  <si>
    <t>TAATAACCGTgttttagagctagaaatagcaagttaaaataa</t>
  </si>
  <si>
    <t>g.463.3R</t>
  </si>
  <si>
    <t>CGGCAAAAGCttcttcggtacaggttatgttttttggcaaca</t>
  </si>
  <si>
    <t>g.475.2F</t>
  </si>
  <si>
    <t>AAATGCCCCGgttttagagctagaaatagcaagttaaaataa</t>
  </si>
  <si>
    <t>g.475.2R</t>
  </si>
  <si>
    <t>CAAAGGAAAAttcttcggtacaggttatgttttttggcaaca</t>
  </si>
  <si>
    <t>g.475.3F</t>
  </si>
  <si>
    <t>CCCCGTGGAAgttttagagctagaaatagcaagttaaaataa</t>
  </si>
  <si>
    <t>g.475.3R</t>
  </si>
  <si>
    <t>CATTTCAAAGttcttcggtacaggttatgttttttggcaaca</t>
  </si>
  <si>
    <t>g.507.2F</t>
  </si>
  <si>
    <t>ACTCGCTCCAgttttagagctagaaatagcaagttaaaataa</t>
  </si>
  <si>
    <t>g.507.2R</t>
  </si>
  <si>
    <t>TAGAGCACTTttcttcggtacaggttatgttttttggcaaca</t>
  </si>
  <si>
    <t>g.507.3F</t>
  </si>
  <si>
    <t>ATGGAGTCTTgttttagagctagaaatagcaagttaaaataa</t>
  </si>
  <si>
    <t>g.507.3R</t>
  </si>
  <si>
    <t>GGAGCGAGTTttcttcggtacaggttatgttttttggcaaca</t>
  </si>
  <si>
    <t>g.515.2F</t>
  </si>
  <si>
    <t>TTCTCTCATCgttttagagctagaaatagcaagttaaaataa</t>
  </si>
  <si>
    <t>g.515.2R</t>
  </si>
  <si>
    <t>AGCATCAACAttcttcggtacaggttatgttttttggcaaca</t>
  </si>
  <si>
    <t>g.515.3F</t>
  </si>
  <si>
    <t>TCTCATCTGGgttttagagctagaaatagcaagttaaaataa</t>
  </si>
  <si>
    <t>g.515.3R</t>
  </si>
  <si>
    <t>GAAAGCATCAttcttcggtacaggttatgttttttggcaaca</t>
  </si>
  <si>
    <t>g.524.2F</t>
  </si>
  <si>
    <t>ATTCACTTTTgttttagagctagaaatagcaagttaaaataa</t>
  </si>
  <si>
    <t>g.524.2R</t>
  </si>
  <si>
    <t>TTTCACCTTAttcttcggtacaggttatgttttttggcaaca</t>
  </si>
  <si>
    <t>g.524.3F</t>
  </si>
  <si>
    <t>ATAATATAGGgttttagagctagaaatagcaagttaaaataa</t>
  </si>
  <si>
    <t>g.524.3R</t>
  </si>
  <si>
    <t>ATGGAGAAATttcttcggtacaggttatgttttttggcaaca</t>
  </si>
  <si>
    <t>g.534.2F</t>
  </si>
  <si>
    <t>CAACCCGGTAgttttagagctagaaatagcaagttaaaataa</t>
  </si>
  <si>
    <t>g.534.2R</t>
  </si>
  <si>
    <t>CGAAATTTTCttcttcggtacaggttatgttttttggcaaca</t>
  </si>
  <si>
    <t>g.534.3F</t>
  </si>
  <si>
    <t>TTTCGCAACCgttttagagctagaaatagcaagttaaaataa</t>
  </si>
  <si>
    <t>g.534.3R</t>
  </si>
  <si>
    <t>TTTTCAATGTttcttcggtacaggttatgttttttggcaaca</t>
  </si>
  <si>
    <t>g.538.2F</t>
  </si>
  <si>
    <t>TGTAGCGCACgttttagagctagaaatagcaagttaaaataa</t>
  </si>
  <si>
    <t>g.538.2R</t>
  </si>
  <si>
    <t>TAATGAATCCttcttcggtacaggttatgttttttggcaaca</t>
  </si>
  <si>
    <t>g.538.3F</t>
  </si>
  <si>
    <t>TCCGACACGTgttttagagctagaaatagcaagttaaaataa</t>
  </si>
  <si>
    <t>g.538.3R</t>
  </si>
  <si>
    <t>CCGCAATATTttcttcggtacaggttatgttttttggcaaca</t>
  </si>
  <si>
    <t>g.539.2F</t>
  </si>
  <si>
    <t>TACCGTGTAAgttttagagctagaaatagcaagttaaaataa</t>
  </si>
  <si>
    <t>g.539.2R</t>
  </si>
  <si>
    <t>CCGCATCGCAttcttcggtacaggttatgttttttggcaaca</t>
  </si>
  <si>
    <t>g.539.3F</t>
  </si>
  <si>
    <t>CTTCCGTCTAgttttagagctagaaatagcaagttaaaataa</t>
  </si>
  <si>
    <t>g.539.3R</t>
  </si>
  <si>
    <t>CGGAACTTAGttcttcggtacaggttatgttttttggcaaca</t>
  </si>
  <si>
    <t>g.601.2F</t>
  </si>
  <si>
    <t>TGCGATCTCGgttttagagctagaaatagcaagttaaaataa</t>
  </si>
  <si>
    <t>g.601.2R</t>
  </si>
  <si>
    <t>TTTGAGGTATttcttcggtacaggttatgttttttggcaaca</t>
  </si>
  <si>
    <t>g.601.3F</t>
  </si>
  <si>
    <t>GTACAACCCCgttttagagctagaaatagcaagttaaaataa</t>
  </si>
  <si>
    <t>g.601.3R</t>
  </si>
  <si>
    <t>AAAAAGCATCttcttcggtacaggttatgttttttggcaaca</t>
  </si>
  <si>
    <t>g.628.2F</t>
  </si>
  <si>
    <t>g.628.2R</t>
  </si>
  <si>
    <t>g.628.3F</t>
  </si>
  <si>
    <t>TACCGCATAAgttttagagctagaaatagcaagttaaaataa</t>
  </si>
  <si>
    <t>g.628.3R</t>
  </si>
  <si>
    <t>TTAGCAGAATttcttcggtacaggttatgttttttggcaaca</t>
  </si>
  <si>
    <t>g.650.2F</t>
  </si>
  <si>
    <t>TAACGCGGGGgttttagagctagaaatagcaagttaaaataa</t>
  </si>
  <si>
    <t>g.650.2R</t>
  </si>
  <si>
    <t>CTTTTTTGGAttcttcggtacaggttatgttttttggcaaca</t>
  </si>
  <si>
    <t>g.650.3F</t>
  </si>
  <si>
    <t>TTGCGGGGCAgttttagagctagaaatagcaagttaaaataa</t>
  </si>
  <si>
    <t>g.650.3R</t>
  </si>
  <si>
    <t>AGCACCTGTCttcttcggtacaggttatgttttttggcaaca</t>
  </si>
  <si>
    <t>g.720.2F</t>
  </si>
  <si>
    <t>g.720.2R</t>
  </si>
  <si>
    <t>g.720.3F</t>
  </si>
  <si>
    <t>AATGAGTCTAgttttagagctagaaatagcaagttaaaataa</t>
  </si>
  <si>
    <t>g.720.3R</t>
  </si>
  <si>
    <t>ACAATCTACGttcttcggtacaggttatgttttttggcaaca</t>
  </si>
  <si>
    <t>g.737.2F</t>
  </si>
  <si>
    <t>g.737.2R</t>
  </si>
  <si>
    <t>g.737.3F</t>
  </si>
  <si>
    <t>g.737.3R</t>
  </si>
  <si>
    <t>g.738.2F</t>
  </si>
  <si>
    <t>GTTGGCGTCTgttttagagctagaaatagcaagttaaaataa</t>
  </si>
  <si>
    <t>g.738.2R</t>
  </si>
  <si>
    <t>TTTACCGACGttcttcggtacaggttatgttttttggcaaca</t>
  </si>
  <si>
    <t>g.738.3F</t>
  </si>
  <si>
    <t>GAGGCCTTTCgttttagagctagaaatagcaagttaaaataa</t>
  </si>
  <si>
    <t>g.738.3R</t>
  </si>
  <si>
    <t>AACAATGGAAttcttcggtacaggttatgttttttggcaaca</t>
  </si>
  <si>
    <t>g.745.2F</t>
  </si>
  <si>
    <t>TAGTACTCCAgttttagagctagaaatagcaagttaaaataa</t>
  </si>
  <si>
    <t>g.745.2R</t>
  </si>
  <si>
    <t>GCTTCTAAATttcttcggtacaggttatgttttttggcaaca</t>
  </si>
  <si>
    <t>g.745.3F</t>
  </si>
  <si>
    <t>ATGCCCTAATgttttagagctagaaatagcaagttaaaataa</t>
  </si>
  <si>
    <t>g.745.3R</t>
  </si>
  <si>
    <t>TTATTCTAGAttcttcggtacaggttatgttttttggcaaca</t>
  </si>
  <si>
    <t>g.767.2F</t>
  </si>
  <si>
    <t>AAGAGCGCATgttttagagctagaaatagcaagttaaaataa</t>
  </si>
  <si>
    <t>g.767.2R</t>
  </si>
  <si>
    <t>TTTCCTATTTttcttcggtacaggttatgttttttggcaaca</t>
  </si>
  <si>
    <t>g.767.3F</t>
  </si>
  <si>
    <t>GTGAGTTCCGgttttagagctagaaatagcaagttaaaataa</t>
  </si>
  <si>
    <t>g.767.3R</t>
  </si>
  <si>
    <t>GTGCCTTGCAttcttcggtacaggttatgttttttggcaaca</t>
  </si>
  <si>
    <t>g.778.2F</t>
  </si>
  <si>
    <t>CAGACTGCCTgttttagagctagaaatagcaagttaaaataa</t>
  </si>
  <si>
    <t>g.778.2R</t>
  </si>
  <si>
    <t>CTAATAGCGAttcttcggtacaggttatgttttttggcaaca</t>
  </si>
  <si>
    <t>g.778.3F</t>
  </si>
  <si>
    <t>GGCAAGCCGTgttttagagctagaaatagcaagttaaaataa</t>
  </si>
  <si>
    <t>g.778.3R</t>
  </si>
  <si>
    <t>GCAAGACATTttcttcggtacaggttatgttttttggcaaca</t>
  </si>
  <si>
    <t>g.780.2F</t>
  </si>
  <si>
    <t>CACATCCTAGgttttagagctagaaatagcaagttaaaataa</t>
  </si>
  <si>
    <t>g.780.2R</t>
  </si>
  <si>
    <t>CTTTCGAGTTttcttcggtacaggttatgttttttggcaaca</t>
  </si>
  <si>
    <t>g.780.3F</t>
  </si>
  <si>
    <t>CACATGTACGgttttagagctagaaatagcaagttaaaataa</t>
  </si>
  <si>
    <t>g.780.3R</t>
  </si>
  <si>
    <t>TTGGCAAGCGttcttcggtacaggttatgttttttggcaaca</t>
  </si>
  <si>
    <t>g.781.2F</t>
  </si>
  <si>
    <t>AGGAGGGGCAgttttagagctagaaatagcaagttaaaataa</t>
  </si>
  <si>
    <t>g.781.2R</t>
  </si>
  <si>
    <t>TTCATTTACTttcttcggtacaggttatgttttttggcaaca</t>
  </si>
  <si>
    <t>g.781.3F</t>
  </si>
  <si>
    <t>CTCCAGTGCTgttttagagctagaaatagcaagttaaaataa</t>
  </si>
  <si>
    <t>g.781.3R</t>
  </si>
  <si>
    <t>CTGAGATCGAttcttcggtacaggttatgttttttggcaaca</t>
  </si>
  <si>
    <t>g.784.2F</t>
  </si>
  <si>
    <t>TGGCGGGGAGgttttagagctagaaatagcaagttaaaataa</t>
  </si>
  <si>
    <t>g.784.2R</t>
  </si>
  <si>
    <t>AAGCATACGGttcttcggtacaggttatgttttttggcaaca</t>
  </si>
  <si>
    <t>g.784.3F</t>
  </si>
  <si>
    <t>GCGGGGAGAGgttttagagctagaaatagcaagttaaaataa</t>
  </si>
  <si>
    <t>g.784.3R</t>
  </si>
  <si>
    <t>CAAAGCATACttcttcggtacaggttatgttttttggcaaca</t>
  </si>
  <si>
    <t>g.808.2F</t>
  </si>
  <si>
    <t>g.808.2R</t>
  </si>
  <si>
    <t>g.808.3F</t>
  </si>
  <si>
    <t>g.808.3R</t>
  </si>
  <si>
    <t>g.819.2F</t>
  </si>
  <si>
    <t>TCCTAGGTGTgttttagagctagaaatagcaagttaaaataa</t>
  </si>
  <si>
    <t>g.819.2R</t>
  </si>
  <si>
    <t>ATGATCTATTttcttcggtacaggttatgttttttggcaaca</t>
  </si>
  <si>
    <t>g.819.3F</t>
  </si>
  <si>
    <t>GTGTCGTGGAgttttagagctagaaatagcaagttaaaataa</t>
  </si>
  <si>
    <t>g.819.3R</t>
  </si>
  <si>
    <t>TTGTAAATCAttcttcggtacaggttatgttttttggcaaca</t>
  </si>
  <si>
    <t>g.900.2F</t>
  </si>
  <si>
    <t>GGGCTAGGGCgttttagagctagaaatagcaagttaaaataa</t>
  </si>
  <si>
    <t>g.900.2R</t>
  </si>
  <si>
    <t>AGACAGAGATttcttcggtacaggttatgttttttggcaaca</t>
  </si>
  <si>
    <t>g.900.3F</t>
  </si>
  <si>
    <t>TGTCTGGGCTgttttagagctagaaatagcaagttaaaataa</t>
  </si>
  <si>
    <t>g.900.3R</t>
  </si>
  <si>
    <t>GAGATTTGAAttcttcggtacaggttatgttttttggcaaca</t>
  </si>
  <si>
    <t>g.917.2F</t>
  </si>
  <si>
    <t>GAATGGGGCAgttttagagctagaaatagcaagttaaaataa</t>
  </si>
  <si>
    <t>g.917.2R</t>
  </si>
  <si>
    <t>ATCCCCCACAttcttcggtacaggttatgttttttggcaaca</t>
  </si>
  <si>
    <t>g.917.3F</t>
  </si>
  <si>
    <t>TGTACGATGGgttttagagctagaaatagcaagttaaaataa</t>
  </si>
  <si>
    <t>g.917.3R</t>
  </si>
  <si>
    <t>ACTTTGCCTTttcttcggtacaggttatgttttttggcaaca</t>
  </si>
  <si>
    <t>g.934.2F</t>
  </si>
  <si>
    <t>TATCGCGCCGgttttagagctagaaatagcaagttaaaataa</t>
  </si>
  <si>
    <t>g.934.2R</t>
  </si>
  <si>
    <t>GCCAAAACTTttcttcggtacaggttatgttttttggcaaca</t>
  </si>
  <si>
    <t>g.934.3F</t>
  </si>
  <si>
    <t>GTAGCGCGACgttttagagctagaaatagcaagttaaaataa</t>
  </si>
  <si>
    <t>g.934.3R</t>
  </si>
  <si>
    <t>TCCACTTTTGttcttcggtacaggttatgttttttggcaaca</t>
  </si>
  <si>
    <t>g.942.2F</t>
  </si>
  <si>
    <t>TGATCCGGGAgttttagagctagaaatagcaagttaaaataa</t>
  </si>
  <si>
    <t>g.942.2R</t>
  </si>
  <si>
    <t>TTCACAAGATttcttcggtacaggttatgttttttggcaaca</t>
  </si>
  <si>
    <t>g.942.3F</t>
  </si>
  <si>
    <t>CAAGGTGTGCgttttagagctagaaatagcaagttaaaataa</t>
  </si>
  <si>
    <t>g.942.3R</t>
  </si>
  <si>
    <t>TTACGTTTATttcttcggtacaggttatgttttttggcaaca</t>
  </si>
  <si>
    <t>g.965.2F</t>
  </si>
  <si>
    <t>TAGTACCGGAgttttagagctagaaatagcaagttaaaataa</t>
  </si>
  <si>
    <t>g.965.2R</t>
  </si>
  <si>
    <t>CGAAGCAGTCttcttcggtacaggttatgttttttggcaaca</t>
  </si>
  <si>
    <t>g.965.3F</t>
  </si>
  <si>
    <t>g.965.3R</t>
  </si>
  <si>
    <t>g.974.2F</t>
  </si>
  <si>
    <t>ACCGACTAAGgttttagagctagaaatagcaagttaaaataa</t>
  </si>
  <si>
    <t>g.974.2R</t>
  </si>
  <si>
    <t>GTTTGAACCCttcttcggtacaggttatgttttttggcaaca</t>
  </si>
  <si>
    <t>g.974.3F</t>
  </si>
  <si>
    <t>GCGTACTAATgttttagagctagaaatagcaagttaaaataa</t>
  </si>
  <si>
    <t>g.974.3R</t>
  </si>
  <si>
    <t>ATTAAATGTTttcttcggtacaggttatgttttttggcaaca</t>
  </si>
  <si>
    <t>g.989.2F</t>
  </si>
  <si>
    <t>TACGGCCGCGgttttagagctagaaatagcaagttaaaata</t>
  </si>
  <si>
    <t>g.989.2R</t>
  </si>
  <si>
    <t>GTGGACGTGCttcttcggtacaggttatgttttttggcaaca</t>
  </si>
  <si>
    <t>g.989.3F</t>
  </si>
  <si>
    <t>TTCGACCCACgttttagagctagaaatagcaagttaaaataa</t>
  </si>
  <si>
    <t>g.989.3R</t>
  </si>
  <si>
    <t>GCTAACAAAAttcttcggtacaggttatgttttttggcaaca</t>
  </si>
  <si>
    <t>g.996.2F</t>
  </si>
  <si>
    <t>AATCTCCCGTgttttagagctagaaatagcaagttaaaataa</t>
  </si>
  <si>
    <t>g.996.2R</t>
  </si>
  <si>
    <t>CGAATGATACttcttcggtacaggttatgttttttggcaaca</t>
  </si>
  <si>
    <t>g.996.3F</t>
  </si>
  <si>
    <t>g.996.3R</t>
  </si>
  <si>
    <t>g.1039.2F</t>
  </si>
  <si>
    <t>g.1039.2R</t>
  </si>
  <si>
    <t>g.1039.3F</t>
  </si>
  <si>
    <t>TGTTGGTGCCgttttagagctagaaatagcaagttaaaataa</t>
  </si>
  <si>
    <t>g.1039.3R</t>
  </si>
  <si>
    <t>AATAAGCAAAttcttcggtacaggttatgttttttggcaaca</t>
  </si>
  <si>
    <t>g.1064.2F</t>
  </si>
  <si>
    <t>TACGGTGCGCgttttagagctagaaatagcaagttaaaataa</t>
  </si>
  <si>
    <t>g.1064.2R</t>
  </si>
  <si>
    <t>GGTTAGGGTAttcttcggtacaggttatgttttttggcaaca</t>
  </si>
  <si>
    <t>g.1064.3F</t>
  </si>
  <si>
    <t>CTCATCGGGCgttttagagctagaaatagcaagttaaaataa</t>
  </si>
  <si>
    <t>g.1064.3R</t>
  </si>
  <si>
    <t>GCCCGGTAATttcttcggtacaggttatgttttttggcaaca</t>
  </si>
  <si>
    <t>g.1073.2F</t>
  </si>
  <si>
    <t>TGGACAGCGTgttttagagctagaaatagcaagttaaaataa</t>
  </si>
  <si>
    <t>g.1073.2R</t>
  </si>
  <si>
    <t>CCAGACTTCTttcttcggtacaggttatgttttttggcaaca</t>
  </si>
  <si>
    <t>g.1073.3F</t>
  </si>
  <si>
    <t>GAGCGAATCTgttttagagctagaaatagcaagttaaaataa</t>
  </si>
  <si>
    <t>g.1073.3R</t>
  </si>
  <si>
    <t>g.1088.2F</t>
  </si>
  <si>
    <t>AACCGGCCGTgttttagagctagaaatagcaagttaaaataa</t>
  </si>
  <si>
    <t>g.1088.2R</t>
  </si>
  <si>
    <t>TACAAAGTGCttcttcggtacaggttatgttttttggcaaca</t>
  </si>
  <si>
    <t>g.1088.3F</t>
  </si>
  <si>
    <t>TACCGACGGCgttttagagctagaaatagcaagttaaaataa</t>
  </si>
  <si>
    <t>g.1088.3R</t>
  </si>
  <si>
    <t>GTTGCTCATTttcttcggtacaggttatgttttttggcaaca</t>
  </si>
  <si>
    <t>g.1097.2F</t>
  </si>
  <si>
    <t>TTACCTATCCgttttagagctagaaatagcaagttaaaataa</t>
  </si>
  <si>
    <t>g.1097.2R</t>
  </si>
  <si>
    <t>AATCAGTGGAttcttcggtacaggttatgttttttggcaaca</t>
  </si>
  <si>
    <t>g.1097.3F</t>
  </si>
  <si>
    <t>CCCCCCATATgttttagagctagaaatagcaagttaaaataa</t>
  </si>
  <si>
    <t>g.1097.3R</t>
  </si>
  <si>
    <t>CAATTCCAGTttcttcggtacaggttatgttttttggcaaca</t>
  </si>
  <si>
    <t>g.1122.2F</t>
  </si>
  <si>
    <t>ACTTAACCTGgttttagagctagaaatagcaagttaaaataa</t>
  </si>
  <si>
    <t>g.1122.2R</t>
  </si>
  <si>
    <t>AAACATGAATttcttcggtacaggttatgttttttggcaaca</t>
  </si>
  <si>
    <t>g.1122.3F</t>
  </si>
  <si>
    <t>CTGGGGTTAAgttttagagctagaaatagcaagttaaaataa</t>
  </si>
  <si>
    <t>g.1122.3R</t>
  </si>
  <si>
    <t>CTTTCGCACGttcttcggtacaggttatgttttttggcaaca</t>
  </si>
  <si>
    <t>g.1125.2F</t>
  </si>
  <si>
    <t>CGTTCAGCCCgttttagagctagaaatagcaagttaaaataa</t>
  </si>
  <si>
    <t>g.1125.2R</t>
  </si>
  <si>
    <t>ACCGTCTTGTttcttcggtacaggttatgttttttggcaaca</t>
  </si>
  <si>
    <t>g.1125.3F</t>
  </si>
  <si>
    <t>ATGGAATGTCgttttagagctagaaatagcaagttaaaataa</t>
  </si>
  <si>
    <t>g.1125.3R</t>
  </si>
  <si>
    <t>AGTATCGGAAttcttcggtacaggttatgttttttggcaaca</t>
  </si>
  <si>
    <t>g.1130.2F</t>
  </si>
  <si>
    <t>TCGGACCGGGgttttagagctagaaatagcaagttaaaataa</t>
  </si>
  <si>
    <t>g.1130.2R</t>
  </si>
  <si>
    <t>TAGTTGTAAAttcttcggtacaggttatgttttttggcaaca</t>
  </si>
  <si>
    <t>g.1130.3F</t>
  </si>
  <si>
    <t>ACTATCGGACgttttagagctagaaatagcaagttaaaataa</t>
  </si>
  <si>
    <t>g.1130.3R</t>
  </si>
  <si>
    <t>TGTAAAGGGGttcttcggtacaggttatgttttttggcaaca</t>
  </si>
  <si>
    <t>g.1154.2F</t>
  </si>
  <si>
    <t>GTCGGAAGGCgttttagagctagaaatagcaagttaaaataa</t>
  </si>
  <si>
    <t>g.1154.2R</t>
  </si>
  <si>
    <t>GTGATTTTCGttcttcggtacaggttatgttttttggcaaca</t>
  </si>
  <si>
    <t>g.1154.3F</t>
  </si>
  <si>
    <t>TTCCGATGGAgttttagagctagaaatagcaagttaaaataa</t>
  </si>
  <si>
    <t>g.1154.3R</t>
  </si>
  <si>
    <t>AAGTAAGCTAttcttcggtacaggttatgttttttggcaaca</t>
  </si>
  <si>
    <t>g.1164.2F</t>
  </si>
  <si>
    <t>TCCGGGTCCAgttttagagctagaaatagcaagttaaaataa</t>
  </si>
  <si>
    <t>g.1164.2R</t>
  </si>
  <si>
    <t>GAGCATTGTCttcttcggtacaggttatgttttttggcaaca</t>
  </si>
  <si>
    <t>g.1164.3F</t>
  </si>
  <si>
    <t>TCCATCCCCTgttttagagctagaaatagcaagttaaaataa</t>
  </si>
  <si>
    <t>g.1164.3R</t>
  </si>
  <si>
    <t>TGTTGAATGTttcttcggtacaggttatgttttttggcaaca</t>
  </si>
  <si>
    <t>g.1165.2F</t>
  </si>
  <si>
    <t>CGGTCCGACAgttttagagctagaaatagcaagttaaaataa</t>
  </si>
  <si>
    <t>g.1165.2R</t>
  </si>
  <si>
    <t>ATGGTTATTTttcttcggtacaggttatgttttttggcaaca</t>
  </si>
  <si>
    <t>g.1165.3F</t>
  </si>
  <si>
    <t>ACATGTGCCTgttttagagctagaaatagcaagttaaaataa</t>
  </si>
  <si>
    <t>g.1165.3R</t>
  </si>
  <si>
    <t>TGAAATGGTTttcttcggtacaggttatgttttttggcaaca</t>
  </si>
  <si>
    <t>g.1166.2F</t>
  </si>
  <si>
    <t>g.1166.2R</t>
  </si>
  <si>
    <t>g.1166.3F</t>
  </si>
  <si>
    <t>TCCAAGGGGAgttttagagctagaaatagcaagttaaaataa</t>
  </si>
  <si>
    <t>g.1166.3R</t>
  </si>
  <si>
    <t>GCAAGGGAGAttcttcggtacaggttatgttttttggcaaca</t>
  </si>
  <si>
    <t>g.1234.2F</t>
  </si>
  <si>
    <t>AGACTCGGGTgttttagagctagaaatagcaagttaaaataa</t>
  </si>
  <si>
    <t>g.1234.2R</t>
  </si>
  <si>
    <t>ATGAGCTTGAttcttcggtacaggttatgttttttggcaaca</t>
  </si>
  <si>
    <t>g.1234.3F</t>
  </si>
  <si>
    <t>AGGCCGCCCAgttttagagctagaaatagcaagttaaaataa</t>
  </si>
  <si>
    <t>g.1234.3R</t>
  </si>
  <si>
    <t>TGGGAGACGCttcttcggtacaggttatgttttttggcaaca</t>
  </si>
  <si>
    <t>g.1249.2F</t>
  </si>
  <si>
    <t>GGTAGCGCGAgttttagagctagaaatagcaagttaaaataa</t>
  </si>
  <si>
    <t>g.1249.2R</t>
  </si>
  <si>
    <t>TATTTATAAAttcttcggtacaggttatgttttttggcaaca</t>
  </si>
  <si>
    <t>g.1249.3F</t>
  </si>
  <si>
    <t>ATACTACTACgttttagagctagaaatagcaagttaaaataa</t>
  </si>
  <si>
    <t>g.1249.3R</t>
  </si>
  <si>
    <t>TGCATTGAATttcttcggtacaggttatgttttttggcaaca</t>
  </si>
  <si>
    <t>g.1255.2F</t>
  </si>
  <si>
    <t>GTACCGAATTgttttagagctagaaatagcaagttaaaataa</t>
  </si>
  <si>
    <t>g.1255.2R</t>
  </si>
  <si>
    <t>AAAAAATATCttcttcggtacaggttatgttttttggcaaca</t>
  </si>
  <si>
    <t>g.1255.3F</t>
  </si>
  <si>
    <t>CCGAGTAATGgttttagagctagaaatagcaagttaaaataa</t>
  </si>
  <si>
    <t>g.1255.3R</t>
  </si>
  <si>
    <t>TCTTTAACTAttcttcggtacaggttatgttttttggcaaca</t>
  </si>
  <si>
    <t>g.1306.2F</t>
  </si>
  <si>
    <t>GGAGGGGAGCgttttagagctagaaatagcaagttaaaataa</t>
  </si>
  <si>
    <t>g.1306.2R</t>
  </si>
  <si>
    <t>AATACACTTCttcttcggtacaggttatgttttttggcaaca</t>
  </si>
  <si>
    <t>g.1306.3F</t>
  </si>
  <si>
    <t>GCCGGTTATTgttttagagctagaaatagcaagttaaaataa</t>
  </si>
  <si>
    <t>g.1306.3R</t>
  </si>
  <si>
    <t>AATCATTACTttcttcggtacaggttatgttttttggcaaca</t>
  </si>
  <si>
    <t>g.1326.2F</t>
  </si>
  <si>
    <t>CGACCCCACTgttttagagctagaaatagcaagttaaaataa</t>
  </si>
  <si>
    <t>g.1326.2R</t>
  </si>
  <si>
    <t>ATTTTTTTTGttcttcggtacaggttatgttttttggcaaca</t>
  </si>
  <si>
    <t>g.1326.3F</t>
  </si>
  <si>
    <t>GACCCAAGTGgttttagagctagaaatagcaagttaaaataa</t>
  </si>
  <si>
    <t>g.1326.3R</t>
  </si>
  <si>
    <t>CATGAACCTCttcttcggtacaggttatgttttttggcaaca</t>
  </si>
  <si>
    <t>g.1341.2F</t>
  </si>
  <si>
    <t>CACTATGCATgttttagagctagaaatagcaagttaaaataa</t>
  </si>
  <si>
    <t>g.1341.2R</t>
  </si>
  <si>
    <t>AAAGAAACTCttcttcggtacaggttatgttttttggcaaca</t>
  </si>
  <si>
    <t>g.1341.3F</t>
  </si>
  <si>
    <t>ACAGACTTAGgttttagagctagaaatagcaagttaaaataa</t>
  </si>
  <si>
    <t>g.1341.3R</t>
  </si>
  <si>
    <t>TTACCTCCCTttcttcggtacaggttatgttttttggcaaca</t>
  </si>
  <si>
    <t>g.1343.2F</t>
  </si>
  <si>
    <t>GCCAGGGGTGgttttagagctagaaatagcaagttaaaataa</t>
  </si>
  <si>
    <t>g.1343.2R</t>
  </si>
  <si>
    <t>CTTCCCCTCCttcttcggtacaggttatgttttttggcaaca</t>
  </si>
  <si>
    <t>g.1343.3F</t>
  </si>
  <si>
    <t>CTTCATCGGGgttttagagctagaaatagcaagttaaaataa</t>
  </si>
  <si>
    <t>g.1343.3R</t>
  </si>
  <si>
    <t>TGATTTTCGTttcttcggtacaggttatgttttttggcaaca</t>
  </si>
  <si>
    <t>g.1348.2F</t>
  </si>
  <si>
    <t>AATGGCAGATgttttagagctagaaatagcaagttaaaataa</t>
  </si>
  <si>
    <t>g.1348.2R</t>
  </si>
  <si>
    <t>GATTCAAATAttcttcggtacaggttatgttttttggcaaca</t>
  </si>
  <si>
    <t>g.1348.3F</t>
  </si>
  <si>
    <t>TATCCATGCAgttttagagctagaaatagcaagttaaaataa</t>
  </si>
  <si>
    <t>g.1348.3R</t>
  </si>
  <si>
    <t>CTCTGATCAAttcttcggtacaggttatgttttttggcaaca</t>
  </si>
  <si>
    <t>g.1361.2F</t>
  </si>
  <si>
    <t>g.1361.2R</t>
  </si>
  <si>
    <t>g.1361.3F</t>
  </si>
  <si>
    <t>GCCACCATACgttttagagctagaaatagcaagttaaaataa</t>
  </si>
  <si>
    <t>g.1361.3R</t>
  </si>
  <si>
    <t>TACAATATTAttcttcggtacaggttatgttttttggcaaca</t>
  </si>
  <si>
    <t>g.1372.2F</t>
  </si>
  <si>
    <t>TGTCCACTCGgttttagagctagaaatagcaagttaaaataa</t>
  </si>
  <si>
    <t>AACTTCACATTGTCCACTCG</t>
  </si>
  <si>
    <t>g.1372.2R</t>
  </si>
  <si>
    <t>ATGTGAAGTTttcttcggtacaggttatgttttttggcaaca</t>
  </si>
  <si>
    <t>g.1372.3F</t>
  </si>
  <si>
    <t>TGTAAGCGATgttttagagctagaaatagcaagttaaaataa</t>
  </si>
  <si>
    <t>ATGTATATTTTGTAAGCGAT</t>
  </si>
  <si>
    <t>g.1372.3R</t>
  </si>
  <si>
    <t>AAATATACATttcttcggtacaggttatgttttttggcaaca</t>
  </si>
  <si>
    <t>g.1415.2F</t>
  </si>
  <si>
    <t>GGTGATTCGCgttttagagctagaaatagcaagttaaaataa</t>
  </si>
  <si>
    <t>g.1415.2R</t>
  </si>
  <si>
    <t>CAAACACTACttcttcggtacaggttatgttttttggcaaca</t>
  </si>
  <si>
    <t>g.1415.3F</t>
  </si>
  <si>
    <t>g.1415.3R</t>
  </si>
  <si>
    <t>g.1443.2F</t>
  </si>
  <si>
    <t>CCACGAGGCCgttttagagctagaaatagcaagttaaaataa</t>
  </si>
  <si>
    <t>g.1443.2R</t>
  </si>
  <si>
    <t>TGTCTATCTAttcttcggtacaggttatgttttttggcaaca</t>
  </si>
  <si>
    <t>g.1443.3F</t>
  </si>
  <si>
    <t>GGGGTCCTAAgttttagagctagaaatagcaagttaaaataa</t>
  </si>
  <si>
    <t>g.1443.3R</t>
  </si>
  <si>
    <t>ATTTTGAATTttcttcggtacaggttatgttttttggcaaca</t>
  </si>
  <si>
    <t>g.1460.2F</t>
  </si>
  <si>
    <t>GTTGTGGCAAgttttagagctagaaatagcaagttaaaataa</t>
  </si>
  <si>
    <t>g.1460.2R</t>
  </si>
  <si>
    <t>TCTGCATCCGttcttcggtacaggttatgttttttggcaaca</t>
  </si>
  <si>
    <t>g.1460.3F</t>
  </si>
  <si>
    <t>TGTTAGCGCTgttttagagctagaaatagcaagttaaaataa</t>
  </si>
  <si>
    <t>g.1460.3R</t>
  </si>
  <si>
    <t>AGTTGAAAGGttcttcggtacaggttatgttttttggcaaca</t>
  </si>
  <si>
    <t>g.1519.2F</t>
  </si>
  <si>
    <t>GCCCTCCCCTgttttagagctagaaatagcaagttaaaataa</t>
  </si>
  <si>
    <t>g.1519.2R</t>
  </si>
  <si>
    <t>ATTCTTCATTttcttcggtacaggttatgttttttggcaaca</t>
  </si>
  <si>
    <t>g.1519.3F</t>
  </si>
  <si>
    <t>TAGTGTCAGTgttttagagctagaaatagcaagttaaaataa</t>
  </si>
  <si>
    <t>g.1519.3R</t>
  </si>
  <si>
    <t>ACGCTAATGTttcttcggtacaggttatgttttttggcaaca</t>
  </si>
  <si>
    <t>g.1530.2F</t>
  </si>
  <si>
    <t>g.1530.2R</t>
  </si>
  <si>
    <t>g.1530.3F</t>
  </si>
  <si>
    <t>CGTGGCAAAAgttttagagctagaaatagcaagttaaaataa</t>
  </si>
  <si>
    <t>g.1530.3R</t>
  </si>
  <si>
    <t>CAGACTTTTAttcttcggtacaggttatgttttttggcaaca</t>
  </si>
  <si>
    <t>g.1559.2F</t>
  </si>
  <si>
    <t>TCGTTGCGGTgttttagagctagaaatagcaagttaaaataa</t>
  </si>
  <si>
    <t>g.1559.2R</t>
  </si>
  <si>
    <t>TTTCATACTAttcttcggtacaggttatgttttttggcaaca</t>
  </si>
  <si>
    <t>g.1559.3F</t>
  </si>
  <si>
    <t>GTGCCTCGGCgttttagagctagaaatagcaagttaaaataa</t>
  </si>
  <si>
    <t>g.1559.3R</t>
  </si>
  <si>
    <t>GTATCCACTTttcttcggtacaggttatgttttttggcaaca</t>
  </si>
  <si>
    <t>g.1562.2F</t>
  </si>
  <si>
    <t>TGCCCCATGTgttttagagctagaaatagcaagttaaaataa</t>
  </si>
  <si>
    <t>g.1562.2R</t>
  </si>
  <si>
    <t>GCATACTATCttcttcggtacaggttatgttttttggcaaca</t>
  </si>
  <si>
    <t>g.1562.3F</t>
  </si>
  <si>
    <t>AGCCCGGAAGgttttagagctagaaatagcaagttaaaataa</t>
  </si>
  <si>
    <t>g.1562.3R</t>
  </si>
  <si>
    <t>ACAGTACGGGttcttcggtacaggttatgttttttggcaaca</t>
  </si>
  <si>
    <t>g.1597.2F</t>
  </si>
  <si>
    <t>g.1597.3F</t>
  </si>
  <si>
    <t>g.1597.3R</t>
  </si>
  <si>
    <t>g.1624.2F</t>
  </si>
  <si>
    <t>g.1624.2R</t>
  </si>
  <si>
    <t>g.1624.3F</t>
  </si>
  <si>
    <t>g.1624.3R</t>
  </si>
  <si>
    <t>g.1670.2F</t>
  </si>
  <si>
    <t>TTGGACATCGgttttagagctagaaatagcaagttaaaataa</t>
  </si>
  <si>
    <t>g.1670.2R</t>
  </si>
  <si>
    <t>TTTGGTACTTttcttcggtacaggttatgttttttggcaaca</t>
  </si>
  <si>
    <t>g.1670.3F</t>
  </si>
  <si>
    <t>GGATTTACGCgttttagagctagaaatagcaagttaaaataa</t>
  </si>
  <si>
    <t>g.1670.3R</t>
  </si>
  <si>
    <t>TATCACTCTAttcttcggtacaggttatgttttttggcaaca</t>
  </si>
  <si>
    <t>g.1696.2F</t>
  </si>
  <si>
    <t>ATTCTCTCCCgttttagagctagaaatagcaagttaaaataa</t>
  </si>
  <si>
    <t>g.1696.2R</t>
  </si>
  <si>
    <t>TTCAACGGTTttcttcggtacaggttatgttttttggcaaca</t>
  </si>
  <si>
    <t>g.1696.3F</t>
  </si>
  <si>
    <t>CAGAACCTAGgttttagagctagaaatagcaagttaaaataa</t>
  </si>
  <si>
    <t>g.1696.3R</t>
  </si>
  <si>
    <t>ATTGCTTATCttcttcggtacaggttatgttttttggcaaca</t>
  </si>
  <si>
    <t>g.15972R</t>
  </si>
  <si>
    <t>g.pom1.1F</t>
  </si>
  <si>
    <t>GAACAGGGGGgttttagagctagaaatagcaagttaaaataa</t>
  </si>
  <si>
    <t>g.pom1.1R</t>
  </si>
  <si>
    <t>CAAGACTTTCttcttcggtacaggttatgttttttggcaaca</t>
  </si>
  <si>
    <t>SPNCRNA.137.3_20</t>
  </si>
  <si>
    <t>22, 2, 1, 1, 1, 1, 1</t>
  </si>
  <si>
    <t>CAAATAAATGTTCGGTTGAG</t>
  </si>
  <si>
    <t>CAAATAAATGTTCGGTTGAGgttttagagctagaaatagcaagttaaaataa</t>
  </si>
  <si>
    <t>g.137.2F_20</t>
  </si>
  <si>
    <t>CTCAACCGAACATTTATTttcttcggtacaggttatgttttttggcaaca</t>
  </si>
  <si>
    <t>g.137.2R_20</t>
  </si>
  <si>
    <t>SPNCRNA.145.2_20</t>
  </si>
  <si>
    <t>4, 1, 1, 1, 1, 1, 1</t>
  </si>
  <si>
    <t>GAAATCGCGATACAGCGGCT</t>
  </si>
  <si>
    <t>GAAATCGCGATACAGCGGCTGTTTTAGAGCTAGAAATAGCAAGTTAAAATAA</t>
  </si>
  <si>
    <t>g.145.2F_20</t>
  </si>
  <si>
    <t>AGCCGCTGTATCGCGATTTCTTCTTCGGTACAGGTTATGTTTTTTGGCAACA</t>
  </si>
  <si>
    <t>g.145.2R_20</t>
  </si>
  <si>
    <t>SPNCRNA.159.3_20</t>
  </si>
  <si>
    <t>TACTGTGTATACACTATCCT</t>
  </si>
  <si>
    <t>TACTGTGTATACACTATCCTGTTTTAGAGCTAGAAATAGCAAGTTAAAATAA</t>
  </si>
  <si>
    <t>159.3F_20</t>
  </si>
  <si>
    <t>AGGATAGTGTATACACAGTATTCTTCGGTACAGGTTATGTTTTTTGGCAACA</t>
  </si>
  <si>
    <t>159.3R_20</t>
  </si>
  <si>
    <t>SPNCRNA.282.2_20</t>
  </si>
  <si>
    <t>12, 3, 1, 1, 1, 1, 1</t>
  </si>
  <si>
    <t>ATGTGCAAAATTTGGGTCCT</t>
  </si>
  <si>
    <t>ATGTGCAAAATTTGGGTCCTGTTTTAGAGCTAGAAATAGCAAGTTAAAATAA</t>
  </si>
  <si>
    <t>g.282_2F_20</t>
  </si>
  <si>
    <t>AGGACCCAAATTTTGCACATTTCTTCGGTACAGGTTATGTTTTTTGGCAACA</t>
  </si>
  <si>
    <t>g.282_2R_20</t>
  </si>
  <si>
    <t>SPNCRNA.323.2_20</t>
  </si>
  <si>
    <t>16, 2, 2, 1, 1, 1, 1</t>
  </si>
  <si>
    <t>TATGTCTGAAAGGAACGGGA</t>
  </si>
  <si>
    <t>TATGTCTGAAAGGAACGGGAGTTTTAGAGCTAGAAATAGCAAGTTAAAATAA</t>
  </si>
  <si>
    <t>g.323.2F_20</t>
  </si>
  <si>
    <t>TCCCGTTCCTTTCAGACATATTCTTCGGTACAGGTTATGTTTTTTGGCAACA</t>
  </si>
  <si>
    <t>g.323.2R_20</t>
  </si>
  <si>
    <t>SPNCRNA.335.3_20</t>
  </si>
  <si>
    <t>16, 1, 1, 1, 1, 1, 1</t>
  </si>
  <si>
    <t>GTTGTAGATGCAGTGTAGGT</t>
  </si>
  <si>
    <t>GTTGTAGATGCAGTGTAGGTGTTTTAGAGCTAGAAATAGCAAGTTAAAATAA</t>
  </si>
  <si>
    <t>g.335.2F_20</t>
  </si>
  <si>
    <t>ACCTACACTGCATCTACAACTTCTTCGGTACAGGTTATGTTTTTTGGCAACA</t>
  </si>
  <si>
    <t>g.335.2R_20</t>
  </si>
  <si>
    <t>SPNCRNA.377.3_20</t>
  </si>
  <si>
    <t>19, 2, 1, 1, 1, 1, 1</t>
  </si>
  <si>
    <t>TTATTTTCCTTATTATAGGT</t>
  </si>
  <si>
    <t>TTATTTTCCTTATTATAGGT GTTTTAGAGCTAGAAATAGCAAGTTAAAATAA</t>
  </si>
  <si>
    <t>g.377.3F_20</t>
  </si>
  <si>
    <t>ACCTATAATAAGGAAAATAATTCTTCGGTACAGGTTATGTTTTTTGGCAACA</t>
  </si>
  <si>
    <t>g.377.3R_20</t>
  </si>
  <si>
    <t>SPNCRNA.382.2_20</t>
  </si>
  <si>
    <t>27, 1, 1, 1, 1, 1, 1</t>
  </si>
  <si>
    <t>ACAATAATTGGCTAATCTGT</t>
  </si>
  <si>
    <t>ACAATAATTGGCTAATCTGTGTTTTAGAGCTAGAAATAGCAAGTTAAAATAA</t>
  </si>
  <si>
    <t>g.382.2F_20</t>
  </si>
  <si>
    <t>ACAGATTAGCCAATTATTGTTTCTTCGGTACAGGTTATGTTTTTTGGCAACA</t>
  </si>
  <si>
    <t>g.382.2R_20</t>
  </si>
  <si>
    <t>SPNCRNA.383.2_20</t>
  </si>
  <si>
    <t>9, 2, 1, 1, 1, 1, 1</t>
  </si>
  <si>
    <t>TGTTGTTCGCTGAGCTAGCC</t>
  </si>
  <si>
    <t>TGTTGTTCGCTGAGCTAGCCGTTTTAGAGCTAGAAATAGCAAGTTAAAATAA</t>
  </si>
  <si>
    <t>g.383.2F_20</t>
  </si>
  <si>
    <t>GGCTAGCTCAGCGAACAACATTCTTCGGTACAGGTTATGTTTTTTGGCAACA</t>
  </si>
  <si>
    <t>g.383.2R_20</t>
  </si>
  <si>
    <t>SPNCRNA.452.3_20</t>
  </si>
  <si>
    <t>3, 1, 1, 1, 1, 1, 1</t>
  </si>
  <si>
    <t>AATTTAGGAATATTGCGGGG</t>
  </si>
  <si>
    <t>AATTTAGGAATATTGCGGGGGTTTTAGAGCTAGAAATAGCAAGTTAAAATAA</t>
  </si>
  <si>
    <t>g.452.2F_20</t>
  </si>
  <si>
    <t>CCCCGCAATATTCCTAAATTTTCTTCGGTACAGGTTATGTTTTTTGGCAACA</t>
  </si>
  <si>
    <t>g.452.2R_20</t>
  </si>
  <si>
    <t>SPNCRNA.534.3_20</t>
  </si>
  <si>
    <t>13, 2, 2, 2, 1, 1, 1</t>
  </si>
  <si>
    <t>ACATTGAAAATTTCGCAACC</t>
  </si>
  <si>
    <t>ACATTGAAAATTTCGCAACCGTTTTAGAGCTAGAAATAGCAAGTTAAAATAA</t>
  </si>
  <si>
    <t>g.534.2F_20</t>
  </si>
  <si>
    <t>GGTTGCGAAATTTTCAATGTTTCTTCGGTACAGGTTATGTTTTTTGGCAACA</t>
  </si>
  <si>
    <t>g.534.2R_20</t>
  </si>
  <si>
    <t>SPNCRNA.601.3_20</t>
  </si>
  <si>
    <t>9, 2, 2, 2, 2, 2, 2</t>
  </si>
  <si>
    <t>ATACCTCAAATGCGATCTCG</t>
  </si>
  <si>
    <t>ATACCTCAAATGCGATCTCGGTTTTAGAGCTAGAAATAGCAAGTTAAAATAA</t>
  </si>
  <si>
    <t>g.601.2F_20</t>
  </si>
  <si>
    <t>CGAGATCGCATTTGAGGTATTTCTTCGGTACAGGTTATGTTTTTTGGCAACA</t>
  </si>
  <si>
    <t>g.601.2R_20</t>
  </si>
  <si>
    <t>SPNCRNA.628.3_20</t>
  </si>
  <si>
    <t>9, 2, 2, 1, 1, 1, 1</t>
  </si>
  <si>
    <t>ATTCTGCTAATACCGCATAA</t>
  </si>
  <si>
    <t>ATTCTGCTAATACCGCATAAGTTTTAGAGCTAGAAATAGCAAGTTAAAATAA</t>
  </si>
  <si>
    <t>g.628.3F_20</t>
  </si>
  <si>
    <t>TTATGCGGTATTAGCAGAATTTCTTCGGTACAGGTTATGTTTTTTGGCAACA</t>
  </si>
  <si>
    <t>g.628.3R_20</t>
  </si>
  <si>
    <t>SPNCRNA.650.3_20</t>
  </si>
  <si>
    <t>GACAGGTGCTTTGCGGGGCA</t>
  </si>
  <si>
    <t>GACAGGTGCTTTGCGGGGCAGTTTTAGAGCTAGAAATAGCAAGTTAAAATAA</t>
  </si>
  <si>
    <t>g.650.2F_20</t>
  </si>
  <si>
    <t>not working</t>
  </si>
  <si>
    <t>TGCCCCGCAAAGCACCTGTCTTCTTCGGTACAGGTTATGTTTTTTGGCAACA</t>
  </si>
  <si>
    <t>g.650.2R_20</t>
  </si>
  <si>
    <t>SPNCRNA.650.4_20</t>
  </si>
  <si>
    <t>TTTAGATTGAATCACGGGGG</t>
  </si>
  <si>
    <t>TTTAGATTGAATCACGGGGGGTTTTAGAGCTAGAAATAGCAAGTTAAAATAA</t>
  </si>
  <si>
    <t>g.650.4F_20</t>
  </si>
  <si>
    <t>CCCCCGTGATTCAATCTAAATTCTTCGGTACAGGTTATGTTTTTTGGCAACA</t>
  </si>
  <si>
    <t>g.650.4R_20</t>
  </si>
  <si>
    <t>SPNCRNA.720.3_20</t>
  </si>
  <si>
    <t>24, 2, 1, 1, 1, 1, 1</t>
  </si>
  <si>
    <t>CGTAGATTGTAATGAGTCTA</t>
  </si>
  <si>
    <t>CGTAGATTGTAATGAGTCTAGTTTTAGAGCTAGAAATAGCAAGTTAAAATAA</t>
  </si>
  <si>
    <t>g.720.3F_20</t>
  </si>
  <si>
    <t>TAGACTCATTACAATCTACGTTCTTCGGTACAGGTTATGTTTTTTGGCAACA</t>
  </si>
  <si>
    <t>g.720.3R_20</t>
  </si>
  <si>
    <t>SPNCRNA.942.3_20</t>
  </si>
  <si>
    <t>ATAAACGTAACAAGGTGTGC</t>
  </si>
  <si>
    <t>ATAAACGTAACAAGGTGTGCGTTTTAGAGCTAGAAATAGCAAGTTAAAATAA</t>
  </si>
  <si>
    <t>g.942.3F_20</t>
  </si>
  <si>
    <t>GCACACCTTGTTACGTTTATTTCTTCGGTACAGGTTATGTTTTTTGGCAACA</t>
  </si>
  <si>
    <t>g.942.3R_20</t>
  </si>
  <si>
    <t>SPNCRNA.1064.2_20</t>
  </si>
  <si>
    <t>TACCCTAACCTACGGTGCGC</t>
  </si>
  <si>
    <t>TACCCTAACCTACGGTGCGCGTTTTAGAGCTAGAAATAGCAAGTTAAAATAA</t>
  </si>
  <si>
    <t>g.1064.2F_20</t>
  </si>
  <si>
    <t>did not use</t>
  </si>
  <si>
    <t>GCGCACCGTAGGTTAGGGTATTCTTCGGTACAGGTTATGTTTTTTGGCAACA</t>
  </si>
  <si>
    <t>g.1064.2R_20</t>
  </si>
  <si>
    <t>SPNCRNA.1073.3_20</t>
  </si>
  <si>
    <t>TTATATAATTGAGCGAATCT</t>
  </si>
  <si>
    <t>TTATATAATTGAGCGAATCTGTTTTAGAGCTAGAAATAGCAAGTTAAAATAA</t>
  </si>
  <si>
    <t>g.1073.3F_20</t>
  </si>
  <si>
    <t>AGATTCGCTCAATTATATAATTCTTCGGTACAGGTTATGTTTTTTGGCAACA</t>
  </si>
  <si>
    <t>g.1073.3R_20</t>
  </si>
  <si>
    <t>SPNCRNA.1373.3_20</t>
  </si>
  <si>
    <t>ATGTATATTTTGTAAGCGATGTTTTAGAGCTAGAAATAGCAAGTTAAAATAA</t>
  </si>
  <si>
    <t>g.1372.3F_20</t>
  </si>
  <si>
    <t>ATCGCTTACAAAATATACATTTCTTCGGTACAGGTTATGTTTTTTGGCAACA</t>
  </si>
  <si>
    <t>g.1372.3R_20</t>
  </si>
  <si>
    <t>M13_F</t>
  </si>
  <si>
    <t>GTAAAACGACGGCCAGTG</t>
  </si>
  <si>
    <t>ncRNA_deletion_gRNA</t>
  </si>
  <si>
    <t>positive</t>
  </si>
  <si>
    <t>negative</t>
  </si>
  <si>
    <t>total</t>
  </si>
  <si>
    <t>%</t>
  </si>
  <si>
    <t>numbers frozen</t>
  </si>
  <si>
    <t>insertions</t>
  </si>
  <si>
    <t>NOTES</t>
  </si>
  <si>
    <t>3,6</t>
  </si>
  <si>
    <t>NATALIA</t>
  </si>
  <si>
    <t>5,7,13,15</t>
  </si>
  <si>
    <t>3,5,7,8,11,12,20</t>
  </si>
  <si>
    <r>
      <rPr>
        <sz val="10"/>
        <color rgb="FFFF00FF"/>
        <rFont val="Calibri"/>
      </rPr>
      <t>6,</t>
    </r>
    <r>
      <rPr>
        <sz val="10"/>
        <rFont val="Calibri"/>
      </rPr>
      <t>1</t>
    </r>
  </si>
  <si>
    <t>1</t>
  </si>
  <si>
    <t>1,6,10,11</t>
  </si>
  <si>
    <t>8,11</t>
  </si>
  <si>
    <t>3,18</t>
  </si>
  <si>
    <t>5,3*,5*</t>
  </si>
  <si>
    <t>2</t>
  </si>
  <si>
    <t>NONE</t>
  </si>
  <si>
    <t>4</t>
  </si>
  <si>
    <t>5</t>
  </si>
  <si>
    <t>10,10*</t>
  </si>
  <si>
    <t>1,2,9,5</t>
  </si>
  <si>
    <t>6,16,17,20</t>
  </si>
  <si>
    <t>5,13,24,27</t>
  </si>
  <si>
    <t>6</t>
  </si>
  <si>
    <t>4,10</t>
  </si>
  <si>
    <t>21,1,7</t>
  </si>
  <si>
    <t>1,4</t>
  </si>
  <si>
    <t>4,10,11*</t>
  </si>
  <si>
    <r>
      <rPr>
        <sz val="10"/>
        <rFont val="Calibri"/>
      </rPr>
      <t>4,</t>
    </r>
    <r>
      <rPr>
        <sz val="10"/>
        <color rgb="FFFF00FF"/>
        <rFont val="Calibri"/>
      </rPr>
      <t>20,</t>
    </r>
    <r>
      <rPr>
        <sz val="10"/>
        <color rgb="FFFF0000"/>
        <rFont val="Calibri"/>
      </rPr>
      <t>2,3,7,8,11</t>
    </r>
  </si>
  <si>
    <t>7,14</t>
  </si>
  <si>
    <t>8</t>
  </si>
  <si>
    <t>1,3,4,6</t>
  </si>
  <si>
    <t>9,6,7,8</t>
  </si>
  <si>
    <t>2,13</t>
  </si>
  <si>
    <t>10,14</t>
  </si>
  <si>
    <t>1,4,7-10,12</t>
  </si>
  <si>
    <t>8,9,19</t>
  </si>
  <si>
    <t>2,6,7,19</t>
  </si>
  <si>
    <t>1,3,13,16,7</t>
  </si>
  <si>
    <t>12</t>
  </si>
  <si>
    <t>13 (new)</t>
  </si>
  <si>
    <t>Stored in new pink box</t>
  </si>
  <si>
    <t>5,16</t>
  </si>
  <si>
    <t>2,5,7,10</t>
  </si>
  <si>
    <r>
      <rPr>
        <sz val="10"/>
        <color rgb="FFFF00FF"/>
        <rFont val="Calibri"/>
      </rPr>
      <t>11,14,15,16</t>
    </r>
    <r>
      <rPr>
        <sz val="10"/>
        <rFont val="Calibri"/>
      </rPr>
      <t>,</t>
    </r>
    <r>
      <rPr>
        <sz val="10"/>
        <color rgb="FFFF0000"/>
        <rFont val="Calibri"/>
      </rPr>
      <t>5,1</t>
    </r>
  </si>
  <si>
    <t xml:space="preserve">Strain 5 is ok </t>
  </si>
  <si>
    <t>12,20</t>
  </si>
  <si>
    <t>10</t>
  </si>
  <si>
    <t>3,7</t>
  </si>
  <si>
    <t>7,8</t>
  </si>
  <si>
    <t>3</t>
  </si>
  <si>
    <t>12,28,6</t>
  </si>
  <si>
    <t>3,6,8</t>
  </si>
  <si>
    <t>3,9</t>
  </si>
  <si>
    <t>7,8,9</t>
  </si>
  <si>
    <t>9,18</t>
  </si>
  <si>
    <t>missing</t>
  </si>
  <si>
    <t>5,2,4,18</t>
  </si>
  <si>
    <t>7,12</t>
  </si>
  <si>
    <t>2,5</t>
  </si>
  <si>
    <t>1,11,2*,9*</t>
  </si>
  <si>
    <t>3,4,5,6</t>
  </si>
  <si>
    <t>5,7,8</t>
  </si>
  <si>
    <t>5,6,9</t>
  </si>
  <si>
    <t>1,11</t>
  </si>
  <si>
    <t>9,9*</t>
  </si>
  <si>
    <t>5,1</t>
  </si>
  <si>
    <t>2,6</t>
  </si>
  <si>
    <t>1,10,16</t>
  </si>
  <si>
    <t>7,4,13,21</t>
  </si>
  <si>
    <t>3,11</t>
  </si>
  <si>
    <t>4,8,10</t>
  </si>
  <si>
    <t>5,1*</t>
  </si>
  <si>
    <t>14,16,21</t>
  </si>
  <si>
    <t>1,5,6,7</t>
  </si>
  <si>
    <t>1,10</t>
  </si>
  <si>
    <t>5,6,7,8,10</t>
  </si>
  <si>
    <t>5,6,8,10</t>
  </si>
  <si>
    <t>383.2 good</t>
  </si>
  <si>
    <t>6,8,9,10</t>
  </si>
  <si>
    <t>383.2 This could be 382.3!!!</t>
  </si>
  <si>
    <t>2,4</t>
  </si>
  <si>
    <t>This could 382.3</t>
  </si>
  <si>
    <t>10 check ,3</t>
  </si>
  <si>
    <t>2,10</t>
  </si>
  <si>
    <t>7,7*,8*,9*</t>
  </si>
  <si>
    <t>4,6</t>
  </si>
  <si>
    <t>1,3,5,6</t>
  </si>
  <si>
    <t>1,5,9,12</t>
  </si>
  <si>
    <t>1,2,3,9</t>
  </si>
  <si>
    <t>2,8,11,12</t>
  </si>
  <si>
    <t>1,4,5,6</t>
  </si>
  <si>
    <t>4,5</t>
  </si>
  <si>
    <t>5,13,14,18</t>
  </si>
  <si>
    <t>15,17</t>
  </si>
  <si>
    <t>7,11,14,16</t>
  </si>
  <si>
    <r>
      <rPr>
        <sz val="10"/>
        <color rgb="FF00FFFF"/>
        <rFont val="Calibri"/>
      </rPr>
      <t>6,</t>
    </r>
    <r>
      <rPr>
        <sz val="10"/>
        <rFont val="Calibri"/>
      </rPr>
      <t>10,</t>
    </r>
    <r>
      <rPr>
        <sz val="10"/>
        <color rgb="FFFF0000"/>
        <rFont val="Calibri"/>
      </rPr>
      <t>9,5, 14</t>
    </r>
  </si>
  <si>
    <t>new stored in new pink box</t>
  </si>
  <si>
    <t>3,5,6,4,10,12,16,20,23</t>
  </si>
  <si>
    <t>1,7,11</t>
  </si>
  <si>
    <t>14,6,8</t>
  </si>
  <si>
    <t>6,11,15,17</t>
  </si>
  <si>
    <r>
      <rPr>
        <sz val="10"/>
        <color rgb="FFFF00FF"/>
        <rFont val="Calibri"/>
      </rPr>
      <t xml:space="preserve">5, </t>
    </r>
    <r>
      <rPr>
        <sz val="10"/>
        <color rgb="FFFF0000"/>
        <rFont val="Calibri"/>
      </rPr>
      <t>1,2,3,4,5</t>
    </r>
  </si>
  <si>
    <r>
      <rPr>
        <sz val="10"/>
        <color rgb="FFFF00FF"/>
        <rFont val="Arial"/>
      </rPr>
      <t>5 is missing</t>
    </r>
    <r>
      <rPr>
        <sz val="10"/>
        <color rgb="FFFF0000"/>
        <rFont val="Arial"/>
      </rPr>
      <t>,new stored in new pink box</t>
    </r>
  </si>
  <si>
    <t>12,15,16,17,18,22</t>
  </si>
  <si>
    <t>14,11</t>
  </si>
  <si>
    <t>7</t>
  </si>
  <si>
    <t>5,7</t>
  </si>
  <si>
    <t>3,4,6,18,22</t>
  </si>
  <si>
    <t>2,4,6</t>
  </si>
  <si>
    <t>1,2,3,4</t>
  </si>
  <si>
    <t>1,3,4,8</t>
  </si>
  <si>
    <t>8,9,11,14</t>
  </si>
  <si>
    <r>
      <rPr>
        <sz val="10"/>
        <color rgb="FFFF00FF"/>
        <rFont val="Calibri"/>
      </rPr>
      <t>1,8,</t>
    </r>
    <r>
      <rPr>
        <sz val="10"/>
        <color rgb="FFFF0000"/>
        <rFont val="Calibri"/>
      </rPr>
      <t xml:space="preserve"> 2?,3?,13,25</t>
    </r>
  </si>
  <si>
    <t>Stored in new pink box for new strains</t>
  </si>
  <si>
    <t>1,2,3,5</t>
  </si>
  <si>
    <t>1,6,7,10,19</t>
  </si>
  <si>
    <t>2,3,4.5</t>
  </si>
  <si>
    <t>6,21</t>
  </si>
  <si>
    <t>4,4*</t>
  </si>
  <si>
    <t>4,5,10</t>
  </si>
  <si>
    <t>3*,2,8</t>
  </si>
  <si>
    <t>1,1*</t>
  </si>
  <si>
    <t>2,3,8,9,10,11</t>
  </si>
  <si>
    <t>1,2,6,7,8,11</t>
  </si>
  <si>
    <t xml:space="preserve">3,5,10 </t>
  </si>
  <si>
    <t>7,20</t>
  </si>
  <si>
    <t>5,2,6,8,9</t>
  </si>
  <si>
    <t>3,4,6,8</t>
  </si>
  <si>
    <t>1,2,5,10</t>
  </si>
  <si>
    <r>
      <rPr>
        <sz val="10"/>
        <rFont val="Calibri"/>
      </rPr>
      <t>7,</t>
    </r>
    <r>
      <rPr>
        <sz val="10"/>
        <color rgb="FFFF0000"/>
        <rFont val="Calibri"/>
      </rPr>
      <t>16</t>
    </r>
  </si>
  <si>
    <t>Stored in a new pink box</t>
  </si>
  <si>
    <t>2,3,5,6</t>
  </si>
  <si>
    <t>11,3</t>
  </si>
  <si>
    <t>Right size</t>
  </si>
  <si>
    <t>No correct size</t>
  </si>
  <si>
    <t>2,3,5,7,8,9</t>
  </si>
  <si>
    <r>
      <rPr>
        <sz val="10"/>
        <rFont val="Calibri"/>
      </rPr>
      <t xml:space="preserve">5?, </t>
    </r>
    <r>
      <rPr>
        <sz val="10"/>
        <color rgb="FFFF0000"/>
        <rFont val="Calibri"/>
      </rPr>
      <t>21</t>
    </r>
  </si>
  <si>
    <t>check if this one is right small band could be unspecific</t>
  </si>
  <si>
    <t>Stored in a new pink box for new strains 14-02-17</t>
  </si>
  <si>
    <t>2,3,6,7</t>
  </si>
  <si>
    <t>4,5,6,8</t>
  </si>
  <si>
    <t xml:space="preserve">1,6,9
</t>
  </si>
  <si>
    <t>1,3</t>
  </si>
  <si>
    <t>1,3,4,5,10</t>
  </si>
  <si>
    <t>16,20</t>
  </si>
  <si>
    <t>1,3,10</t>
  </si>
  <si>
    <t>7,10</t>
  </si>
  <si>
    <r>
      <rPr>
        <sz val="10"/>
        <rFont val="Calibri"/>
      </rPr>
      <t>2,6,9,10,</t>
    </r>
    <r>
      <rPr>
        <sz val="10"/>
        <color rgb="FFFF00FF"/>
        <rFont val="Calibri"/>
      </rPr>
      <t>15</t>
    </r>
  </si>
  <si>
    <t>8,9</t>
  </si>
  <si>
    <t>9,2</t>
  </si>
  <si>
    <t>7,10 double check</t>
  </si>
  <si>
    <t>1,5,10 double check</t>
  </si>
  <si>
    <t>5,6</t>
  </si>
  <si>
    <t>6,8,4</t>
  </si>
  <si>
    <t>1,4,6,7,8,11</t>
  </si>
  <si>
    <t>1,4,6,7,8,10,11</t>
  </si>
  <si>
    <t>7,8,5</t>
  </si>
  <si>
    <t>1,4,11</t>
  </si>
  <si>
    <t>2,3,4,6</t>
  </si>
  <si>
    <t>1,2,6,7</t>
  </si>
  <si>
    <t>13,18</t>
  </si>
  <si>
    <t>2,4,5,8,9</t>
  </si>
  <si>
    <t>7,14,16</t>
  </si>
  <si>
    <t>2,3,4,5</t>
  </si>
  <si>
    <t>1,3,5,6,8,9,12,14,16,17,21,22</t>
  </si>
  <si>
    <t>2-7,11</t>
  </si>
  <si>
    <t>1,2,3,6</t>
  </si>
  <si>
    <t>2,4,5,7,9,10,11</t>
  </si>
  <si>
    <t>9,11</t>
  </si>
  <si>
    <t>4,7,8,11</t>
  </si>
  <si>
    <t>5,10</t>
  </si>
  <si>
    <t>4,9</t>
  </si>
  <si>
    <t>10,11</t>
  </si>
  <si>
    <t>2,6,7,11</t>
  </si>
  <si>
    <t>3,16</t>
  </si>
  <si>
    <t>1,2,5,6</t>
  </si>
  <si>
    <t>1306.2 (3' with N)</t>
  </si>
  <si>
    <t>2,12</t>
  </si>
  <si>
    <t>6,7,11,9</t>
  </si>
  <si>
    <t>1341.2(103)</t>
  </si>
  <si>
    <t>1341.3 (103)</t>
  </si>
  <si>
    <t>5,9</t>
  </si>
  <si>
    <t>25,26,11</t>
  </si>
  <si>
    <t>15,9</t>
  </si>
  <si>
    <t>6,10</t>
  </si>
  <si>
    <t>1372.2 (316)</t>
  </si>
  <si>
    <t>1372.3(316)</t>
  </si>
  <si>
    <t>6,19</t>
  </si>
  <si>
    <t>2,4,5,6</t>
  </si>
  <si>
    <t>4,6,10,19</t>
  </si>
  <si>
    <t>4,11,15,18</t>
  </si>
  <si>
    <t>9,17</t>
  </si>
  <si>
    <t>1,4,7,9,10</t>
  </si>
  <si>
    <t>1,8,11</t>
  </si>
  <si>
    <t>USE g410</t>
  </si>
  <si>
    <t>7,15</t>
  </si>
  <si>
    <t>1,5,6,10,14,15,22</t>
  </si>
  <si>
    <t>4,5,6,7,10,12,18,21</t>
  </si>
  <si>
    <t>antisense</t>
  </si>
  <si>
    <r>
      <rPr>
        <sz val="10"/>
        <rFont val="Calibri"/>
      </rPr>
      <t>35,</t>
    </r>
    <r>
      <rPr>
        <sz val="10"/>
        <color rgb="FFFF9900"/>
        <rFont val="Calibri"/>
      </rPr>
      <t>5</t>
    </r>
  </si>
  <si>
    <t>Stored in the pink box for new strains</t>
  </si>
  <si>
    <t>12,40</t>
  </si>
  <si>
    <t>2,6,7</t>
  </si>
  <si>
    <t>6,12,13,19,21</t>
  </si>
  <si>
    <t>5,6,8,10,11,14,15,19</t>
  </si>
  <si>
    <r>
      <rPr>
        <sz val="10"/>
        <color rgb="FFFF00FF"/>
        <rFont val="Calibri"/>
      </rPr>
      <t>6,</t>
    </r>
    <r>
      <rPr>
        <sz val="10"/>
        <rFont val="Calibri"/>
      </rPr>
      <t>1</t>
    </r>
  </si>
  <si>
    <r>
      <rPr>
        <sz val="10"/>
        <rFont val="Calibri"/>
      </rPr>
      <t>4,</t>
    </r>
    <r>
      <rPr>
        <sz val="10"/>
        <color rgb="FFFF00FF"/>
        <rFont val="Calibri"/>
      </rPr>
      <t>20,</t>
    </r>
    <r>
      <rPr>
        <sz val="10"/>
        <color rgb="FFFF0000"/>
        <rFont val="Calibri"/>
      </rPr>
      <t>2,3,7,8,11</t>
    </r>
  </si>
  <si>
    <r>
      <rPr>
        <sz val="10"/>
        <color rgb="FFFF00FF"/>
        <rFont val="Calibri"/>
      </rPr>
      <t>11,14,15,16</t>
    </r>
    <r>
      <rPr>
        <sz val="10"/>
        <rFont val="Calibri"/>
      </rPr>
      <t>,</t>
    </r>
    <r>
      <rPr>
        <sz val="10"/>
        <color rgb="FFFF0000"/>
        <rFont val="Calibri"/>
      </rPr>
      <t>5,1</t>
    </r>
  </si>
  <si>
    <r>
      <rPr>
        <sz val="10"/>
        <color rgb="FF00FFFF"/>
        <rFont val="Calibri"/>
      </rPr>
      <t>6,</t>
    </r>
    <r>
      <rPr>
        <sz val="10"/>
        <rFont val="Calibri"/>
      </rPr>
      <t>10,</t>
    </r>
    <r>
      <rPr>
        <sz val="10"/>
        <color rgb="FFFF0000"/>
        <rFont val="Calibri"/>
      </rPr>
      <t>9,5, 14</t>
    </r>
  </si>
  <si>
    <r>
      <rPr>
        <sz val="10"/>
        <color rgb="FFFF00FF"/>
        <rFont val="Calibri"/>
      </rPr>
      <t xml:space="preserve">5, </t>
    </r>
    <r>
      <rPr>
        <sz val="10"/>
        <color rgb="FFFF0000"/>
        <rFont val="Calibri"/>
      </rPr>
      <t>1,2,3,4,5</t>
    </r>
  </si>
  <si>
    <r>
      <rPr>
        <sz val="10"/>
        <color rgb="FFFF00FF"/>
        <rFont val="Arial"/>
      </rPr>
      <t>5 is missing</t>
    </r>
    <r>
      <rPr>
        <sz val="10"/>
        <color rgb="FFFF0000"/>
        <rFont val="Arial"/>
      </rPr>
      <t>,new stored in new pink box</t>
    </r>
  </si>
  <si>
    <r>
      <rPr>
        <sz val="10"/>
        <color rgb="FFFF00FF"/>
        <rFont val="Calibri"/>
      </rPr>
      <t>1,8,</t>
    </r>
    <r>
      <rPr>
        <sz val="10"/>
        <color rgb="FFFF0000"/>
        <rFont val="Calibri"/>
      </rPr>
      <t xml:space="preserve"> 2?,3?,13,25</t>
    </r>
  </si>
  <si>
    <r>
      <rPr>
        <sz val="10"/>
        <rFont val="Calibri"/>
      </rPr>
      <t>7,</t>
    </r>
    <r>
      <rPr>
        <sz val="10"/>
        <color rgb="FFFF0000"/>
        <rFont val="Calibri"/>
      </rPr>
      <t>16</t>
    </r>
  </si>
  <si>
    <r>
      <rPr>
        <sz val="10"/>
        <rFont val="Calibri"/>
      </rPr>
      <t xml:space="preserve">5, </t>
    </r>
    <r>
      <rPr>
        <sz val="10"/>
        <color rgb="FFFF0000"/>
        <rFont val="Calibri"/>
      </rPr>
      <t>21</t>
    </r>
  </si>
  <si>
    <r>
      <rPr>
        <sz val="10"/>
        <rFont val="Calibri"/>
      </rPr>
      <t>2,6,9,10,</t>
    </r>
    <r>
      <rPr>
        <sz val="10"/>
        <color rgb="FFFF00FF"/>
        <rFont val="Calibri"/>
      </rPr>
      <t>15</t>
    </r>
  </si>
  <si>
    <r>
      <rPr>
        <sz val="10"/>
        <rFont val="Calibri"/>
      </rPr>
      <t>35,</t>
    </r>
    <r>
      <rPr>
        <sz val="10"/>
        <color rgb="FFFF9900"/>
        <rFont val="Calibri"/>
      </rPr>
      <t>5</t>
    </r>
  </si>
  <si>
    <t>1097ckFW</t>
  </si>
  <si>
    <t>TGAAACTGGGCTTTTTCTCGA</t>
  </si>
  <si>
    <t>1097ckRv</t>
  </si>
  <si>
    <t>GTCGTCTACCGCATATTCCCA</t>
  </si>
  <si>
    <t>965ckFW</t>
  </si>
  <si>
    <t>CGCTTGACAACAGCTGCAAA</t>
  </si>
  <si>
    <t>965ckRv</t>
  </si>
  <si>
    <t>TGGCTCGTGTTCATCATGGT</t>
  </si>
  <si>
    <t>1343ckFW</t>
  </si>
  <si>
    <t>TCCTCGACAATGCCTTGCTT</t>
  </si>
  <si>
    <t>1343ckRv</t>
  </si>
  <si>
    <t>CTTTGCGTACCGTGTCGTTG</t>
  </si>
  <si>
    <t>781ckFW</t>
  </si>
  <si>
    <t>AGAGGAGAGTAAGCAGGAGGA</t>
  </si>
  <si>
    <t>781ckRv</t>
  </si>
  <si>
    <t>GGTGGTGGTGATGGATGATCA</t>
  </si>
  <si>
    <t>g767.3Fw</t>
  </si>
  <si>
    <t>1341HRFw</t>
  </si>
  <si>
    <t>AGCGTTTAAACAAACTGCGGGTTTTGTTTCGCATCAAACTTTCAAGTTTCACGTTTAATTCATTAACAAAATTTAATGTAGTTCACGCCTACTTAAATGA</t>
  </si>
  <si>
    <t>1341HRRv</t>
  </si>
  <si>
    <t>ATATTTGATTGGCTCTTCTTTCAGTAAACTAACAAAGCATTGGAGCTTTTATAAACTACGTCATTTAAGTAGGCGTGAACTACATTAAATTTTGTTAATG</t>
  </si>
  <si>
    <t>1341CkFw</t>
  </si>
  <si>
    <t>ACAGCACAACCGAAGACCAA</t>
  </si>
  <si>
    <t>1341CkRv</t>
  </si>
  <si>
    <t>ACCAAGGCTTAGGCTTTCGT</t>
  </si>
  <si>
    <t>322.nc427DelFw</t>
  </si>
  <si>
    <t>TGGTAAGTTTCATAAAAAATATTGAACAAATTCTAATAAATTGTAAATTCGTTTTTTGAATTTTAAGCCATACCCTATATCGGATCCCCGGGTTAATTAA</t>
  </si>
  <si>
    <t>322.nc427DelRv</t>
  </si>
  <si>
    <t>GTGGCACAAATTCTGGAGCACTCAGCTTTAAACGGATTAAATTGATTTGCTTGGTAAAATGAACTGAGTAGAACAAATTAGAATTCGAGCTCGTTTAAAC</t>
  </si>
  <si>
    <t>sgRNA</t>
  </si>
  <si>
    <t>oligos</t>
  </si>
  <si>
    <t>sgRNA:</t>
  </si>
  <si>
    <t>5'-ACTCTCCAAGCCTACAAGAT-3'</t>
  </si>
  <si>
    <t>g.30.4.F</t>
  </si>
  <si>
    <t>5'-CCTACAAGATgttttagagctagaaatagcaagttaaaataa-3'</t>
  </si>
  <si>
    <t>5'-ACGAAAAATTTAGAATGAGA-3'</t>
  </si>
  <si>
    <t>g.30.4.R</t>
  </si>
  <si>
    <t>5'-CTTGGAGAGTttcttcggtacaggttatgttttttggcaaca-3'</t>
  </si>
  <si>
    <t>5'-AACATCCAATCTTGTAGGCT-3'</t>
  </si>
  <si>
    <t>g.30.5.F</t>
  </si>
  <si>
    <t>5'-CTTGTAGGCTgttttagagctagaaatagcaagttaaaataa-3'</t>
  </si>
  <si>
    <t>PAM:</t>
  </si>
  <si>
    <t>g.30.5.R</t>
  </si>
  <si>
    <t>5'-ATTGGATGTTttcttcggtacaggttatgttttttggcaaca-</t>
  </si>
  <si>
    <t>CGG</t>
  </si>
  <si>
    <t>5'-GGTCTTTACTTAATTCGATT-3'</t>
  </si>
  <si>
    <t>g.31.4.F</t>
  </si>
  <si>
    <t>5'-TAATTCGATTgttttagagctagaaatagcaagttaaaataa-3'</t>
  </si>
  <si>
    <t>g.31.4.R</t>
  </si>
  <si>
    <t>5'-AGTAAAGACCttcttcggtacaggttatgttttttggcaaca-3'</t>
  </si>
  <si>
    <t>sgFw:</t>
  </si>
  <si>
    <t>5'-CTCTCATTTTTCGTATGGTT-3'</t>
  </si>
  <si>
    <t>g.46.4.F</t>
  </si>
  <si>
    <t>5'-TCGTATGGTTgttttagagctagaaatagcaagttaaaataa-3'</t>
  </si>
  <si>
    <t>5'-TAGAATGAGAgttttagagctagaaatagcaagttaaaataa-3'</t>
  </si>
  <si>
    <t>g.46.4.R</t>
  </si>
  <si>
    <t>5'-AAAATGAGAGttcttcggtacaggttatgttttttggcaaca-3'</t>
  </si>
  <si>
    <t>5'-TTGCTTATGGAGGAAGCGCG-3'</t>
  </si>
  <si>
    <t>g.59.4.F</t>
  </si>
  <si>
    <t>5'-AGGAAGCGCGgttttagagctagaaatagcaagttaaaataa-3'</t>
  </si>
  <si>
    <t>sgRv:</t>
  </si>
  <si>
    <t>g.59.4.R</t>
  </si>
  <si>
    <t>5'-CCATAAGCAAttcttcggtacaggttatgttttttggcaaca-3'</t>
  </si>
  <si>
    <t>5'-AATTTTTCGTttcttcggtacaggttatgttttttggcaaca-3'</t>
  </si>
  <si>
    <t>5'-TAAATATGTTTATGTCAGAT-3'</t>
  </si>
  <si>
    <t>g.177.4.F</t>
  </si>
  <si>
    <t>5'-TATGTCAGATgttttagagctagaaatagcaagttaaaataa-3'</t>
  </si>
  <si>
    <t>g.177.4.R</t>
  </si>
  <si>
    <t>5'-AACATATTTAttcttcggtacaggttatgttttttggcaaca-3'</t>
  </si>
  <si>
    <t>5'-AATACATGTTGGGTCCTGTA-3'</t>
  </si>
  <si>
    <t>g.388.4.F</t>
  </si>
  <si>
    <t>5'-GGGTCCTGTAgttttagagctagaaatagcaagttaaaataa-3'</t>
  </si>
  <si>
    <t>g.388.4.R</t>
  </si>
  <si>
    <t>5'-AACATGTATTttcttcggtacaggttatgttttttggcaaca-3'</t>
  </si>
  <si>
    <t>TTTAAAATGTAAACGGAACG</t>
  </si>
  <si>
    <t>g.248.4F</t>
  </si>
  <si>
    <t>5'-AAACGGAACGgttttagagctagaaatagcaagttaaaataa-3'</t>
  </si>
  <si>
    <t>g.248.4R</t>
  </si>
  <si>
    <t>5'-ACATTTTAAAttcttcggtacaggttatgttttttggcaaca-3'</t>
  </si>
  <si>
    <t>Check primer left:TGCAATTAGATTTGTTGGCGAT</t>
  </si>
  <si>
    <t>996CkF_New</t>
  </si>
  <si>
    <t>TGCAATTAGATTTGTTGGCGAT</t>
  </si>
  <si>
    <t>LEFT_TM:57</t>
  </si>
  <si>
    <t>996CkR_New</t>
  </si>
  <si>
    <t>CTCCGGGATTCGAACCCG</t>
  </si>
  <si>
    <t>Check primer right:CTCCGGGATTCGAACCCG</t>
  </si>
  <si>
    <t>965CkF_New</t>
  </si>
  <si>
    <t>AGCTCCTGTAAATAGCCGATCG</t>
  </si>
  <si>
    <t>RIGHT_TM:60</t>
  </si>
  <si>
    <t>965CkR_New</t>
  </si>
  <si>
    <t>Deleted DNA product size:261(bp)</t>
  </si>
  <si>
    <t>989CkF_New</t>
  </si>
  <si>
    <t>TGGAACCATTGGATTCCCCA</t>
  </si>
  <si>
    <t>Negative result produt size:1871(bp)</t>
  </si>
  <si>
    <t>989CkR_New</t>
  </si>
  <si>
    <t>AGTTCTCACGGTTTTGCGTT</t>
  </si>
  <si>
    <t>414CkF_New</t>
  </si>
  <si>
    <t>414CkR_New</t>
  </si>
  <si>
    <t>GTCCAGGTGCCATCGTGTAA</t>
  </si>
  <si>
    <t>Check primer left:AGCTCCTGTAAATAGCCGATCG</t>
  </si>
  <si>
    <t>934CkF_New</t>
  </si>
  <si>
    <t>AATGGGGGCCATCAGTCAAG</t>
  </si>
  <si>
    <t>LEFT_TM:60</t>
  </si>
  <si>
    <t>934CkR_New</t>
  </si>
  <si>
    <t>ATCGTTGGCGGTTGACGTAA</t>
  </si>
  <si>
    <t>Check primer right:TGGCTCGTGTTCATCATGGT</t>
  </si>
  <si>
    <t xml:space="preserve">317.gRNA.JB50-F </t>
  </si>
  <si>
    <t>acataacctgtaccgaagaaGCTTTCCGGTGAGACTACCAgttttagagctagaaatagc</t>
  </si>
  <si>
    <t xml:space="preserve">317.gRNA.JB50-R </t>
  </si>
  <si>
    <t>gctatttctagctctaaaacTGGTAGTCTCACCGGAAAGCttcttcggtacaggttatgt</t>
  </si>
  <si>
    <t>Deleted DNA product size:235(bp)</t>
  </si>
  <si>
    <t>318.gRNA.JB760-F</t>
  </si>
  <si>
    <t>acataacctgtaccgaagaaGCTTTCCGGTGAGACTgCCAgttttagagctagaaatagc</t>
  </si>
  <si>
    <t>Negative result produt size:994(bp)</t>
  </si>
  <si>
    <t xml:space="preserve">318.gRNA. JB760-R </t>
  </si>
  <si>
    <t>gctatttctagctctaaaacTGGcAGTCTCACCGGAAAGCttcttcggtacaggttatgt</t>
  </si>
  <si>
    <t xml:space="preserve">319.HR_JB50-F </t>
  </si>
  <si>
    <t>ACCCTCGTCCTACTCGTGCCGAGGTTTCCGATGTTGGTAACGCCGTTCTCGATGGTGCTGACTTGGTCATGCTTTCCGGTGAGACTgCCAAGGGTTCTTA</t>
  </si>
  <si>
    <t xml:space="preserve">319.HR_JB50-R </t>
  </si>
  <si>
    <t>GTAAGGGATGGAAGCCTCAGCAACACGGGCAGTCTCAGCCATGTAGGTAACGGCTTCAACGGGGTAAGAACCCTTGGcAGTCTCACCGGAAAGCATGACC</t>
  </si>
  <si>
    <t xml:space="preserve">320.HR_JB760-F </t>
  </si>
  <si>
    <t>ACCCTCGTCCTACTCGTGCCGAGGTTTCCGATGTTGGTAACGCCGTTCTCGATGGTGCTGACTTGGTCATGCTTTCCGGTGAGACTACCAAGGGTTCTTA</t>
  </si>
  <si>
    <t xml:space="preserve">320.HR_JB760-R </t>
  </si>
  <si>
    <t>GTAAGGGATGGAAGCCTCAGCAACACGGGCAGTCTCAGCCATGTAGGTAACGGCTTCAACGGGGTAAGAACCCTTGGTAGTCTCACCGGAAAGCATGACC</t>
  </si>
  <si>
    <t>Check primer left:ACAAAGCTCCAACTCCTACTGA</t>
  </si>
  <si>
    <t xml:space="preserve">320.Pyk1ck-F: </t>
  </si>
  <si>
    <t>GATGTTGGTAACGCCGTTCT</t>
  </si>
  <si>
    <t>LEFT_TM:59</t>
  </si>
  <si>
    <t xml:space="preserve">320.Pyk1ck-R: </t>
  </si>
  <si>
    <t>GGACGGTACTTGGAGCAGAG</t>
  </si>
  <si>
    <t>Check primer right:AGTTCTCACGGTTTTGCGTT</t>
  </si>
  <si>
    <t>g159.3F_20</t>
  </si>
  <si>
    <t>TACTGTGTATACACTATCCTgttttagagctagaaatagcaagttaaaataa</t>
  </si>
  <si>
    <t>RIGHT_TM:59</t>
  </si>
  <si>
    <t>g159.3R_20</t>
  </si>
  <si>
    <t>AGGATAGTGTATACACAGTAttcttcggtacaggttatgttttttggcaaca</t>
  </si>
  <si>
    <t>Deleted DNA product size:238(bp)</t>
  </si>
  <si>
    <t>323ckFw</t>
  </si>
  <si>
    <t>CCGCTAATTCGCAAATCCGG</t>
  </si>
  <si>
    <t>Negative result produt size:2405(bp)</t>
  </si>
  <si>
    <t>323ckRv</t>
  </si>
  <si>
    <t>TGGGAGAAGTGCTACTTGGT</t>
  </si>
  <si>
    <t>PCR product size with deletion:
466 (bp)
PCR product size without deletion:
855 (bp)</t>
  </si>
  <si>
    <t>1559ckFw</t>
  </si>
  <si>
    <t>TGCTTGCGATCCGAGTCAAT</t>
  </si>
  <si>
    <t>1559ckRv</t>
  </si>
  <si>
    <t>GAGTACCTCCGCCAACCAAA</t>
  </si>
  <si>
    <t>PCR product size with deletion:</t>
  </si>
  <si>
    <t>Check primer left:TGGAACCATTGGATTCCCCA</t>
  </si>
  <si>
    <t>410 (bp)</t>
  </si>
  <si>
    <t>Check primer right:GTCCAGGTGCCATCGTGTAA</t>
  </si>
  <si>
    <t>PCR product size without deletion:</t>
  </si>
  <si>
    <t>1310 (bp)</t>
  </si>
  <si>
    <t>Deleted DNA product size:259(bp)</t>
  </si>
  <si>
    <t xml:space="preserve">388ck_F
 </t>
  </si>
  <si>
    <t>TCGTTCGTTTCCATGTTTCC</t>
  </si>
  <si>
    <t>Negative result produt size:380(bp)</t>
  </si>
  <si>
    <t>388ck_R</t>
  </si>
  <si>
    <t xml:space="preserve">
 GGACGACAAAATTGTTGGTAGA</t>
  </si>
  <si>
    <t>Check primer left:AATGGGGGCCATCAGTCAAG</t>
  </si>
  <si>
    <t>Check primer right:ATCGTTGGCGGTTGACGTAA</t>
  </si>
  <si>
    <t>Deleted DNA product size:258(bp)</t>
  </si>
  <si>
    <t>Negative result produt size:3089(bp)</t>
  </si>
  <si>
    <t>check</t>
  </si>
  <si>
    <t>bold and undelined the ones that we changed while making the plates</t>
  </si>
  <si>
    <t>Colony number</t>
  </si>
  <si>
    <t>A1</t>
  </si>
  <si>
    <t>empty</t>
  </si>
  <si>
    <t>1165.3-1</t>
  </si>
  <si>
    <t>A2</t>
  </si>
  <si>
    <t>A3</t>
  </si>
  <si>
    <t>A4</t>
  </si>
  <si>
    <t>.</t>
  </si>
  <si>
    <t>A6</t>
  </si>
  <si>
    <t xml:space="preserve">None </t>
  </si>
  <si>
    <t>382.3-2</t>
  </si>
  <si>
    <t>None</t>
  </si>
  <si>
    <t>B1</t>
  </si>
  <si>
    <t>B2</t>
  </si>
  <si>
    <t>plate 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</si>
  <si>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</si>
  <si>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</si>
  <si>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</si>
  <si>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</si>
  <si>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</si>
  <si>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</si>
  <si>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</si>
  <si>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</si>
  <si>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</si>
  <si>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</si>
  <si>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</si>
  <si>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</si>
  <si>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</si>
  <si>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</si>
  <si>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plate 3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</si>
  <si>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</si>
  <si>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</si>
  <si>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</si>
  <si>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</si>
  <si>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</si>
  <si>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</si>
  <si>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</si>
  <si>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</si>
  <si>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</si>
  <si>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 xml:space="preserve">46.3-1 </t>
  </si>
  <si>
    <t>D2</t>
  </si>
  <si>
    <t>H1 this is growing</t>
  </si>
  <si>
    <t>D3</t>
  </si>
  <si>
    <t>426.3-2</t>
  </si>
  <si>
    <t>D4</t>
  </si>
  <si>
    <t>D5</t>
  </si>
  <si>
    <t>D6</t>
  </si>
  <si>
    <t>D7</t>
  </si>
  <si>
    <t>plate 4</t>
  </si>
  <si>
    <t>D8</t>
  </si>
  <si>
    <t>194.2-2</t>
  </si>
  <si>
    <t>D9</t>
  </si>
  <si>
    <t>D10</t>
  </si>
  <si>
    <t>D11</t>
  </si>
  <si>
    <t>?</t>
  </si>
  <si>
    <t>D12</t>
  </si>
  <si>
    <t>E1</t>
  </si>
  <si>
    <t>E2</t>
  </si>
  <si>
    <t>E3</t>
  </si>
  <si>
    <t>E4</t>
  </si>
  <si>
    <t>E5</t>
  </si>
  <si>
    <t>E7</t>
  </si>
  <si>
    <t>E8</t>
  </si>
  <si>
    <t>E9</t>
  </si>
  <si>
    <t>E10</t>
  </si>
  <si>
    <t>plate 5</t>
  </si>
  <si>
    <t>E11</t>
  </si>
  <si>
    <t>E12</t>
  </si>
  <si>
    <t>942.2-1(10)</t>
  </si>
  <si>
    <t>F1</t>
  </si>
  <si>
    <t>F2</t>
  </si>
  <si>
    <t>F3</t>
  </si>
  <si>
    <t>188.2-1</t>
  </si>
  <si>
    <t>F4</t>
  </si>
  <si>
    <t>F5</t>
  </si>
  <si>
    <t>F6</t>
  </si>
  <si>
    <t>188.2-2</t>
  </si>
  <si>
    <t>F7</t>
  </si>
  <si>
    <t>F8</t>
  </si>
  <si>
    <t>51.2-1</t>
  </si>
  <si>
    <t>F9</t>
  </si>
  <si>
    <t>F10</t>
  </si>
  <si>
    <t>F11</t>
  </si>
  <si>
    <t>plate 6</t>
  </si>
  <si>
    <t>F12</t>
  </si>
  <si>
    <t>G1</t>
  </si>
  <si>
    <t>G2</t>
  </si>
  <si>
    <t>G3</t>
  </si>
  <si>
    <t>1341.2-1</t>
  </si>
  <si>
    <t>989.3-2 new</t>
  </si>
  <si>
    <t>G4</t>
  </si>
  <si>
    <t>Q</t>
  </si>
  <si>
    <t>G5</t>
  </si>
  <si>
    <t>323.3-2</t>
  </si>
  <si>
    <t>G6</t>
  </si>
  <si>
    <t xml:space="preserve">463.2-2 </t>
  </si>
  <si>
    <t>G7</t>
  </si>
  <si>
    <t>G8</t>
  </si>
  <si>
    <t>G9</t>
  </si>
  <si>
    <t>G10</t>
  </si>
  <si>
    <t>Plate 7-ncRNAs h90</t>
  </si>
  <si>
    <t>G11</t>
  </si>
  <si>
    <t>G12</t>
  </si>
  <si>
    <t>H1</t>
  </si>
  <si>
    <t>H2</t>
  </si>
  <si>
    <t>H3</t>
  </si>
  <si>
    <t>H4</t>
  </si>
  <si>
    <t>H5</t>
  </si>
  <si>
    <t>H6</t>
  </si>
  <si>
    <t>mei2.1 cpr</t>
  </si>
  <si>
    <t>fus1.2 cpr</t>
  </si>
  <si>
    <t>mei3.1 crpr</t>
  </si>
  <si>
    <t>H7</t>
  </si>
  <si>
    <t>H8</t>
  </si>
  <si>
    <t>mei2.2 crpr</t>
  </si>
  <si>
    <t>H9</t>
  </si>
  <si>
    <t>H10</t>
  </si>
  <si>
    <t>H11</t>
  </si>
  <si>
    <t>352.3-2</t>
  </si>
  <si>
    <t>H12</t>
  </si>
  <si>
    <t>51.2-2</t>
  </si>
  <si>
    <t>mei2.1 crispr</t>
  </si>
  <si>
    <t>1341.3-1</t>
  </si>
  <si>
    <t>1306.2-1</t>
  </si>
  <si>
    <t>E6</t>
  </si>
  <si>
    <t>189.2-2</t>
  </si>
  <si>
    <t>942.3-2</t>
  </si>
  <si>
    <t>720.2-2</t>
  </si>
  <si>
    <t>284.2-2</t>
  </si>
  <si>
    <t>942.3-1</t>
  </si>
  <si>
    <t>421.3-1</t>
  </si>
  <si>
    <t>353.3-2</t>
  </si>
  <si>
    <t>168.2-1</t>
  </si>
  <si>
    <t>1597.2-1</t>
  </si>
  <si>
    <t>159.3-1</t>
  </si>
  <si>
    <t>989.2-2</t>
  </si>
  <si>
    <t>421.3-2</t>
  </si>
  <si>
    <t>1306.2-2</t>
  </si>
  <si>
    <t>1341.2-2</t>
  </si>
  <si>
    <t>352.3-1</t>
  </si>
  <si>
    <t>87.3-2</t>
  </si>
  <si>
    <t>254.2-1</t>
  </si>
  <si>
    <t>284.2-1</t>
  </si>
  <si>
    <t>137.2-1</t>
  </si>
  <si>
    <t>382.3-1</t>
  </si>
  <si>
    <t>46.4-2</t>
  </si>
  <si>
    <t>650.3-2</t>
  </si>
  <si>
    <t>650.3-1</t>
  </si>
  <si>
    <t>352.2-1</t>
  </si>
  <si>
    <t>37.3-1</t>
  </si>
  <si>
    <t>242.3-2</t>
  </si>
  <si>
    <t>159.2-1</t>
  </si>
  <si>
    <t>26.3-2</t>
  </si>
  <si>
    <t>37.3-2</t>
  </si>
  <si>
    <t>720.3-2</t>
  </si>
  <si>
    <t>1597.2-2</t>
  </si>
  <si>
    <t>1073.3-1</t>
  </si>
  <si>
    <t xml:space="preserve">177.3-2
</t>
  </si>
  <si>
    <t>412.2-2</t>
  </si>
  <si>
    <t>1341.3-2</t>
  </si>
  <si>
    <t>31.2-2</t>
  </si>
  <si>
    <t xml:space="preserve">93.2-2
</t>
  </si>
  <si>
    <t>1597.3-1</t>
  </si>
  <si>
    <t>352.2-2</t>
  </si>
  <si>
    <t>26.2-2</t>
  </si>
  <si>
    <t>1597.3-2</t>
  </si>
  <si>
    <t>738.3-2</t>
  </si>
  <si>
    <t>1073.3-2</t>
  </si>
  <si>
    <t>31.2-1</t>
  </si>
  <si>
    <t>353.3-1</t>
  </si>
  <si>
    <t>377.3-2</t>
  </si>
  <si>
    <t>144.1-1</t>
  </si>
  <si>
    <t>808.2-2</t>
  </si>
  <si>
    <t xml:space="preserve">93.2-1
</t>
  </si>
  <si>
    <t xml:space="preserve">427.3-1
</t>
  </si>
  <si>
    <t>missing strains</t>
  </si>
  <si>
    <t xml:space="preserve">strains are not growing </t>
  </si>
  <si>
    <t>Strains that are as ncRNA or repeat name</t>
  </si>
  <si>
    <t>989.3-2???</t>
  </si>
  <si>
    <t>463.2-2 growing</t>
  </si>
  <si>
    <t>plate 7</t>
  </si>
  <si>
    <t>strains we checked that were wrong:</t>
  </si>
  <si>
    <t>plate2 E2</t>
  </si>
  <si>
    <t>plate2G17</t>
  </si>
  <si>
    <t>plate2 F3</t>
  </si>
  <si>
    <t>plate2 K15</t>
  </si>
  <si>
    <t>Hyperfertile phenotype</t>
  </si>
  <si>
    <t>384 DELETION PLATE 2</t>
  </si>
  <si>
    <t>STRAINS NOT THERE</t>
  </si>
  <si>
    <t>O</t>
  </si>
  <si>
    <t>384 DELETION PLATE 1</t>
  </si>
  <si>
    <t>PLATE 1</t>
  </si>
  <si>
    <t>PLATE 2</t>
  </si>
  <si>
    <t>plate1</t>
  </si>
  <si>
    <t>780.2-2 WRONG</t>
  </si>
  <si>
    <t>780.2-1 WRONG!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</si>
</sst>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32">
    <font>
      <sz val="10"/>
      <color rgb="FF000000"/>
      <name val="Arial"/>
    </font>
    <font>
      <sz val="12"/>
      <color rgb="FF000000"/>
      <name val="Calibri"/>
    </font>
    <font>
      <sz val="12"/>
      <color rgb="FF9C0006"/>
      <name val="Calibri"/>
    </font>
    <font>
      <sz val="12"/>
      <color rgb="FF9C0006"/>
      <name val="&quot;Calibri \(Body\)&quot;"/>
    </font>
    <font>
      <sz val="10"/>
      <name val="Arial"/>
    </font>
    <font>
      <sz val="10"/>
      <color rgb="FF666666"/>
      <name val="Verdana"/>
    </font>
    <font>
      <sz val="10"/>
      <name val="Calibri"/>
    </font>
    <font>
      <sz val="11"/>
      <color rgb="FF000000"/>
      <name val="Calibri"/>
    </font>
    <font>
      <sz val="10"/>
      <color rgb="FFFF0000"/>
      <name val="Arial"/>
    </font>
    <font>
      <sz val="10"/>
      <name val="Arial"/>
    </font>
    <font>
      <sz val="10"/>
      <color rgb="FFFF00FF"/>
      <name val="Arial"/>
    </font>
    <font>
      <b/>
      <sz val="11"/>
      <color rgb="FF000000"/>
      <name val="Calibri"/>
    </font>
    <font>
      <sz val="10"/>
      <color rgb="FFFF00FF"/>
      <name val="Calibri"/>
    </font>
    <font>
      <b/>
      <sz val="11"/>
      <color rgb="FFC0504D"/>
      <name val="Calibri"/>
    </font>
    <font>
      <sz val="10"/>
      <color rgb="FF666666"/>
      <name val="Arial"/>
    </font>
    <font>
      <sz val="12"/>
      <color rgb="FF666666"/>
      <name val="Verdana"/>
    </font>
    <font>
      <sz val="10"/>
      <color rgb="FF000000"/>
      <name val="Arial"/>
    </font>
    <font>
      <sz val="10"/>
      <color rgb="FF000000"/>
      <name val="Courier"/>
    </font>
    <font>
      <sz val="10"/>
      <color rgb="FF000000"/>
      <name val="Arial"/>
    </font>
    <font>
      <b/>
      <sz val="12"/>
      <color rgb="FF000000"/>
      <name val="Calibri"/>
    </font>
    <font>
      <b/>
      <u/>
      <sz val="12"/>
      <color rgb="FF000000"/>
      <name val="Calibri"/>
    </font>
    <font>
      <u/>
      <sz val="12"/>
      <name val="Arial"/>
    </font>
    <font>
      <u/>
      <sz val="12"/>
      <color rgb="FF000000"/>
      <name val="Calibri"/>
    </font>
    <font>
      <b/>
      <i/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b/>
      <u/>
      <sz val="10"/>
      <name val="Arial"/>
    </font>
    <font>
      <b/>
      <sz val="10"/>
      <name val="Arial"/>
    </font>
    <font>
      <strike/>
      <sz val="12"/>
      <color rgb="FF000000"/>
      <name val="Calibri"/>
    </font>
    <font>
      <sz val="10"/>
      <color rgb="FFFF0000"/>
      <name val="Calibri"/>
    </font>
    <font>
      <sz val="10"/>
      <color rgb="FF00FFFF"/>
      <name val="Calibri"/>
    </font>
    <font>
      <sz val="10"/>
      <color rgb="FFFF9900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E2EFDA"/>
        <bgColor rgb="FFE2EFDA"/>
      </patternFill>
    </fill>
    <fill>
      <patternFill patternType="solid">
        <fgColor rgb="FF375623"/>
        <bgColor rgb="FF375623"/>
      </patternFill>
    </fill>
    <fill>
      <patternFill patternType="solid">
        <fgColor rgb="FFC9C9C9"/>
        <bgColor rgb="FFC9C9C9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D1F0A6"/>
        <bgColor rgb="FFD1F0A6"/>
      </patternFill>
    </fill>
    <fill>
      <patternFill patternType="solid">
        <fgColor rgb="FF00FFFF"/>
        <bgColor rgb="FF00FFFF"/>
      </patternFill>
    </fill>
    <fill>
      <patternFill patternType="solid">
        <fgColor rgb="FFD9E1F2"/>
        <bgColor rgb="FFD9E1F2"/>
      </patternFill>
    </fill>
    <fill>
      <patternFill patternType="solid">
        <fgColor rgb="FF9743D8"/>
        <bgColor rgb="FF9743D8"/>
      </patternFill>
    </fill>
    <fill>
      <patternFill patternType="solid">
        <fgColor rgb="FFC6E0B4"/>
        <bgColor rgb="FFC6E0B4"/>
      </patternFill>
    </fill>
    <fill>
      <patternFill patternType="solid">
        <fgColor rgb="FFF8CBAD"/>
        <bgColor rgb="FFF8CBA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3F3F3F"/>
      </right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6" borderId="0" xfId="0" applyFont="1" applyFill="1" applyAlignment="1">
      <alignment horizontal="right"/>
    </xf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9" borderId="0" xfId="0" applyFont="1" applyFill="1" applyAlignment="1">
      <alignment horizontal="right"/>
    </xf>
    <xf numFmtId="0" fontId="1" fillId="11" borderId="0" xfId="0" applyFont="1" applyFill="1"/>
    <xf numFmtId="0" fontId="1" fillId="10" borderId="0" xfId="0" applyFont="1" applyFill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64" fontId="1" fillId="0" borderId="0" xfId="0" applyNumberFormat="1" applyFont="1"/>
    <xf numFmtId="0" fontId="3" fillId="12" borderId="1" xfId="0" applyFont="1" applyFill="1" applyBorder="1"/>
    <xf numFmtId="0" fontId="4" fillId="0" borderId="0" xfId="0" applyFont="1"/>
    <xf numFmtId="0" fontId="2" fillId="12" borderId="1" xfId="0" applyFont="1" applyFill="1" applyBorder="1"/>
    <xf numFmtId="0" fontId="5" fillId="13" borderId="0" xfId="0" applyFont="1" applyFill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6" fillId="14" borderId="0" xfId="0" applyFont="1" applyFill="1"/>
    <xf numFmtId="0" fontId="6" fillId="15" borderId="0" xfId="0" applyFont="1" applyFill="1"/>
    <xf numFmtId="0" fontId="6" fillId="0" borderId="0" xfId="0" applyFont="1"/>
    <xf numFmtId="0" fontId="6" fillId="2" borderId="0" xfId="0" applyFont="1" applyFill="1"/>
    <xf numFmtId="0" fontId="4" fillId="16" borderId="0" xfId="0" applyFont="1" applyFill="1"/>
    <xf numFmtId="0" fontId="4" fillId="13" borderId="0" xfId="0" applyFont="1" applyFill="1"/>
    <xf numFmtId="49" fontId="7" fillId="17" borderId="0" xfId="0" applyNumberFormat="1" applyFont="1" applyFill="1" applyAlignment="1">
      <alignment horizontal="left"/>
    </xf>
    <xf numFmtId="0" fontId="8" fillId="0" borderId="0" xfId="0" applyFont="1"/>
    <xf numFmtId="0" fontId="1" fillId="18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6" fillId="15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49" fontId="6" fillId="17" borderId="0" xfId="0" applyNumberFormat="1" applyFont="1" applyFill="1"/>
    <xf numFmtId="0" fontId="1" fillId="2" borderId="0" xfId="0" applyFont="1" applyFill="1" applyAlignment="1">
      <alignment horizontal="right"/>
    </xf>
    <xf numFmtId="49" fontId="7" fillId="17" borderId="0" xfId="0" applyNumberFormat="1" applyFont="1" applyFill="1"/>
    <xf numFmtId="0" fontId="6" fillId="17" borderId="0" xfId="0" applyFont="1" applyFill="1"/>
    <xf numFmtId="0" fontId="6" fillId="19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6" fillId="19" borderId="0" xfId="0" applyFont="1" applyFill="1"/>
    <xf numFmtId="0" fontId="6" fillId="10" borderId="0" xfId="0" applyFont="1" applyFill="1"/>
    <xf numFmtId="0" fontId="6" fillId="17" borderId="0" xfId="0" applyFont="1" applyFill="1" applyAlignment="1">
      <alignment horizontal="left"/>
    </xf>
    <xf numFmtId="0" fontId="1" fillId="16" borderId="0" xfId="0" applyFont="1" applyFill="1" applyAlignment="1">
      <alignment horizontal="right"/>
    </xf>
    <xf numFmtId="0" fontId="6" fillId="16" borderId="0" xfId="0" applyFont="1" applyFill="1"/>
    <xf numFmtId="0" fontId="10" fillId="0" borderId="0" xfId="0" applyFont="1"/>
    <xf numFmtId="0" fontId="11" fillId="13" borderId="0" xfId="0" applyFont="1" applyFill="1" applyAlignment="1">
      <alignment horizontal="right"/>
    </xf>
    <xf numFmtId="0" fontId="1" fillId="20" borderId="0" xfId="0" applyFont="1" applyFill="1" applyAlignment="1">
      <alignment horizontal="right"/>
    </xf>
    <xf numFmtId="0" fontId="4" fillId="20" borderId="0" xfId="0" applyFont="1" applyFill="1"/>
    <xf numFmtId="0" fontId="12" fillId="0" borderId="0" xfId="0" applyFont="1"/>
    <xf numFmtId="0" fontId="13" fillId="13" borderId="0" xfId="0" applyFont="1" applyFill="1" applyAlignment="1">
      <alignment horizontal="right"/>
    </xf>
    <xf numFmtId="0" fontId="4" fillId="10" borderId="0" xfId="0" applyFont="1" applyFill="1"/>
    <xf numFmtId="0" fontId="6" fillId="20" borderId="0" xfId="0" applyFont="1" applyFill="1"/>
    <xf numFmtId="0" fontId="6" fillId="20" borderId="0" xfId="0" applyFont="1" applyFill="1" applyAlignment="1">
      <alignment horizontal="right"/>
    </xf>
    <xf numFmtId="0" fontId="6" fillId="16" borderId="0" xfId="0" applyFont="1" applyFill="1" applyAlignment="1">
      <alignment horizontal="right"/>
    </xf>
    <xf numFmtId="0" fontId="8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1" fillId="13" borderId="0" xfId="0" applyFont="1" applyFill="1" applyAlignment="1">
      <alignment horizontal="right"/>
    </xf>
    <xf numFmtId="0" fontId="4" fillId="0" borderId="1" xfId="0" applyFont="1" applyBorder="1"/>
    <xf numFmtId="0" fontId="9" fillId="21" borderId="0" xfId="0" applyFont="1" applyFill="1"/>
    <xf numFmtId="0" fontId="14" fillId="13" borderId="0" xfId="0" applyFont="1" applyFill="1"/>
    <xf numFmtId="0" fontId="15" fillId="13" borderId="0" xfId="0" applyFont="1" applyFill="1"/>
    <xf numFmtId="0" fontId="5" fillId="13" borderId="0" xfId="0" applyFont="1" applyFill="1" applyAlignment="1">
      <alignment horizontal="left"/>
    </xf>
    <xf numFmtId="0" fontId="4" fillId="2" borderId="0" xfId="0" applyFont="1" applyFill="1"/>
    <xf numFmtId="0" fontId="9" fillId="21" borderId="0" xfId="0" applyFont="1" applyFill="1" applyAlignment="1">
      <alignment horizontal="right"/>
    </xf>
    <xf numFmtId="0" fontId="16" fillId="13" borderId="0" xfId="0" applyFont="1" applyFill="1"/>
    <xf numFmtId="0" fontId="17" fillId="13" borderId="0" xfId="0" applyFont="1" applyFill="1"/>
    <xf numFmtId="0" fontId="5" fillId="22" borderId="0" xfId="0" applyFont="1" applyFill="1" applyAlignment="1">
      <alignment horizontal="right"/>
    </xf>
    <xf numFmtId="0" fontId="5" fillId="13" borderId="0" xfId="0" applyFont="1" applyFill="1" applyAlignment="1">
      <alignment wrapText="1"/>
    </xf>
    <xf numFmtId="0" fontId="16" fillId="0" borderId="1" xfId="0" applyFont="1" applyBorder="1"/>
    <xf numFmtId="0" fontId="18" fillId="13" borderId="0" xfId="0" applyFont="1" applyFill="1" applyAlignment="1">
      <alignment horizontal="left"/>
    </xf>
    <xf numFmtId="0" fontId="16" fillId="0" borderId="1" xfId="0" applyFont="1" applyBorder="1" applyAlignment="1">
      <alignment horizontal="right" vertical="top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2" borderId="0" xfId="0" applyFont="1" applyFill="1"/>
    <xf numFmtId="0" fontId="23" fillId="10" borderId="0" xfId="0" applyFont="1" applyFill="1"/>
    <xf numFmtId="0" fontId="24" fillId="0" borderId="0" xfId="0" applyFont="1"/>
    <xf numFmtId="0" fontId="1" fillId="23" borderId="0" xfId="0" applyFont="1" applyFill="1"/>
    <xf numFmtId="0" fontId="25" fillId="0" borderId="0" xfId="0" applyFont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26" fillId="0" borderId="0" xfId="0" applyFont="1"/>
    <xf numFmtId="0" fontId="1" fillId="4" borderId="0" xfId="0" applyFont="1" applyFill="1"/>
    <xf numFmtId="0" fontId="27" fillId="0" borderId="0" xfId="0" applyFont="1"/>
    <xf numFmtId="0" fontId="1" fillId="16" borderId="0" xfId="0" applyFont="1" applyFill="1"/>
    <xf numFmtId="0" fontId="1" fillId="20" borderId="0" xfId="0" applyFont="1" applyFill="1"/>
    <xf numFmtId="0" fontId="28" fillId="0" borderId="0" xfId="0" applyFont="1"/>
    <xf numFmtId="0" fontId="19" fillId="16" borderId="0" xfId="0" applyFont="1" applyFill="1"/>
    <xf numFmtId="0" fontId="23" fillId="16" borderId="0" xfId="0" applyFont="1" applyFill="1"/>
    <xf numFmtId="0" fontId="19" fillId="10" borderId="0" xfId="0" applyFont="1" applyFill="1"/>
    <xf numFmtId="0" fontId="1" fillId="18" borderId="0" xfId="0" applyFont="1" applyFill="1"/>
    <xf numFmtId="164" fontId="1" fillId="2" borderId="0" xfId="0" applyNumberFormat="1" applyFont="1" applyFill="1"/>
    <xf numFmtId="0" fontId="1" fillId="0" borderId="0" xfId="0" applyFont="1"/>
    <xf numFmtId="0" fontId="0" fillId="0" borderId="0" xfId="0"/>
    <xf numFmtId="0" fontId="16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9"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5"/>
  <sheetViews>
    <sheetView tabSelected="1" zoomScale="24" zoomScaleNormal="24" workbookViewId="0">
      <selection activeCell="AD26" sqref="AD26"/>
    </sheetView>
  </sheetViews>
  <sheetFormatPr baseColWidth="10" defaultColWidth="12.6640625" defaultRowHeight="15.75" customHeight="1"/>
  <sheetData>
    <row r="1" spans="1:38">
      <c r="A1" s="16" t="s">
        <v>483</v>
      </c>
      <c r="B1" s="1" t="s">
        <v>9</v>
      </c>
      <c r="C1" s="16" t="s">
        <v>483</v>
      </c>
      <c r="D1" s="1" t="s">
        <v>2</v>
      </c>
      <c r="E1" s="16" t="s">
        <v>483</v>
      </c>
      <c r="F1" s="1" t="s">
        <v>484</v>
      </c>
      <c r="G1" s="16" t="s">
        <v>483</v>
      </c>
      <c r="H1" s="1" t="s">
        <v>4</v>
      </c>
      <c r="I1" s="16" t="s">
        <v>483</v>
      </c>
      <c r="J1" s="1" t="s">
        <v>10</v>
      </c>
      <c r="K1" s="16" t="s">
        <v>483</v>
      </c>
      <c r="L1" s="1" t="s">
        <v>5</v>
      </c>
      <c r="M1" s="16" t="s">
        <v>483</v>
      </c>
      <c r="N1" s="1" t="s">
        <v>11</v>
      </c>
      <c r="O1" s="16" t="s">
        <v>483</v>
      </c>
      <c r="P1" s="1" t="s">
        <v>6</v>
      </c>
      <c r="Q1" s="16" t="s">
        <v>483</v>
      </c>
      <c r="R1" s="1" t="s">
        <v>12</v>
      </c>
      <c r="S1" s="16" t="s">
        <v>483</v>
      </c>
      <c r="T1" s="1" t="s">
        <v>7</v>
      </c>
      <c r="U1" s="16" t="s">
        <v>483</v>
      </c>
      <c r="V1" s="1" t="s">
        <v>8</v>
      </c>
      <c r="W1" s="16" t="s">
        <v>483</v>
      </c>
      <c r="X1" s="17">
        <v>972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" t="s">
        <v>102</v>
      </c>
      <c r="B2" s="1" t="s">
        <v>168</v>
      </c>
      <c r="C2" s="1" t="s">
        <v>103</v>
      </c>
      <c r="D2" s="1" t="s">
        <v>169</v>
      </c>
      <c r="E2" s="1" t="s">
        <v>93</v>
      </c>
      <c r="F2" s="1" t="s">
        <v>490</v>
      </c>
      <c r="G2" s="17">
        <v>972</v>
      </c>
      <c r="H2" s="1" t="s">
        <v>171</v>
      </c>
      <c r="I2" s="1" t="s">
        <v>94</v>
      </c>
      <c r="J2" s="1" t="s">
        <v>178</v>
      </c>
      <c r="K2" s="1" t="s">
        <v>95</v>
      </c>
      <c r="L2" s="1" t="s">
        <v>172</v>
      </c>
      <c r="M2" s="1" t="s">
        <v>96</v>
      </c>
      <c r="N2" s="1" t="s">
        <v>173</v>
      </c>
      <c r="O2" s="1" t="s">
        <v>97</v>
      </c>
      <c r="P2" s="1" t="s">
        <v>174</v>
      </c>
      <c r="Q2" s="1" t="s">
        <v>98</v>
      </c>
      <c r="R2" s="1" t="s">
        <v>175</v>
      </c>
      <c r="S2" s="1" t="s">
        <v>99</v>
      </c>
      <c r="T2" s="1" t="s">
        <v>176</v>
      </c>
      <c r="U2" s="1" t="s">
        <v>100</v>
      </c>
      <c r="V2" s="1" t="s">
        <v>177</v>
      </c>
      <c r="W2" s="1" t="s">
        <v>101</v>
      </c>
      <c r="X2" s="17">
        <v>972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16" t="s">
        <v>483</v>
      </c>
      <c r="B3" s="1" t="s">
        <v>14</v>
      </c>
      <c r="C3" s="16" t="s">
        <v>483</v>
      </c>
      <c r="D3" s="1" t="s">
        <v>15</v>
      </c>
      <c r="E3" s="16" t="s">
        <v>483</v>
      </c>
      <c r="F3" s="1" t="s">
        <v>16</v>
      </c>
      <c r="G3" s="16" t="s">
        <v>483</v>
      </c>
      <c r="H3" s="1" t="s">
        <v>17</v>
      </c>
      <c r="I3" s="16" t="s">
        <v>483</v>
      </c>
      <c r="J3" s="1" t="s">
        <v>18</v>
      </c>
      <c r="K3" s="16" t="s">
        <v>483</v>
      </c>
      <c r="L3" s="1" t="s">
        <v>19</v>
      </c>
      <c r="M3" s="16" t="s">
        <v>483</v>
      </c>
      <c r="N3" s="1" t="s">
        <v>20</v>
      </c>
      <c r="O3" s="16" t="s">
        <v>483</v>
      </c>
      <c r="P3" s="1" t="s">
        <v>21</v>
      </c>
      <c r="Q3" s="16" t="s">
        <v>483</v>
      </c>
      <c r="R3" s="1" t="s">
        <v>22</v>
      </c>
      <c r="S3" s="16" t="s">
        <v>483</v>
      </c>
      <c r="T3" s="1" t="s">
        <v>23</v>
      </c>
      <c r="U3" s="16" t="s">
        <v>483</v>
      </c>
      <c r="V3" s="1" t="s">
        <v>24</v>
      </c>
      <c r="W3" s="16" t="s">
        <v>483</v>
      </c>
      <c r="X3" s="17">
        <v>972</v>
      </c>
      <c r="Y3" s="1"/>
      <c r="Z3" s="1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>
      <c r="A4" s="1" t="s">
        <v>104</v>
      </c>
      <c r="B4" s="1" t="s">
        <v>179</v>
      </c>
      <c r="C4" s="1" t="s">
        <v>105</v>
      </c>
      <c r="D4" s="1" t="s">
        <v>180</v>
      </c>
      <c r="E4" s="1" t="s">
        <v>106</v>
      </c>
      <c r="F4" s="1" t="s">
        <v>187</v>
      </c>
      <c r="G4" s="17">
        <v>972</v>
      </c>
      <c r="H4" s="1" t="s">
        <v>181</v>
      </c>
      <c r="I4" s="1" t="s">
        <v>107</v>
      </c>
      <c r="J4" s="1" t="s">
        <v>182</v>
      </c>
      <c r="K4" s="1" t="s">
        <v>113</v>
      </c>
      <c r="L4" s="1" t="s">
        <v>183</v>
      </c>
      <c r="M4" s="1" t="s">
        <v>108</v>
      </c>
      <c r="N4" s="1" t="s">
        <v>188</v>
      </c>
      <c r="O4" s="1" t="s">
        <v>109</v>
      </c>
      <c r="P4" s="17">
        <v>972</v>
      </c>
      <c r="Q4" s="1" t="s">
        <v>9</v>
      </c>
      <c r="R4" s="1" t="s">
        <v>184</v>
      </c>
      <c r="S4" s="1" t="s">
        <v>110</v>
      </c>
      <c r="T4" s="1" t="s">
        <v>185</v>
      </c>
      <c r="U4" s="1" t="s">
        <v>111</v>
      </c>
      <c r="V4" s="1" t="s">
        <v>186</v>
      </c>
      <c r="W4" s="1" t="s">
        <v>112</v>
      </c>
      <c r="X4" s="17">
        <v>972</v>
      </c>
      <c r="Y4" s="1"/>
      <c r="Z4" s="1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16" t="s">
        <v>483</v>
      </c>
      <c r="B5" s="1" t="s">
        <v>26</v>
      </c>
      <c r="C5" s="16" t="s">
        <v>483</v>
      </c>
      <c r="D5" s="1" t="s">
        <v>27</v>
      </c>
      <c r="E5" s="16" t="s">
        <v>483</v>
      </c>
      <c r="F5" s="1" t="s">
        <v>35</v>
      </c>
      <c r="G5" s="16" t="s">
        <v>483</v>
      </c>
      <c r="H5" s="1" t="s">
        <v>28</v>
      </c>
      <c r="I5" s="16" t="s">
        <v>483</v>
      </c>
      <c r="J5" s="1" t="s">
        <v>29</v>
      </c>
      <c r="K5" s="16" t="s">
        <v>483</v>
      </c>
      <c r="L5" s="17">
        <v>972</v>
      </c>
      <c r="M5" s="16" t="s">
        <v>483</v>
      </c>
      <c r="N5" s="1" t="s">
        <v>30</v>
      </c>
      <c r="O5" s="16" t="s">
        <v>483</v>
      </c>
      <c r="P5" s="1" t="s">
        <v>31</v>
      </c>
      <c r="Q5" s="16" t="s">
        <v>483</v>
      </c>
      <c r="R5" s="1" t="s">
        <v>32</v>
      </c>
      <c r="S5" s="16" t="s">
        <v>483</v>
      </c>
      <c r="T5" s="1" t="s">
        <v>33</v>
      </c>
      <c r="U5" s="16" t="s">
        <v>483</v>
      </c>
      <c r="V5" s="1" t="s">
        <v>34</v>
      </c>
      <c r="W5" s="16" t="s">
        <v>483</v>
      </c>
      <c r="X5" s="17">
        <v>972</v>
      </c>
      <c r="Y5" s="1"/>
      <c r="Z5" s="1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1" t="s">
        <v>114</v>
      </c>
      <c r="B6" s="1" t="s">
        <v>189</v>
      </c>
      <c r="C6" s="1" t="s">
        <v>115</v>
      </c>
      <c r="D6" s="1" t="s">
        <v>190</v>
      </c>
      <c r="E6" s="1" t="s">
        <v>78</v>
      </c>
      <c r="F6" s="1" t="s">
        <v>78</v>
      </c>
      <c r="G6" s="1" t="s">
        <v>123</v>
      </c>
      <c r="H6" s="1" t="s">
        <v>191</v>
      </c>
      <c r="I6" s="1" t="s">
        <v>116</v>
      </c>
      <c r="J6" s="1" t="s">
        <v>192</v>
      </c>
      <c r="K6" s="1" t="s">
        <v>124</v>
      </c>
      <c r="L6" s="1" t="s">
        <v>193</v>
      </c>
      <c r="M6" s="1" t="s">
        <v>118</v>
      </c>
      <c r="N6" s="1" t="s">
        <v>194</v>
      </c>
      <c r="O6" s="1" t="s">
        <v>119</v>
      </c>
      <c r="P6" s="1" t="s">
        <v>195</v>
      </c>
      <c r="Q6" s="1" t="s">
        <v>120</v>
      </c>
      <c r="R6" s="1" t="s">
        <v>196</v>
      </c>
      <c r="S6" s="1" t="s">
        <v>125</v>
      </c>
      <c r="T6" s="1" t="s">
        <v>197</v>
      </c>
      <c r="U6" s="1" t="s">
        <v>121</v>
      </c>
      <c r="V6" s="1" t="s">
        <v>198</v>
      </c>
      <c r="W6" s="1" t="s">
        <v>122</v>
      </c>
      <c r="X6" s="17">
        <v>972</v>
      </c>
      <c r="Y6" s="1"/>
      <c r="Z6" s="1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16" t="s">
        <v>483</v>
      </c>
      <c r="B7" s="1" t="s">
        <v>37</v>
      </c>
      <c r="C7" s="16" t="s">
        <v>483</v>
      </c>
      <c r="D7" s="1" t="s">
        <v>38</v>
      </c>
      <c r="E7" s="16" t="s">
        <v>483</v>
      </c>
      <c r="F7" s="1" t="s">
        <v>39</v>
      </c>
      <c r="G7" s="16" t="s">
        <v>483</v>
      </c>
      <c r="H7" s="1" t="s">
        <v>40</v>
      </c>
      <c r="I7" s="16" t="s">
        <v>483</v>
      </c>
      <c r="J7" s="1" t="s">
        <v>41</v>
      </c>
      <c r="K7" s="16" t="s">
        <v>483</v>
      </c>
      <c r="L7" s="1" t="s">
        <v>42</v>
      </c>
      <c r="M7" s="16" t="s">
        <v>483</v>
      </c>
      <c r="N7" s="1" t="s">
        <v>43</v>
      </c>
      <c r="O7" s="16" t="s">
        <v>483</v>
      </c>
      <c r="P7" s="1" t="s">
        <v>47</v>
      </c>
      <c r="Q7" s="16" t="s">
        <v>483</v>
      </c>
      <c r="R7" s="1" t="s">
        <v>44</v>
      </c>
      <c r="S7" s="16" t="s">
        <v>483</v>
      </c>
      <c r="T7" s="1" t="s">
        <v>45</v>
      </c>
      <c r="U7" s="16" t="s">
        <v>483</v>
      </c>
      <c r="V7" s="1" t="s">
        <v>46</v>
      </c>
      <c r="W7" s="16" t="s">
        <v>483</v>
      </c>
      <c r="X7" s="17">
        <v>972</v>
      </c>
      <c r="Y7" s="1"/>
      <c r="Z7" s="1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" t="s">
        <v>126</v>
      </c>
      <c r="B8" s="1" t="s">
        <v>199</v>
      </c>
      <c r="C8" s="1" t="s">
        <v>127</v>
      </c>
      <c r="D8" s="1" t="s">
        <v>200</v>
      </c>
      <c r="E8" s="1" t="s">
        <v>128</v>
      </c>
      <c r="F8" s="1" t="s">
        <v>201</v>
      </c>
      <c r="G8" s="1" t="s">
        <v>129</v>
      </c>
      <c r="H8" s="1" t="s">
        <v>202</v>
      </c>
      <c r="I8" s="1" t="s">
        <v>130</v>
      </c>
      <c r="J8" s="1" t="s">
        <v>203</v>
      </c>
      <c r="K8" s="1" t="s">
        <v>131</v>
      </c>
      <c r="L8" s="1" t="s">
        <v>204</v>
      </c>
      <c r="M8" s="1" t="s">
        <v>9</v>
      </c>
      <c r="N8" s="1" t="s">
        <v>205</v>
      </c>
      <c r="O8" s="1" t="s">
        <v>132</v>
      </c>
      <c r="P8" s="1" t="s">
        <v>206</v>
      </c>
      <c r="Q8" s="1" t="s">
        <v>133</v>
      </c>
      <c r="R8" s="1" t="s">
        <v>207</v>
      </c>
      <c r="S8" s="1" t="s">
        <v>136</v>
      </c>
      <c r="T8" s="1" t="s">
        <v>208</v>
      </c>
      <c r="U8" s="1" t="s">
        <v>134</v>
      </c>
      <c r="V8" s="1" t="s">
        <v>209</v>
      </c>
      <c r="W8" s="1" t="s">
        <v>135</v>
      </c>
      <c r="X8" s="17">
        <v>972</v>
      </c>
      <c r="Y8" s="1"/>
      <c r="Z8" s="1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6" t="s">
        <v>483</v>
      </c>
      <c r="B9" s="1" t="s">
        <v>49</v>
      </c>
      <c r="C9" s="16" t="s">
        <v>483</v>
      </c>
      <c r="D9" s="1" t="s">
        <v>50</v>
      </c>
      <c r="E9" s="16" t="s">
        <v>483</v>
      </c>
      <c r="F9" s="1" t="s">
        <v>51</v>
      </c>
      <c r="G9" s="16" t="s">
        <v>483</v>
      </c>
      <c r="H9" s="1" t="s">
        <v>52</v>
      </c>
      <c r="I9" s="16" t="s">
        <v>483</v>
      </c>
      <c r="J9" s="1" t="s">
        <v>53</v>
      </c>
      <c r="K9" s="16" t="s">
        <v>483</v>
      </c>
      <c r="L9" s="1" t="s">
        <v>54</v>
      </c>
      <c r="M9" s="16" t="s">
        <v>483</v>
      </c>
      <c r="N9" s="1" t="s">
        <v>55</v>
      </c>
      <c r="O9" s="16" t="s">
        <v>483</v>
      </c>
      <c r="P9" s="1" t="s">
        <v>56</v>
      </c>
      <c r="Q9" s="16" t="s">
        <v>483</v>
      </c>
      <c r="R9" s="17">
        <v>972</v>
      </c>
      <c r="S9" s="16" t="s">
        <v>483</v>
      </c>
      <c r="T9" s="1" t="s">
        <v>58</v>
      </c>
      <c r="U9" s="16" t="s">
        <v>483</v>
      </c>
      <c r="V9" s="1" t="s">
        <v>59</v>
      </c>
      <c r="W9" s="16" t="s">
        <v>483</v>
      </c>
      <c r="X9" s="17">
        <v>972</v>
      </c>
      <c r="Y9" s="1"/>
      <c r="Z9" s="1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" t="s">
        <v>137</v>
      </c>
      <c r="B10" s="1" t="s">
        <v>217</v>
      </c>
      <c r="C10" s="1" t="s">
        <v>138</v>
      </c>
      <c r="D10" s="1" t="s">
        <v>210</v>
      </c>
      <c r="E10" s="1" t="s">
        <v>139</v>
      </c>
      <c r="F10" s="1" t="s">
        <v>211</v>
      </c>
      <c r="G10" s="1" t="s">
        <v>140</v>
      </c>
      <c r="H10" s="1" t="s">
        <v>212</v>
      </c>
      <c r="I10" s="1" t="s">
        <v>78</v>
      </c>
      <c r="J10" s="1" t="s">
        <v>9</v>
      </c>
      <c r="K10" s="1" t="s">
        <v>141</v>
      </c>
      <c r="L10" s="1" t="s">
        <v>213</v>
      </c>
      <c r="M10" s="1" t="s">
        <v>142</v>
      </c>
      <c r="N10" s="1" t="s">
        <v>218</v>
      </c>
      <c r="O10" s="1" t="s">
        <v>144</v>
      </c>
      <c r="P10" s="1" t="s">
        <v>219</v>
      </c>
      <c r="Q10" s="17">
        <v>972</v>
      </c>
      <c r="R10" s="1" t="s">
        <v>214</v>
      </c>
      <c r="S10" s="17">
        <v>972</v>
      </c>
      <c r="T10" s="1" t="s">
        <v>215</v>
      </c>
      <c r="U10" s="1" t="s">
        <v>143</v>
      </c>
      <c r="V10" s="1" t="s">
        <v>216</v>
      </c>
      <c r="W10" s="1" t="s">
        <v>145</v>
      </c>
      <c r="X10" s="17">
        <v>972</v>
      </c>
      <c r="Y10" s="1"/>
      <c r="Z10" s="6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6" t="s">
        <v>483</v>
      </c>
      <c r="B11" s="1" t="s">
        <v>61</v>
      </c>
      <c r="C11" s="16" t="s">
        <v>483</v>
      </c>
      <c r="D11" s="1" t="s">
        <v>62</v>
      </c>
      <c r="E11" s="16" t="s">
        <v>483</v>
      </c>
      <c r="F11" s="1" t="s">
        <v>39</v>
      </c>
      <c r="G11" s="16" t="s">
        <v>483</v>
      </c>
      <c r="H11" s="1" t="s">
        <v>63</v>
      </c>
      <c r="I11" s="16" t="s">
        <v>483</v>
      </c>
      <c r="J11" s="1" t="s">
        <v>64</v>
      </c>
      <c r="K11" s="19" t="s">
        <v>483</v>
      </c>
      <c r="L11" s="1" t="s">
        <v>68</v>
      </c>
      <c r="M11" s="16" t="s">
        <v>483</v>
      </c>
      <c r="N11" s="1" t="s">
        <v>69</v>
      </c>
      <c r="O11" s="16" t="s">
        <v>483</v>
      </c>
      <c r="P11" s="1" t="s">
        <v>70</v>
      </c>
      <c r="Q11" s="16" t="s">
        <v>483</v>
      </c>
      <c r="R11" s="1" t="s">
        <v>65</v>
      </c>
      <c r="S11" s="16" t="s">
        <v>483</v>
      </c>
      <c r="T11" s="1" t="s">
        <v>66</v>
      </c>
      <c r="U11" s="16" t="s">
        <v>483</v>
      </c>
      <c r="V11" s="1" t="s">
        <v>67</v>
      </c>
      <c r="W11" s="16" t="s">
        <v>483</v>
      </c>
      <c r="X11" s="17">
        <v>972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17">
        <v>972</v>
      </c>
      <c r="B12" s="1" t="s">
        <v>220</v>
      </c>
      <c r="C12" s="1" t="s">
        <v>146</v>
      </c>
      <c r="D12" s="1" t="s">
        <v>221</v>
      </c>
      <c r="E12" s="1" t="s">
        <v>147</v>
      </c>
      <c r="F12" s="1" t="s">
        <v>78</v>
      </c>
      <c r="G12" s="1" t="s">
        <v>156</v>
      </c>
      <c r="H12" s="1" t="s">
        <v>229</v>
      </c>
      <c r="I12" s="1" t="s">
        <v>148</v>
      </c>
      <c r="J12" s="1" t="s">
        <v>222</v>
      </c>
      <c r="K12" s="1" t="s">
        <v>149</v>
      </c>
      <c r="L12" s="1" t="s">
        <v>223</v>
      </c>
      <c r="M12" s="1" t="s">
        <v>150</v>
      </c>
      <c r="N12" s="1" t="s">
        <v>224</v>
      </c>
      <c r="O12" s="1" t="s">
        <v>151</v>
      </c>
      <c r="P12" s="1" t="s">
        <v>225</v>
      </c>
      <c r="Q12" s="1" t="s">
        <v>152</v>
      </c>
      <c r="R12" s="1" t="s">
        <v>226</v>
      </c>
      <c r="S12" s="1" t="s">
        <v>153</v>
      </c>
      <c r="T12" s="1" t="s">
        <v>227</v>
      </c>
      <c r="U12" s="1" t="s">
        <v>154</v>
      </c>
      <c r="V12" s="1" t="s">
        <v>228</v>
      </c>
      <c r="W12" s="1" t="s">
        <v>155</v>
      </c>
      <c r="X12" s="17">
        <v>972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16" t="s">
        <v>483</v>
      </c>
      <c r="B13" s="1" t="s">
        <v>72</v>
      </c>
      <c r="C13" s="16" t="s">
        <v>483</v>
      </c>
      <c r="D13" s="1" t="s">
        <v>73</v>
      </c>
      <c r="E13" s="16" t="s">
        <v>483</v>
      </c>
      <c r="F13" s="1" t="s">
        <v>81</v>
      </c>
      <c r="G13" s="16" t="s">
        <v>483</v>
      </c>
      <c r="H13" s="1" t="s">
        <v>74</v>
      </c>
      <c r="I13" s="16" t="s">
        <v>483</v>
      </c>
      <c r="J13" s="1" t="s">
        <v>82</v>
      </c>
      <c r="K13" s="16" t="s">
        <v>483</v>
      </c>
      <c r="L13" s="1" t="s">
        <v>75</v>
      </c>
      <c r="M13" s="16" t="s">
        <v>483</v>
      </c>
      <c r="N13" s="1" t="s">
        <v>76</v>
      </c>
      <c r="O13" s="16" t="s">
        <v>483</v>
      </c>
      <c r="P13" s="1" t="s">
        <v>77</v>
      </c>
      <c r="Q13" s="21" t="s">
        <v>483</v>
      </c>
      <c r="R13" s="1" t="s">
        <v>78</v>
      </c>
      <c r="S13" s="16" t="s">
        <v>483</v>
      </c>
      <c r="T13" s="1" t="s">
        <v>79</v>
      </c>
      <c r="U13" s="16" t="s">
        <v>483</v>
      </c>
      <c r="V13" s="1" t="s">
        <v>80</v>
      </c>
      <c r="W13" s="16" t="s">
        <v>483</v>
      </c>
      <c r="X13" s="17">
        <v>972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" t="s">
        <v>157</v>
      </c>
      <c r="B14" s="1" t="s">
        <v>230</v>
      </c>
      <c r="C14" s="1" t="s">
        <v>158</v>
      </c>
      <c r="D14" s="1" t="s">
        <v>231</v>
      </c>
      <c r="E14" s="1" t="s">
        <v>159</v>
      </c>
      <c r="F14" s="1" t="s">
        <v>232</v>
      </c>
      <c r="G14" s="1" t="s">
        <v>160</v>
      </c>
      <c r="H14" s="1" t="s">
        <v>239</v>
      </c>
      <c r="I14" s="1" t="s">
        <v>167</v>
      </c>
      <c r="J14" s="1" t="s">
        <v>233</v>
      </c>
      <c r="K14" s="1" t="s">
        <v>161</v>
      </c>
      <c r="L14" s="1" t="s">
        <v>234</v>
      </c>
      <c r="M14" s="1" t="s">
        <v>162</v>
      </c>
      <c r="N14" s="1" t="s">
        <v>235</v>
      </c>
      <c r="O14" s="1" t="s">
        <v>163</v>
      </c>
      <c r="P14" s="1" t="s">
        <v>240</v>
      </c>
      <c r="Q14" s="1" t="s">
        <v>164</v>
      </c>
      <c r="R14" s="1" t="s">
        <v>236</v>
      </c>
      <c r="S14" s="1" t="s">
        <v>165</v>
      </c>
      <c r="T14" s="1" t="s">
        <v>237</v>
      </c>
      <c r="U14" s="1" t="s">
        <v>166</v>
      </c>
      <c r="V14" s="1" t="s">
        <v>238</v>
      </c>
      <c r="W14" s="1" t="s">
        <v>9</v>
      </c>
      <c r="X14" s="17">
        <v>972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16" t="s">
        <v>483</v>
      </c>
      <c r="B15" s="1" t="s">
        <v>84</v>
      </c>
      <c r="C15" s="16" t="s">
        <v>483</v>
      </c>
      <c r="D15" s="1" t="s">
        <v>85</v>
      </c>
      <c r="E15" s="16" t="s">
        <v>483</v>
      </c>
      <c r="F15" s="1" t="s">
        <v>86</v>
      </c>
      <c r="G15" s="16" t="s">
        <v>483</v>
      </c>
      <c r="H15" s="1" t="s">
        <v>87</v>
      </c>
      <c r="I15" s="16" t="s">
        <v>483</v>
      </c>
      <c r="J15" s="17">
        <v>972</v>
      </c>
      <c r="K15" s="16" t="s">
        <v>483</v>
      </c>
      <c r="L15" s="1" t="s">
        <v>88</v>
      </c>
      <c r="M15" s="16" t="s">
        <v>483</v>
      </c>
      <c r="N15" s="1" t="s">
        <v>78</v>
      </c>
      <c r="O15" s="16" t="s">
        <v>483</v>
      </c>
      <c r="P15" s="1" t="s">
        <v>89</v>
      </c>
      <c r="Q15" s="16" t="s">
        <v>483</v>
      </c>
      <c r="R15" s="1" t="s">
        <v>90</v>
      </c>
      <c r="S15" s="16" t="s">
        <v>483</v>
      </c>
      <c r="T15" s="1" t="s">
        <v>9</v>
      </c>
      <c r="U15" s="16" t="s">
        <v>483</v>
      </c>
      <c r="V15" s="1" t="s">
        <v>91</v>
      </c>
      <c r="W15" s="16" t="s">
        <v>483</v>
      </c>
      <c r="X15" s="17">
        <v>972</v>
      </c>
      <c r="Y15" s="7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17">
        <v>972</v>
      </c>
      <c r="B16" s="17">
        <v>972</v>
      </c>
      <c r="C16" s="17">
        <v>972</v>
      </c>
      <c r="D16" s="17">
        <v>972</v>
      </c>
      <c r="E16" s="17">
        <v>972</v>
      </c>
      <c r="F16" s="17">
        <v>972</v>
      </c>
      <c r="G16" s="17">
        <v>972</v>
      </c>
      <c r="H16" s="17">
        <v>972</v>
      </c>
      <c r="I16" s="17">
        <v>972</v>
      </c>
      <c r="J16" s="17">
        <v>972</v>
      </c>
      <c r="K16" s="17">
        <v>972</v>
      </c>
      <c r="L16" s="17">
        <v>972</v>
      </c>
      <c r="M16" s="17">
        <v>972</v>
      </c>
      <c r="N16" s="17">
        <v>972</v>
      </c>
      <c r="O16" s="17">
        <v>972</v>
      </c>
      <c r="P16" s="17">
        <v>972</v>
      </c>
      <c r="Q16" s="17">
        <v>972</v>
      </c>
      <c r="R16" s="17">
        <v>972</v>
      </c>
      <c r="S16" s="17">
        <v>972</v>
      </c>
      <c r="T16" s="17">
        <v>972</v>
      </c>
      <c r="U16" s="17">
        <v>972</v>
      </c>
      <c r="V16" s="17">
        <v>972</v>
      </c>
      <c r="W16" s="17">
        <v>972</v>
      </c>
      <c r="X16" s="17">
        <v>972</v>
      </c>
      <c r="Y16" s="7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1" t="s">
        <v>472</v>
      </c>
      <c r="B19" s="106" t="s">
        <v>524</v>
      </c>
      <c r="C19" s="10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>
      <c r="A20" s="2">
        <v>1</v>
      </c>
      <c r="B20" s="2">
        <v>2</v>
      </c>
      <c r="C20" s="2">
        <v>3</v>
      </c>
      <c r="D20" s="2">
        <v>4</v>
      </c>
      <c r="E20" s="2">
        <v>5</v>
      </c>
      <c r="F20" s="2">
        <v>6</v>
      </c>
      <c r="G20" s="2">
        <v>7</v>
      </c>
      <c r="H20" s="2">
        <v>8</v>
      </c>
      <c r="I20" s="2">
        <v>9</v>
      </c>
      <c r="J20" s="2">
        <v>10</v>
      </c>
      <c r="K20" s="2">
        <v>11</v>
      </c>
      <c r="L20" s="2">
        <v>12</v>
      </c>
      <c r="M20" s="2">
        <v>13</v>
      </c>
      <c r="N20" s="2">
        <v>14</v>
      </c>
      <c r="O20" s="2">
        <v>15</v>
      </c>
      <c r="P20" s="2">
        <v>16</v>
      </c>
      <c r="Q20" s="2">
        <v>17</v>
      </c>
      <c r="R20" s="2">
        <v>18</v>
      </c>
      <c r="S20" s="2">
        <v>19</v>
      </c>
      <c r="T20" s="2">
        <v>20</v>
      </c>
      <c r="U20" s="2">
        <v>21</v>
      </c>
      <c r="V20" s="2">
        <v>22</v>
      </c>
      <c r="W20" s="2">
        <v>23</v>
      </c>
      <c r="X20" s="2">
        <v>24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6" t="s">
        <v>483</v>
      </c>
      <c r="B21" s="1" t="s">
        <v>243</v>
      </c>
      <c r="C21" s="16" t="s">
        <v>483</v>
      </c>
      <c r="D21" s="1" t="s">
        <v>244</v>
      </c>
      <c r="E21" s="16" t="s">
        <v>483</v>
      </c>
      <c r="F21" s="17">
        <v>972</v>
      </c>
      <c r="G21" s="16" t="s">
        <v>483</v>
      </c>
      <c r="H21" s="1" t="s">
        <v>91</v>
      </c>
      <c r="I21" s="16" t="s">
        <v>483</v>
      </c>
      <c r="J21" s="1" t="s">
        <v>245</v>
      </c>
      <c r="K21" s="16" t="s">
        <v>483</v>
      </c>
      <c r="L21" s="1" t="s">
        <v>246</v>
      </c>
      <c r="M21" s="16" t="s">
        <v>483</v>
      </c>
      <c r="N21" s="1" t="s">
        <v>251</v>
      </c>
      <c r="O21" s="16" t="s">
        <v>483</v>
      </c>
      <c r="P21" s="1" t="s">
        <v>247</v>
      </c>
      <c r="Q21" s="16" t="s">
        <v>483</v>
      </c>
      <c r="R21" s="1" t="s">
        <v>525</v>
      </c>
      <c r="S21" s="16" t="s">
        <v>483</v>
      </c>
      <c r="T21" s="1" t="s">
        <v>249</v>
      </c>
      <c r="U21" s="16" t="s">
        <v>483</v>
      </c>
      <c r="V21" s="1" t="s">
        <v>250</v>
      </c>
      <c r="W21" s="16" t="s">
        <v>483</v>
      </c>
      <c r="X21" s="17">
        <v>972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1" t="s">
        <v>324</v>
      </c>
      <c r="B22" s="1" t="s">
        <v>400</v>
      </c>
      <c r="C22" s="1" t="s">
        <v>325</v>
      </c>
      <c r="D22" s="1" t="s">
        <v>401</v>
      </c>
      <c r="E22" s="1" t="s">
        <v>326</v>
      </c>
      <c r="F22" s="1" t="s">
        <v>242</v>
      </c>
      <c r="G22" s="1" t="s">
        <v>327</v>
      </c>
      <c r="H22" s="1" t="s">
        <v>364</v>
      </c>
      <c r="I22" s="1" t="s">
        <v>335</v>
      </c>
      <c r="J22" s="1" t="s">
        <v>402</v>
      </c>
      <c r="K22" s="1" t="s">
        <v>328</v>
      </c>
      <c r="L22" s="1" t="s">
        <v>399</v>
      </c>
      <c r="M22" s="1" t="s">
        <v>329</v>
      </c>
      <c r="N22" s="17">
        <v>972</v>
      </c>
      <c r="O22" s="1" t="s">
        <v>330</v>
      </c>
      <c r="P22" s="1" t="s">
        <v>403</v>
      </c>
      <c r="Q22" s="1" t="s">
        <v>331</v>
      </c>
      <c r="R22" s="1" t="s">
        <v>78</v>
      </c>
      <c r="S22" s="1" t="s">
        <v>332</v>
      </c>
      <c r="T22" s="1" t="s">
        <v>9</v>
      </c>
      <c r="U22" s="1" t="s">
        <v>333</v>
      </c>
      <c r="V22" s="1" t="s">
        <v>404</v>
      </c>
      <c r="W22" s="1" t="s">
        <v>334</v>
      </c>
      <c r="X22" s="17">
        <v>972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16" t="s">
        <v>483</v>
      </c>
      <c r="B23" s="1" t="s">
        <v>252</v>
      </c>
      <c r="C23" s="16" t="s">
        <v>483</v>
      </c>
      <c r="D23" s="1" t="s">
        <v>253</v>
      </c>
      <c r="E23" s="16" t="s">
        <v>483</v>
      </c>
      <c r="F23" s="1" t="s">
        <v>254</v>
      </c>
      <c r="G23" s="16" t="s">
        <v>483</v>
      </c>
      <c r="H23" s="1" t="s">
        <v>255</v>
      </c>
      <c r="I23" s="16" t="s">
        <v>483</v>
      </c>
      <c r="J23" s="1" t="s">
        <v>256</v>
      </c>
      <c r="K23" s="16" t="s">
        <v>483</v>
      </c>
      <c r="L23" s="1" t="s">
        <v>78</v>
      </c>
      <c r="M23" s="16" t="s">
        <v>483</v>
      </c>
      <c r="N23" s="1" t="s">
        <v>257</v>
      </c>
      <c r="O23" s="16" t="s">
        <v>483</v>
      </c>
      <c r="P23" s="1" t="s">
        <v>260</v>
      </c>
      <c r="Q23" s="16" t="s">
        <v>483</v>
      </c>
      <c r="R23" s="1" t="s">
        <v>258</v>
      </c>
      <c r="S23" s="16" t="s">
        <v>483</v>
      </c>
      <c r="T23" s="1" t="s">
        <v>78</v>
      </c>
      <c r="U23" s="16" t="s">
        <v>483</v>
      </c>
      <c r="V23" s="1" t="s">
        <v>259</v>
      </c>
      <c r="W23" s="16" t="s">
        <v>483</v>
      </c>
      <c r="X23" s="17">
        <v>972</v>
      </c>
      <c r="Y23" s="1"/>
      <c r="Z23" s="1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" t="s">
        <v>336</v>
      </c>
      <c r="B24" s="1" t="s">
        <v>78</v>
      </c>
      <c r="C24" s="1" t="s">
        <v>337</v>
      </c>
      <c r="D24" s="1" t="s">
        <v>405</v>
      </c>
      <c r="E24" s="1" t="s">
        <v>338</v>
      </c>
      <c r="F24" s="1" t="s">
        <v>406</v>
      </c>
      <c r="G24" s="1" t="s">
        <v>168</v>
      </c>
      <c r="H24" s="1" t="s">
        <v>407</v>
      </c>
      <c r="I24" s="1" t="s">
        <v>339</v>
      </c>
      <c r="J24" s="1" t="s">
        <v>408</v>
      </c>
      <c r="K24" s="1" t="s">
        <v>340</v>
      </c>
      <c r="L24" s="1" t="s">
        <v>41</v>
      </c>
      <c r="M24" s="1" t="s">
        <v>341</v>
      </c>
      <c r="N24" s="1" t="s">
        <v>409</v>
      </c>
      <c r="O24" s="1" t="s">
        <v>345</v>
      </c>
      <c r="P24" s="1" t="s">
        <v>410</v>
      </c>
      <c r="Q24" s="1" t="s">
        <v>342</v>
      </c>
      <c r="R24" s="1" t="s">
        <v>413</v>
      </c>
      <c r="S24" s="1" t="s">
        <v>346</v>
      </c>
      <c r="T24" s="1" t="s">
        <v>411</v>
      </c>
      <c r="U24" s="1" t="s">
        <v>343</v>
      </c>
      <c r="V24" s="1" t="s">
        <v>412</v>
      </c>
      <c r="W24" s="1" t="s">
        <v>344</v>
      </c>
      <c r="X24" s="17">
        <v>972</v>
      </c>
      <c r="Y24" s="1"/>
      <c r="Z24" s="1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6" t="s">
        <v>483</v>
      </c>
      <c r="B25" s="1" t="s">
        <v>261</v>
      </c>
      <c r="C25" s="16" t="s">
        <v>483</v>
      </c>
      <c r="D25" s="1" t="s">
        <v>262</v>
      </c>
      <c r="E25" s="16" t="s">
        <v>483</v>
      </c>
      <c r="F25" s="1" t="s">
        <v>263</v>
      </c>
      <c r="G25" s="16" t="s">
        <v>483</v>
      </c>
      <c r="H25" s="1" t="s">
        <v>264</v>
      </c>
      <c r="I25" s="16" t="s">
        <v>483</v>
      </c>
      <c r="J25" s="1" t="s">
        <v>265</v>
      </c>
      <c r="K25" s="16" t="s">
        <v>483</v>
      </c>
      <c r="L25" s="1" t="s">
        <v>266</v>
      </c>
      <c r="M25" s="16" t="s">
        <v>483</v>
      </c>
      <c r="N25" s="1" t="s">
        <v>271</v>
      </c>
      <c r="O25" s="16" t="s">
        <v>483</v>
      </c>
      <c r="P25" s="1" t="s">
        <v>267</v>
      </c>
      <c r="Q25" s="16" t="s">
        <v>483</v>
      </c>
      <c r="R25" s="1" t="s">
        <v>268</v>
      </c>
      <c r="S25" s="16" t="s">
        <v>483</v>
      </c>
      <c r="T25" s="1" t="s">
        <v>269</v>
      </c>
      <c r="U25" s="16" t="s">
        <v>483</v>
      </c>
      <c r="V25" s="1" t="s">
        <v>270</v>
      </c>
      <c r="W25" s="16" t="s">
        <v>483</v>
      </c>
      <c r="X25" s="17">
        <v>972</v>
      </c>
      <c r="Y25" s="1"/>
      <c r="Z25" s="1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" t="s">
        <v>347</v>
      </c>
      <c r="B26" s="1" t="s">
        <v>65</v>
      </c>
      <c r="C26" s="1" t="s">
        <v>348</v>
      </c>
      <c r="D26" s="1" t="s">
        <v>414</v>
      </c>
      <c r="E26" s="1" t="s">
        <v>349</v>
      </c>
      <c r="F26" s="1" t="s">
        <v>415</v>
      </c>
      <c r="G26" s="1" t="s">
        <v>350</v>
      </c>
      <c r="H26" s="1" t="s">
        <v>416</v>
      </c>
      <c r="I26" s="1" t="s">
        <v>490</v>
      </c>
      <c r="J26" s="1" t="s">
        <v>417</v>
      </c>
      <c r="K26" s="1" t="s">
        <v>351</v>
      </c>
      <c r="L26" s="1" t="s">
        <v>418</v>
      </c>
      <c r="M26" s="1" t="s">
        <v>78</v>
      </c>
      <c r="N26" s="1" t="s">
        <v>419</v>
      </c>
      <c r="O26" s="1" t="s">
        <v>352</v>
      </c>
      <c r="P26" s="1" t="s">
        <v>420</v>
      </c>
      <c r="Q26" s="1" t="s">
        <v>353</v>
      </c>
      <c r="R26" s="1" t="s">
        <v>370</v>
      </c>
      <c r="S26" s="1" t="s">
        <v>354</v>
      </c>
      <c r="T26" s="1" t="s">
        <v>422</v>
      </c>
      <c r="U26" s="1" t="s">
        <v>355</v>
      </c>
      <c r="V26" s="1" t="s">
        <v>421</v>
      </c>
      <c r="W26" s="1" t="s">
        <v>356</v>
      </c>
      <c r="X26" s="17">
        <v>972</v>
      </c>
      <c r="Y26" s="1"/>
      <c r="Z26" s="1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6" t="s">
        <v>483</v>
      </c>
      <c r="B27" s="1" t="s">
        <v>272</v>
      </c>
      <c r="C27" s="16" t="s">
        <v>483</v>
      </c>
      <c r="D27" s="1" t="s">
        <v>273</v>
      </c>
      <c r="E27" s="16" t="s">
        <v>483</v>
      </c>
      <c r="F27" s="1" t="s">
        <v>280</v>
      </c>
      <c r="G27" s="16" t="s">
        <v>483</v>
      </c>
      <c r="H27" s="1" t="s">
        <v>274</v>
      </c>
      <c r="I27" s="16" t="s">
        <v>483</v>
      </c>
      <c r="J27" s="17">
        <v>972</v>
      </c>
      <c r="K27" s="16" t="s">
        <v>483</v>
      </c>
      <c r="L27" s="1" t="s">
        <v>9</v>
      </c>
      <c r="M27" s="16" t="s">
        <v>483</v>
      </c>
      <c r="N27" s="1" t="s">
        <v>275</v>
      </c>
      <c r="O27" s="16" t="s">
        <v>483</v>
      </c>
      <c r="P27" s="1" t="s">
        <v>276</v>
      </c>
      <c r="Q27" s="16" t="s">
        <v>483</v>
      </c>
      <c r="R27" s="1" t="s">
        <v>277</v>
      </c>
      <c r="S27" s="16" t="s">
        <v>483</v>
      </c>
      <c r="T27" s="1" t="s">
        <v>278</v>
      </c>
      <c r="U27" s="16" t="s">
        <v>483</v>
      </c>
      <c r="V27" s="1" t="s">
        <v>279</v>
      </c>
      <c r="W27" s="16" t="s">
        <v>483</v>
      </c>
      <c r="X27" s="17">
        <v>972</v>
      </c>
      <c r="Y27" s="1"/>
      <c r="Z27" s="1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" t="s">
        <v>357</v>
      </c>
      <c r="B28" s="1" t="s">
        <v>423</v>
      </c>
      <c r="C28" s="1" t="s">
        <v>78</v>
      </c>
      <c r="D28" s="1" t="s">
        <v>424</v>
      </c>
      <c r="E28" s="1" t="s">
        <v>358</v>
      </c>
      <c r="F28" s="1" t="s">
        <v>425</v>
      </c>
      <c r="G28" s="1" t="s">
        <v>359</v>
      </c>
      <c r="H28" s="1" t="s">
        <v>163</v>
      </c>
      <c r="I28" s="1" t="s">
        <v>360</v>
      </c>
      <c r="J28" s="1" t="s">
        <v>426</v>
      </c>
      <c r="K28" s="1" t="s">
        <v>361</v>
      </c>
      <c r="L28" s="1" t="s">
        <v>427</v>
      </c>
      <c r="M28" s="1" t="s">
        <v>362</v>
      </c>
      <c r="N28" s="1" t="s">
        <v>428</v>
      </c>
      <c r="O28" s="1" t="s">
        <v>363</v>
      </c>
      <c r="P28" s="1" t="s">
        <v>429</v>
      </c>
      <c r="Q28" s="1" t="s">
        <v>364</v>
      </c>
      <c r="R28" s="1" t="s">
        <v>9</v>
      </c>
      <c r="S28" s="1" t="s">
        <v>9</v>
      </c>
      <c r="T28" s="1" t="s">
        <v>430</v>
      </c>
      <c r="U28" s="1" t="s">
        <v>365</v>
      </c>
      <c r="V28" s="1" t="s">
        <v>431</v>
      </c>
      <c r="W28" s="1" t="s">
        <v>366</v>
      </c>
      <c r="X28" s="17">
        <v>972</v>
      </c>
      <c r="Y28" s="1"/>
      <c r="Z28" s="1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6" t="s">
        <v>483</v>
      </c>
      <c r="B29" s="1" t="s">
        <v>526</v>
      </c>
      <c r="C29" s="16" t="s">
        <v>483</v>
      </c>
      <c r="D29" s="1" t="s">
        <v>282</v>
      </c>
      <c r="E29" s="16" t="s">
        <v>483</v>
      </c>
      <c r="F29" s="1" t="s">
        <v>283</v>
      </c>
      <c r="G29" s="16" t="s">
        <v>483</v>
      </c>
      <c r="H29" s="1" t="s">
        <v>284</v>
      </c>
      <c r="I29" s="16" t="s">
        <v>483</v>
      </c>
      <c r="J29" s="1" t="s">
        <v>285</v>
      </c>
      <c r="K29" s="16" t="s">
        <v>483</v>
      </c>
      <c r="L29" s="1" t="s">
        <v>286</v>
      </c>
      <c r="M29" s="16" t="s">
        <v>483</v>
      </c>
      <c r="N29" s="1" t="s">
        <v>287</v>
      </c>
      <c r="O29" s="16" t="s">
        <v>483</v>
      </c>
      <c r="P29" s="1" t="s">
        <v>288</v>
      </c>
      <c r="Q29" s="16" t="s">
        <v>483</v>
      </c>
      <c r="R29" s="1" t="s">
        <v>289</v>
      </c>
      <c r="S29" s="16" t="s">
        <v>483</v>
      </c>
      <c r="T29" s="1" t="s">
        <v>290</v>
      </c>
      <c r="U29" s="16" t="s">
        <v>483</v>
      </c>
      <c r="V29" s="1" t="s">
        <v>291</v>
      </c>
      <c r="W29" s="16" t="s">
        <v>483</v>
      </c>
      <c r="X29" s="17">
        <v>972</v>
      </c>
      <c r="Y29" s="1"/>
      <c r="Z29" s="1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" t="s">
        <v>367</v>
      </c>
      <c r="B30" s="1" t="s">
        <v>433</v>
      </c>
      <c r="C30" s="1" t="s">
        <v>368</v>
      </c>
      <c r="D30" s="1" t="s">
        <v>199</v>
      </c>
      <c r="E30" s="1" t="s">
        <v>369</v>
      </c>
      <c r="F30" s="1" t="s">
        <v>434</v>
      </c>
      <c r="G30" s="1" t="s">
        <v>377</v>
      </c>
      <c r="H30" s="1" t="s">
        <v>435</v>
      </c>
      <c r="I30" s="1" t="s">
        <v>9</v>
      </c>
      <c r="J30" s="1" t="s">
        <v>436</v>
      </c>
      <c r="K30" s="1" t="s">
        <v>370</v>
      </c>
      <c r="L30" s="1" t="s">
        <v>437</v>
      </c>
      <c r="M30" s="1" t="s">
        <v>371</v>
      </c>
      <c r="N30" s="1" t="s">
        <v>438</v>
      </c>
      <c r="O30" s="1" t="s">
        <v>372</v>
      </c>
      <c r="P30" s="1" t="s">
        <v>439</v>
      </c>
      <c r="Q30" s="1" t="s">
        <v>373</v>
      </c>
      <c r="R30" s="1" t="s">
        <v>432</v>
      </c>
      <c r="S30" s="1" t="s">
        <v>374</v>
      </c>
      <c r="T30" s="1" t="s">
        <v>440</v>
      </c>
      <c r="U30" s="1" t="s">
        <v>375</v>
      </c>
      <c r="V30" s="1" t="s">
        <v>441</v>
      </c>
      <c r="W30" s="1" t="s">
        <v>376</v>
      </c>
      <c r="X30" s="17">
        <v>972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6" t="s">
        <v>483</v>
      </c>
      <c r="B31" s="1" t="s">
        <v>299</v>
      </c>
      <c r="C31" s="16" t="s">
        <v>483</v>
      </c>
      <c r="D31" s="1" t="s">
        <v>292</v>
      </c>
      <c r="E31" s="16" t="s">
        <v>483</v>
      </c>
      <c r="F31" s="1" t="s">
        <v>300</v>
      </c>
      <c r="G31" s="16" t="s">
        <v>483</v>
      </c>
      <c r="H31" s="1" t="s">
        <v>293</v>
      </c>
      <c r="I31" s="16" t="s">
        <v>483</v>
      </c>
      <c r="J31" s="1" t="s">
        <v>294</v>
      </c>
      <c r="K31" s="16" t="s">
        <v>483</v>
      </c>
      <c r="L31" s="1" t="s">
        <v>295</v>
      </c>
      <c r="M31" s="16" t="s">
        <v>483</v>
      </c>
      <c r="N31" s="1" t="s">
        <v>301</v>
      </c>
      <c r="O31" s="16" t="s">
        <v>483</v>
      </c>
      <c r="P31" s="1" t="s">
        <v>302</v>
      </c>
      <c r="Q31" s="16" t="s">
        <v>483</v>
      </c>
      <c r="R31" s="1" t="s">
        <v>296</v>
      </c>
      <c r="S31" s="16" t="s">
        <v>483</v>
      </c>
      <c r="T31" s="1" t="s">
        <v>297</v>
      </c>
      <c r="U31" s="16" t="s">
        <v>483</v>
      </c>
      <c r="V31" s="1" t="s">
        <v>298</v>
      </c>
      <c r="W31" s="16" t="s">
        <v>483</v>
      </c>
      <c r="X31" s="17">
        <v>972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 t="s">
        <v>378</v>
      </c>
      <c r="B32" s="1" t="s">
        <v>153</v>
      </c>
      <c r="C32" s="1" t="s">
        <v>379</v>
      </c>
      <c r="D32" s="1" t="s">
        <v>484</v>
      </c>
      <c r="E32" s="17">
        <v>972</v>
      </c>
      <c r="F32" s="1" t="s">
        <v>379</v>
      </c>
      <c r="G32" s="1" t="s">
        <v>380</v>
      </c>
      <c r="H32" s="1" t="s">
        <v>444</v>
      </c>
      <c r="I32" s="1" t="s">
        <v>381</v>
      </c>
      <c r="J32" s="1" t="s">
        <v>442</v>
      </c>
      <c r="K32" s="1" t="s">
        <v>382</v>
      </c>
      <c r="L32" s="1" t="s">
        <v>445</v>
      </c>
      <c r="M32" s="17">
        <v>972</v>
      </c>
      <c r="N32" s="17">
        <v>972</v>
      </c>
      <c r="O32" s="1" t="s">
        <v>383</v>
      </c>
      <c r="P32" s="1" t="s">
        <v>314</v>
      </c>
      <c r="Q32" s="1" t="s">
        <v>384</v>
      </c>
      <c r="R32" s="1" t="s">
        <v>446</v>
      </c>
      <c r="S32" s="1" t="s">
        <v>385</v>
      </c>
      <c r="T32" s="1" t="s">
        <v>447</v>
      </c>
      <c r="U32" s="1" t="s">
        <v>386</v>
      </c>
      <c r="V32" s="1" t="s">
        <v>443</v>
      </c>
      <c r="W32" s="1" t="s">
        <v>387</v>
      </c>
      <c r="X32" s="17">
        <v>972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16" t="s">
        <v>483</v>
      </c>
      <c r="B33" s="1" t="s">
        <v>303</v>
      </c>
      <c r="C33" s="16" t="s">
        <v>483</v>
      </c>
      <c r="D33" s="1" t="s">
        <v>304</v>
      </c>
      <c r="E33" s="16" t="s">
        <v>483</v>
      </c>
      <c r="F33" s="1" t="s">
        <v>305</v>
      </c>
      <c r="G33" s="16" t="s">
        <v>483</v>
      </c>
      <c r="H33" s="1" t="s">
        <v>306</v>
      </c>
      <c r="I33" s="16" t="s">
        <v>483</v>
      </c>
      <c r="J33" s="1" t="s">
        <v>307</v>
      </c>
      <c r="K33" s="16" t="s">
        <v>483</v>
      </c>
      <c r="L33" s="1" t="s">
        <v>308</v>
      </c>
      <c r="M33" s="16" t="s">
        <v>483</v>
      </c>
      <c r="N33" s="1" t="s">
        <v>309</v>
      </c>
      <c r="O33" s="16" t="s">
        <v>483</v>
      </c>
      <c r="P33" s="1" t="s">
        <v>527</v>
      </c>
      <c r="Q33" s="16" t="s">
        <v>483</v>
      </c>
      <c r="R33" s="1" t="s">
        <v>310</v>
      </c>
      <c r="S33" s="16" t="s">
        <v>483</v>
      </c>
      <c r="T33" s="1" t="s">
        <v>9</v>
      </c>
      <c r="U33" s="16" t="s">
        <v>483</v>
      </c>
      <c r="V33" s="1" t="s">
        <v>312</v>
      </c>
      <c r="W33" s="16" t="s">
        <v>483</v>
      </c>
      <c r="X33" s="17">
        <v>972</v>
      </c>
      <c r="Y33" s="1"/>
      <c r="Z33" s="1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" t="s">
        <v>269</v>
      </c>
      <c r="B34" s="1" t="s">
        <v>50</v>
      </c>
      <c r="C34" s="1" t="s">
        <v>388</v>
      </c>
      <c r="D34" s="1" t="s">
        <v>448</v>
      </c>
      <c r="E34" s="1" t="s">
        <v>398</v>
      </c>
      <c r="F34" s="1" t="s">
        <v>450</v>
      </c>
      <c r="G34" s="1" t="s">
        <v>389</v>
      </c>
      <c r="H34" s="1" t="s">
        <v>84</v>
      </c>
      <c r="I34" s="1" t="s">
        <v>390</v>
      </c>
      <c r="J34" s="1" t="s">
        <v>525</v>
      </c>
      <c r="K34" s="1" t="s">
        <v>391</v>
      </c>
      <c r="L34" s="1" t="s">
        <v>14</v>
      </c>
      <c r="M34" s="1" t="s">
        <v>392</v>
      </c>
      <c r="N34" s="1" t="s">
        <v>451</v>
      </c>
      <c r="O34" s="1" t="s">
        <v>393</v>
      </c>
      <c r="P34" s="1" t="s">
        <v>452</v>
      </c>
      <c r="Q34" s="1" t="s">
        <v>394</v>
      </c>
      <c r="R34" s="1" t="s">
        <v>453</v>
      </c>
      <c r="S34" s="1" t="s">
        <v>395</v>
      </c>
      <c r="T34" s="1" t="s">
        <v>190</v>
      </c>
      <c r="U34" s="1" t="s">
        <v>396</v>
      </c>
      <c r="V34" s="1" t="s">
        <v>449</v>
      </c>
      <c r="W34" s="1" t="s">
        <v>397</v>
      </c>
      <c r="X34" s="17">
        <v>972</v>
      </c>
      <c r="Y34" s="1"/>
      <c r="Z34" s="1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6" t="s">
        <v>483</v>
      </c>
      <c r="B35" s="1" t="s">
        <v>313</v>
      </c>
      <c r="C35" s="16" t="s">
        <v>483</v>
      </c>
      <c r="D35" s="1" t="s">
        <v>314</v>
      </c>
      <c r="E35" s="16" t="s">
        <v>483</v>
      </c>
      <c r="F35" s="1" t="s">
        <v>315</v>
      </c>
      <c r="G35" s="16" t="s">
        <v>483</v>
      </c>
      <c r="H35" s="1" t="s">
        <v>316</v>
      </c>
      <c r="I35" s="16" t="s">
        <v>483</v>
      </c>
      <c r="J35" s="1" t="s">
        <v>317</v>
      </c>
      <c r="K35" s="16" t="s">
        <v>483</v>
      </c>
      <c r="L35" s="1" t="s">
        <v>318</v>
      </c>
      <c r="M35" s="16" t="s">
        <v>483</v>
      </c>
      <c r="N35" s="1" t="s">
        <v>319</v>
      </c>
      <c r="O35" s="16" t="s">
        <v>483</v>
      </c>
      <c r="P35" s="1" t="s">
        <v>320</v>
      </c>
      <c r="Q35" s="16" t="s">
        <v>483</v>
      </c>
      <c r="R35" s="1" t="s">
        <v>321</v>
      </c>
      <c r="S35" s="16" t="s">
        <v>483</v>
      </c>
      <c r="T35" s="1" t="s">
        <v>322</v>
      </c>
      <c r="U35" s="16" t="s">
        <v>483</v>
      </c>
      <c r="V35" s="1" t="s">
        <v>323</v>
      </c>
      <c r="W35" s="16" t="s">
        <v>483</v>
      </c>
      <c r="X35" s="17">
        <v>972</v>
      </c>
      <c r="Y35" s="1"/>
      <c r="Z35" s="1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7">
        <v>972</v>
      </c>
      <c r="B36" s="17">
        <v>972</v>
      </c>
      <c r="C36" s="17">
        <v>972</v>
      </c>
      <c r="D36" s="17">
        <v>972</v>
      </c>
      <c r="E36" s="17">
        <v>972</v>
      </c>
      <c r="F36" s="17">
        <v>972</v>
      </c>
      <c r="G36" s="17">
        <v>972</v>
      </c>
      <c r="H36" s="17">
        <v>972</v>
      </c>
      <c r="I36" s="17">
        <v>972</v>
      </c>
      <c r="J36" s="17">
        <v>972</v>
      </c>
      <c r="K36" s="17">
        <v>972</v>
      </c>
      <c r="L36" s="17">
        <v>972</v>
      </c>
      <c r="M36" s="17">
        <v>972</v>
      </c>
      <c r="N36" s="17">
        <v>972</v>
      </c>
      <c r="O36" s="17">
        <v>972</v>
      </c>
      <c r="P36" s="17">
        <v>972</v>
      </c>
      <c r="Q36" s="17">
        <v>972</v>
      </c>
      <c r="R36" s="17">
        <v>972</v>
      </c>
      <c r="S36" s="17">
        <v>972</v>
      </c>
      <c r="T36" s="17">
        <v>972</v>
      </c>
      <c r="U36" s="17">
        <v>972</v>
      </c>
      <c r="V36" s="17">
        <v>972</v>
      </c>
      <c r="W36" s="17">
        <v>972</v>
      </c>
      <c r="X36" s="17">
        <v>972</v>
      </c>
      <c r="Y36" s="1"/>
      <c r="Z36" s="1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"/>
      <c r="B38" s="2"/>
      <c r="C38" s="1"/>
      <c r="D38" s="2"/>
      <c r="E38" s="1"/>
      <c r="F38" s="1"/>
      <c r="G38" s="1"/>
      <c r="H38" s="2"/>
      <c r="I38" s="2"/>
      <c r="J38" s="1"/>
      <c r="K38" s="1"/>
      <c r="L38" s="1"/>
      <c r="M38" s="10"/>
      <c r="N38" s="1"/>
      <c r="O38" s="1"/>
      <c r="P38" s="11"/>
      <c r="Q38" s="1"/>
      <c r="R38" s="11"/>
      <c r="S38" s="1"/>
      <c r="T38" s="1"/>
      <c r="U38" s="1"/>
      <c r="V38" s="11"/>
      <c r="W38" s="11"/>
      <c r="X38" s="1"/>
      <c r="Y38" s="1"/>
      <c r="Z38" s="1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2"/>
      <c r="M39" s="10"/>
      <c r="N39" s="1"/>
      <c r="O39" s="1"/>
      <c r="P39" s="1"/>
      <c r="Q39" s="1"/>
      <c r="R39" s="1"/>
      <c r="S39" s="1"/>
      <c r="T39" s="1"/>
      <c r="U39" s="1"/>
      <c r="V39" s="1"/>
      <c r="W39" s="11"/>
      <c r="X39" s="1"/>
      <c r="Y39" s="1"/>
      <c r="Z39" s="11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2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"/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1"/>
      <c r="B44" s="1"/>
      <c r="C44" s="1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2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1"/>
      <c r="B45" s="1"/>
      <c r="C45" s="1"/>
      <c r="D45" s="1"/>
      <c r="E45" s="1"/>
      <c r="F45" s="1"/>
      <c r="G45" s="1"/>
      <c r="H45" s="1"/>
      <c r="I45" s="2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2"/>
      <c r="X45" s="1"/>
      <c r="Y45" s="12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1"/>
      <c r="B46" s="1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3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2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1"/>
      <c r="B49" s="1"/>
      <c r="C49" s="1"/>
      <c r="D49" s="2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2"/>
      <c r="S49" s="1"/>
      <c r="T49" s="1"/>
      <c r="U49" s="1"/>
      <c r="V49" s="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1"/>
      <c r="B50" s="2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2"/>
      <c r="Q50" s="1"/>
      <c r="R50" s="12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1"/>
      <c r="B51" s="11"/>
      <c r="C51" s="11"/>
      <c r="D51" s="13"/>
      <c r="E51" s="13"/>
      <c r="F51" s="11"/>
      <c r="G51" s="13"/>
      <c r="H51" s="11"/>
      <c r="I51" s="11"/>
      <c r="J51" s="11"/>
      <c r="K51" s="11"/>
      <c r="L51" s="11"/>
      <c r="M51" s="11"/>
      <c r="N51" s="1"/>
      <c r="O51" s="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"/>
      <c r="O53" s="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1"/>
      <c r="B54" s="1"/>
      <c r="C54" s="1"/>
      <c r="D54" s="2"/>
      <c r="E54" s="1"/>
      <c r="F54" s="1"/>
      <c r="G54" s="2"/>
      <c r="H54" s="2"/>
      <c r="I54" s="1"/>
      <c r="J54" s="1"/>
      <c r="K54" s="2"/>
      <c r="L54" s="1"/>
      <c r="M54" s="12"/>
      <c r="N54" s="1"/>
      <c r="O54" s="1"/>
      <c r="P54" s="1"/>
      <c r="Q54" s="1"/>
      <c r="R54" s="12"/>
      <c r="S54" s="1"/>
      <c r="T54" s="1"/>
      <c r="U54" s="12"/>
      <c r="V54" s="2"/>
      <c r="W54" s="1"/>
      <c r="X54" s="1"/>
      <c r="Y54" s="12"/>
      <c r="Z54" s="1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2"/>
      <c r="N55" s="1"/>
      <c r="O55" s="1"/>
      <c r="P55" s="1"/>
      <c r="Q55" s="1"/>
      <c r="R55" s="1"/>
      <c r="S55" s="1"/>
      <c r="T55" s="1"/>
      <c r="U55" s="1"/>
      <c r="V55" s="1"/>
      <c r="W55" s="1"/>
      <c r="X55" s="12"/>
      <c r="Y55" s="1"/>
      <c r="Z55" s="1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1"/>
      <c r="M56" s="12"/>
      <c r="N56" s="1"/>
      <c r="O56" s="1"/>
      <c r="P56" s="1"/>
      <c r="Q56" s="1"/>
      <c r="R56" s="1"/>
      <c r="S56" s="1"/>
      <c r="T56" s="1"/>
      <c r="U56" s="1"/>
      <c r="V56" s="1"/>
      <c r="W56" s="1"/>
      <c r="X56" s="12"/>
      <c r="Y56" s="14"/>
      <c r="Z56" s="1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2"/>
      <c r="M57" s="12"/>
      <c r="N57" s="1"/>
      <c r="O57" s="1"/>
      <c r="P57" s="1"/>
      <c r="Q57" s="1"/>
      <c r="R57" s="1"/>
      <c r="S57" s="14"/>
      <c r="T57" s="1"/>
      <c r="U57" s="1"/>
      <c r="V57" s="1"/>
      <c r="W57" s="1"/>
      <c r="X57" s="1"/>
      <c r="Y57" s="1"/>
      <c r="Z57" s="14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2"/>
      <c r="N58" s="1"/>
      <c r="O58" s="1"/>
      <c r="P58" s="14"/>
      <c r="Q58" s="1"/>
      <c r="R58" s="14"/>
      <c r="S58" s="14"/>
      <c r="T58" s="14"/>
      <c r="U58" s="14"/>
      <c r="V58" s="14"/>
      <c r="W58" s="14"/>
      <c r="X58" s="1"/>
      <c r="Y58" s="14"/>
      <c r="Z58" s="14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"/>
      <c r="B59" s="1"/>
      <c r="C59" s="3"/>
      <c r="D59" s="1"/>
      <c r="E59" s="2"/>
      <c r="F59" s="1"/>
      <c r="G59" s="2"/>
      <c r="H59" s="2"/>
      <c r="I59" s="1"/>
      <c r="J59" s="2"/>
      <c r="K59" s="2"/>
      <c r="L59" s="1"/>
      <c r="M59" s="12"/>
      <c r="N59" s="1"/>
      <c r="O59" s="1"/>
      <c r="P59" s="1"/>
      <c r="Q59" s="3"/>
      <c r="R59" s="1"/>
      <c r="S59" s="14"/>
      <c r="T59" s="1"/>
      <c r="U59" s="14"/>
      <c r="V59" s="2"/>
      <c r="W59" s="1"/>
      <c r="X59" s="14"/>
      <c r="Y59" s="14"/>
      <c r="Z59" s="1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"/>
      <c r="B60" s="1"/>
      <c r="C60" s="1"/>
      <c r="D60" s="2"/>
      <c r="E60" s="1"/>
      <c r="F60" s="3"/>
      <c r="G60" s="1"/>
      <c r="H60" s="2"/>
      <c r="I60" s="2"/>
      <c r="J60" s="2"/>
      <c r="K60" s="1"/>
      <c r="L60" s="1"/>
      <c r="M60" s="15"/>
      <c r="N60" s="1"/>
      <c r="O60" s="1"/>
      <c r="P60" s="1"/>
      <c r="Q60" s="1"/>
      <c r="R60" s="14"/>
      <c r="S60" s="1"/>
      <c r="T60" s="3"/>
      <c r="U60" s="1"/>
      <c r="V60" s="14"/>
      <c r="W60" s="14"/>
      <c r="X60" s="14"/>
      <c r="Y60" s="1"/>
      <c r="Z60" s="1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"/>
      <c r="B61" s="15"/>
      <c r="C61" s="12"/>
      <c r="D61" s="12"/>
      <c r="E61" s="12"/>
      <c r="F61" s="12"/>
      <c r="G61" s="15"/>
      <c r="H61" s="12"/>
      <c r="I61" s="15"/>
      <c r="J61" s="12"/>
      <c r="K61" s="15"/>
      <c r="L61" s="12"/>
      <c r="M61" s="15"/>
      <c r="N61" s="1"/>
      <c r="O61" s="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1"/>
      <c r="B64" s="1"/>
      <c r="C64" s="14"/>
      <c r="D64" s="14"/>
      <c r="E64" s="14"/>
      <c r="F64" s="14"/>
      <c r="G64" s="14"/>
      <c r="H64" s="14"/>
      <c r="I64" s="14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1"/>
      <c r="B65" s="14"/>
      <c r="C65" s="14"/>
      <c r="D65" s="14"/>
      <c r="E65" s="14"/>
      <c r="F65" s="14"/>
      <c r="G65" s="14"/>
      <c r="H65" s="14"/>
      <c r="I65" s="1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1"/>
      <c r="B66" s="14"/>
      <c r="C66" s="14"/>
      <c r="D66" s="14"/>
      <c r="E66" s="14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1"/>
      <c r="B67" s="1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06"/>
      <c r="Q68" s="107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6"/>
      <c r="P70" s="1"/>
      <c r="Q70" s="16"/>
      <c r="R70" s="1"/>
      <c r="S70" s="16"/>
      <c r="T70" s="1"/>
      <c r="U70" s="16"/>
      <c r="V70" s="1"/>
      <c r="W70" s="16"/>
      <c r="X70" s="1"/>
      <c r="Y70" s="16"/>
      <c r="Z70" s="1"/>
      <c r="AA70" s="16"/>
      <c r="AB70" s="1"/>
      <c r="AC70" s="16"/>
      <c r="AD70" s="1"/>
      <c r="AE70" s="16"/>
      <c r="AF70" s="1"/>
      <c r="AG70" s="16"/>
      <c r="AH70" s="1"/>
      <c r="AI70" s="16"/>
      <c r="AJ70" s="1"/>
      <c r="AK70" s="16"/>
      <c r="AL70" s="17"/>
    </row>
    <row r="71" spans="1:38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1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7"/>
    </row>
    <row r="72" spans="1:3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6"/>
      <c r="P72" s="1"/>
      <c r="Q72" s="16"/>
      <c r="R72" s="1"/>
      <c r="S72" s="16"/>
      <c r="T72" s="1"/>
      <c r="U72" s="16"/>
      <c r="V72" s="1"/>
      <c r="W72" s="16"/>
      <c r="X72" s="1"/>
      <c r="Y72" s="16"/>
      <c r="Z72" s="1"/>
      <c r="AA72" s="16"/>
      <c r="AB72" s="1"/>
      <c r="AC72" s="16"/>
      <c r="AD72" s="1"/>
      <c r="AE72" s="16"/>
      <c r="AF72" s="1"/>
      <c r="AG72" s="16"/>
      <c r="AH72" s="1"/>
      <c r="AI72" s="16"/>
      <c r="AJ72" s="1"/>
      <c r="AK72" s="16"/>
      <c r="AL72" s="17"/>
    </row>
    <row r="73" spans="1:38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  <c r="O73" s="1"/>
      <c r="P73" s="1"/>
      <c r="Q73" s="1"/>
      <c r="R73" s="1"/>
      <c r="S73" s="1"/>
      <c r="T73" s="1"/>
      <c r="U73" s="17"/>
      <c r="V73" s="1"/>
      <c r="W73" s="1"/>
      <c r="X73" s="1"/>
      <c r="Y73" s="1"/>
      <c r="Z73" s="1"/>
      <c r="AA73" s="1"/>
      <c r="AB73" s="1"/>
      <c r="AC73" s="1"/>
      <c r="AD73" s="17"/>
      <c r="AE73" s="1"/>
      <c r="AF73" s="1"/>
      <c r="AG73" s="1"/>
      <c r="AH73" s="1"/>
      <c r="AI73" s="1"/>
      <c r="AJ73" s="1"/>
      <c r="AK73" s="1"/>
      <c r="AL73" s="17"/>
    </row>
    <row r="74" spans="1:38">
      <c r="A74" s="1"/>
      <c r="B74" s="1"/>
      <c r="C74" s="2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6"/>
      <c r="P74" s="1"/>
      <c r="Q74" s="16"/>
      <c r="R74" s="1"/>
      <c r="S74" s="16"/>
      <c r="T74" s="1"/>
      <c r="U74" s="16"/>
      <c r="V74" s="1"/>
      <c r="W74" s="16"/>
      <c r="X74" s="1"/>
      <c r="Y74" s="16"/>
      <c r="Z74" s="17"/>
      <c r="AA74" s="16"/>
      <c r="AB74" s="1"/>
      <c r="AC74" s="16"/>
      <c r="AD74" s="1"/>
      <c r="AE74" s="16"/>
      <c r="AF74" s="1"/>
      <c r="AG74" s="16"/>
      <c r="AH74" s="1"/>
      <c r="AI74" s="16"/>
      <c r="AJ74" s="1"/>
      <c r="AK74" s="16"/>
      <c r="AL74" s="17"/>
    </row>
    <row r="75" spans="1:3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7"/>
    </row>
    <row r="76" spans="1:3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6"/>
      <c r="P76" s="1"/>
      <c r="Q76" s="16"/>
      <c r="R76" s="1"/>
      <c r="S76" s="16"/>
      <c r="T76" s="1"/>
      <c r="U76" s="16"/>
      <c r="V76" s="1"/>
      <c r="W76" s="16"/>
      <c r="X76" s="1"/>
      <c r="Y76" s="16"/>
      <c r="Z76" s="1"/>
      <c r="AA76" s="16"/>
      <c r="AB76" s="1"/>
      <c r="AC76" s="16"/>
      <c r="AD76" s="1"/>
      <c r="AE76" s="16"/>
      <c r="AF76" s="1"/>
      <c r="AG76" s="16"/>
      <c r="AH76" s="1"/>
      <c r="AI76" s="16"/>
      <c r="AJ76" s="1"/>
      <c r="AK76" s="16"/>
      <c r="AL76" s="17"/>
    </row>
    <row r="77" spans="1:3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7"/>
    </row>
    <row r="78" spans="1:3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6"/>
      <c r="P78" s="1"/>
      <c r="Q78" s="16"/>
      <c r="R78" s="1"/>
      <c r="S78" s="16"/>
      <c r="T78" s="1"/>
      <c r="U78" s="16"/>
      <c r="V78" s="1"/>
      <c r="W78" s="16"/>
      <c r="X78" s="1"/>
      <c r="Y78" s="16"/>
      <c r="Z78" s="1"/>
      <c r="AA78" s="16"/>
      <c r="AB78" s="1"/>
      <c r="AC78" s="16"/>
      <c r="AD78" s="1"/>
      <c r="AE78" s="16"/>
      <c r="AF78" s="17"/>
      <c r="AG78" s="16"/>
      <c r="AH78" s="1"/>
      <c r="AI78" s="16"/>
      <c r="AJ78" s="1"/>
      <c r="AK78" s="16"/>
      <c r="AL78" s="17"/>
    </row>
    <row r="79" spans="1:38">
      <c r="A79" s="1"/>
      <c r="B79" s="1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7"/>
      <c r="AF79" s="1"/>
      <c r="AG79" s="17"/>
      <c r="AH79" s="1"/>
      <c r="AI79" s="1"/>
      <c r="AJ79" s="1"/>
      <c r="AK79" s="1"/>
      <c r="AL79" s="17"/>
    </row>
    <row r="80" spans="1:38">
      <c r="A80" s="1"/>
      <c r="B80" s="1"/>
      <c r="C80" s="1"/>
      <c r="D80" s="1"/>
      <c r="E80" s="1"/>
      <c r="F80" s="1"/>
      <c r="G80" s="18"/>
      <c r="H80" s="1"/>
      <c r="I80" s="1"/>
      <c r="J80" s="1"/>
      <c r="K80" s="1"/>
      <c r="L80" s="1"/>
      <c r="M80" s="1"/>
      <c r="N80" s="1"/>
      <c r="O80" s="16"/>
      <c r="P80" s="1"/>
      <c r="Q80" s="16"/>
      <c r="R80" s="1"/>
      <c r="S80" s="16"/>
      <c r="T80" s="1"/>
      <c r="U80" s="16"/>
      <c r="V80" s="1"/>
      <c r="W80" s="16"/>
      <c r="X80" s="1"/>
      <c r="Y80" s="19"/>
      <c r="Z80" s="1"/>
      <c r="AA80" s="16"/>
      <c r="AB80" s="1"/>
      <c r="AC80" s="16"/>
      <c r="AD80" s="1"/>
      <c r="AE80" s="16"/>
      <c r="AF80" s="1"/>
      <c r="AG80" s="16"/>
      <c r="AH80" s="1"/>
      <c r="AI80" s="16"/>
      <c r="AJ80" s="1"/>
      <c r="AK80" s="16"/>
      <c r="AL80" s="17"/>
    </row>
    <row r="81" spans="1:3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7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7"/>
    </row>
    <row r="82" spans="1:38">
      <c r="N82" s="20"/>
      <c r="O82" s="16"/>
      <c r="P82" s="1"/>
      <c r="Q82" s="16"/>
      <c r="R82" s="1"/>
      <c r="S82" s="16"/>
      <c r="T82" s="1"/>
      <c r="U82" s="16"/>
      <c r="V82" s="1"/>
      <c r="W82" s="16"/>
      <c r="X82" s="1"/>
      <c r="Y82" s="16"/>
      <c r="Z82" s="1"/>
      <c r="AA82" s="16"/>
      <c r="AB82" s="1"/>
      <c r="AC82" s="16"/>
      <c r="AD82" s="1"/>
      <c r="AE82" s="21"/>
      <c r="AF82" s="1"/>
      <c r="AG82" s="16"/>
      <c r="AH82" s="1"/>
      <c r="AI82" s="16"/>
      <c r="AJ82" s="1"/>
      <c r="AK82" s="16"/>
      <c r="AL82" s="17"/>
    </row>
    <row r="83" spans="1:38">
      <c r="N83" s="20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7"/>
    </row>
    <row r="84" spans="1:38">
      <c r="N84" s="20"/>
      <c r="O84" s="16"/>
      <c r="P84" s="1"/>
      <c r="Q84" s="16"/>
      <c r="R84" s="1"/>
      <c r="S84" s="16"/>
      <c r="T84" s="1"/>
      <c r="U84" s="16"/>
      <c r="V84" s="1"/>
      <c r="W84" s="16"/>
      <c r="X84" s="17"/>
      <c r="Y84" s="16"/>
      <c r="Z84" s="1"/>
      <c r="AA84" s="16"/>
      <c r="AB84" s="1"/>
      <c r="AC84" s="16"/>
      <c r="AD84" s="1"/>
      <c r="AE84" s="16"/>
      <c r="AF84" s="1"/>
      <c r="AG84" s="16"/>
      <c r="AH84" s="1"/>
      <c r="AI84" s="16"/>
      <c r="AJ84" s="1"/>
      <c r="AK84" s="16"/>
      <c r="AL84" s="17"/>
    </row>
    <row r="85" spans="1:38">
      <c r="N85" s="20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</row>
    <row r="86" spans="1:38"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O88" s="1"/>
      <c r="P88" s="106"/>
      <c r="Q88" s="107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N90" s="1"/>
      <c r="O90" s="16"/>
      <c r="P90" s="1"/>
      <c r="Q90" s="16"/>
      <c r="R90" s="1"/>
      <c r="S90" s="16"/>
      <c r="T90" s="17"/>
      <c r="U90" s="16"/>
      <c r="V90" s="1"/>
      <c r="W90" s="16"/>
      <c r="X90" s="1"/>
      <c r="Y90" s="16"/>
      <c r="Z90" s="1"/>
      <c r="AA90" s="16"/>
      <c r="AB90" s="1"/>
      <c r="AC90" s="16"/>
      <c r="AD90" s="1"/>
      <c r="AE90" s="16"/>
      <c r="AF90" s="1"/>
      <c r="AG90" s="16"/>
      <c r="AH90" s="1"/>
      <c r="AI90" s="16"/>
      <c r="AJ90" s="1"/>
      <c r="AK90" s="16"/>
      <c r="AL90" s="17"/>
    </row>
    <row r="91" spans="1:38"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7"/>
      <c r="AC91" s="1"/>
      <c r="AD91" s="1"/>
      <c r="AE91" s="1"/>
      <c r="AF91" s="1"/>
      <c r="AG91" s="1"/>
      <c r="AH91" s="1"/>
      <c r="AI91" s="1"/>
      <c r="AJ91" s="1"/>
      <c r="AK91" s="1"/>
      <c r="AL91" s="17"/>
    </row>
    <row r="92" spans="1:38">
      <c r="N92" s="1"/>
      <c r="O92" s="16"/>
      <c r="P92" s="1"/>
      <c r="Q92" s="16"/>
      <c r="R92" s="1"/>
      <c r="S92" s="16"/>
      <c r="T92" s="1"/>
      <c r="U92" s="16"/>
      <c r="V92" s="1"/>
      <c r="W92" s="16"/>
      <c r="X92" s="1"/>
      <c r="Y92" s="16"/>
      <c r="Z92" s="1"/>
      <c r="AA92" s="16"/>
      <c r="AB92" s="1"/>
      <c r="AC92" s="16"/>
      <c r="AD92" s="1"/>
      <c r="AE92" s="16"/>
      <c r="AF92" s="1"/>
      <c r="AG92" s="16"/>
      <c r="AH92" s="1"/>
      <c r="AI92" s="16"/>
      <c r="AJ92" s="1"/>
      <c r="AK92" s="16"/>
      <c r="AL92" s="17"/>
    </row>
    <row r="93" spans="1:38"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7"/>
    </row>
    <row r="94" spans="1:38">
      <c r="N94" s="1"/>
      <c r="O94" s="16"/>
      <c r="P94" s="1"/>
      <c r="Q94" s="16"/>
      <c r="R94" s="1"/>
      <c r="S94" s="16"/>
      <c r="T94" s="1"/>
      <c r="U94" s="16"/>
      <c r="V94" s="1"/>
      <c r="W94" s="16"/>
      <c r="X94" s="1"/>
      <c r="Y94" s="16"/>
      <c r="Z94" s="1"/>
      <c r="AA94" s="16"/>
      <c r="AB94" s="1"/>
      <c r="AC94" s="16"/>
      <c r="AD94" s="1"/>
      <c r="AE94" s="16"/>
      <c r="AF94" s="1"/>
      <c r="AG94" s="16"/>
      <c r="AH94" s="1"/>
      <c r="AI94" s="16"/>
      <c r="AJ94" s="1"/>
      <c r="AK94" s="16"/>
      <c r="AL94" s="17"/>
    </row>
    <row r="95" spans="1:38"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7"/>
    </row>
    <row r="96" spans="1:38">
      <c r="N96" s="1"/>
      <c r="O96" s="16"/>
      <c r="P96" s="1"/>
      <c r="Q96" s="16"/>
      <c r="R96" s="1"/>
      <c r="S96" s="16"/>
      <c r="T96" s="1"/>
      <c r="U96" s="16"/>
      <c r="V96" s="1"/>
      <c r="W96" s="16"/>
      <c r="X96" s="17"/>
      <c r="Y96" s="16"/>
      <c r="Z96" s="1"/>
      <c r="AA96" s="16"/>
      <c r="AB96" s="1"/>
      <c r="AC96" s="16"/>
      <c r="AD96" s="1"/>
      <c r="AE96" s="16"/>
      <c r="AF96" s="1"/>
      <c r="AG96" s="16"/>
      <c r="AH96" s="1"/>
      <c r="AI96" s="16"/>
      <c r="AJ96" s="1"/>
      <c r="AK96" s="16"/>
      <c r="AL96" s="17"/>
    </row>
    <row r="97" spans="14:38"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7"/>
    </row>
    <row r="98" spans="14:38">
      <c r="N98" s="1"/>
      <c r="O98" s="16"/>
      <c r="P98" s="1"/>
      <c r="Q98" s="16"/>
      <c r="R98" s="1"/>
      <c r="S98" s="16"/>
      <c r="T98" s="1"/>
      <c r="U98" s="16"/>
      <c r="V98" s="1"/>
      <c r="W98" s="16"/>
      <c r="X98" s="1"/>
      <c r="Y98" s="16"/>
      <c r="Z98" s="1"/>
      <c r="AA98" s="16"/>
      <c r="AB98" s="1"/>
      <c r="AC98" s="16"/>
      <c r="AD98" s="1"/>
      <c r="AE98" s="16"/>
      <c r="AF98" s="1"/>
      <c r="AG98" s="16"/>
      <c r="AH98" s="1"/>
      <c r="AI98" s="16"/>
      <c r="AJ98" s="1"/>
      <c r="AK98" s="16"/>
      <c r="AL98" s="17"/>
    </row>
    <row r="99" spans="14:38"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7"/>
    </row>
    <row r="100" spans="14:38">
      <c r="N100" s="1"/>
      <c r="O100" s="16"/>
      <c r="P100" s="1"/>
      <c r="Q100" s="16"/>
      <c r="R100" s="1"/>
      <c r="S100" s="16"/>
      <c r="T100" s="1"/>
      <c r="U100" s="16"/>
      <c r="V100" s="1"/>
      <c r="W100" s="16"/>
      <c r="X100" s="1"/>
      <c r="Y100" s="16"/>
      <c r="Z100" s="1"/>
      <c r="AA100" s="16"/>
      <c r="AB100" s="1"/>
      <c r="AC100" s="16"/>
      <c r="AD100" s="1"/>
      <c r="AE100" s="16"/>
      <c r="AF100" s="1"/>
      <c r="AG100" s="16"/>
      <c r="AH100" s="1"/>
      <c r="AI100" s="16"/>
      <c r="AJ100" s="1"/>
      <c r="AK100" s="16"/>
      <c r="AL100" s="17"/>
    </row>
    <row r="101" spans="14:38">
      <c r="N101" s="1"/>
      <c r="O101" s="1"/>
      <c r="P101" s="1"/>
      <c r="Q101" s="1"/>
      <c r="R101" s="1"/>
      <c r="S101" s="17"/>
      <c r="T101" s="1"/>
      <c r="U101" s="1"/>
      <c r="V101" s="1"/>
      <c r="W101" s="1"/>
      <c r="X101" s="1"/>
      <c r="Y101" s="1"/>
      <c r="Z101" s="1"/>
      <c r="AA101" s="17"/>
      <c r="AB101" s="17"/>
      <c r="AC101" s="1"/>
      <c r="AD101" s="1"/>
      <c r="AE101" s="1"/>
      <c r="AF101" s="1"/>
      <c r="AG101" s="1"/>
      <c r="AH101" s="1"/>
      <c r="AI101" s="1"/>
      <c r="AJ101" s="1"/>
      <c r="AK101" s="1"/>
      <c r="AL101" s="17"/>
    </row>
    <row r="102" spans="14:38">
      <c r="N102" s="20"/>
      <c r="O102" s="16"/>
      <c r="P102" s="1"/>
      <c r="Q102" s="16"/>
      <c r="R102" s="1"/>
      <c r="S102" s="16"/>
      <c r="T102" s="1"/>
      <c r="U102" s="16"/>
      <c r="V102" s="1"/>
      <c r="W102" s="16"/>
      <c r="X102" s="1"/>
      <c r="Y102" s="16"/>
      <c r="Z102" s="1"/>
      <c r="AA102" s="16"/>
      <c r="AB102" s="1"/>
      <c r="AC102" s="16"/>
      <c r="AD102" s="1"/>
      <c r="AE102" s="16"/>
      <c r="AF102" s="1"/>
      <c r="AG102" s="16"/>
      <c r="AH102" s="1"/>
      <c r="AI102" s="16"/>
      <c r="AJ102" s="1"/>
      <c r="AK102" s="16"/>
      <c r="AL102" s="17"/>
    </row>
    <row r="103" spans="14:38">
      <c r="N103" s="20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7"/>
    </row>
    <row r="104" spans="14:38">
      <c r="N104" s="20"/>
      <c r="O104" s="16"/>
      <c r="P104" s="1"/>
      <c r="Q104" s="16"/>
      <c r="R104" s="1"/>
      <c r="S104" s="16"/>
      <c r="T104" s="1"/>
      <c r="U104" s="16"/>
      <c r="V104" s="1"/>
      <c r="W104" s="16"/>
      <c r="X104" s="1"/>
      <c r="Y104" s="16"/>
      <c r="Z104" s="1"/>
      <c r="AA104" s="16"/>
      <c r="AB104" s="1"/>
      <c r="AC104" s="16"/>
      <c r="AD104" s="1"/>
      <c r="AE104" s="16"/>
      <c r="AF104" s="1"/>
      <c r="AG104" s="16"/>
      <c r="AH104" s="1"/>
      <c r="AI104" s="16"/>
      <c r="AJ104" s="1"/>
      <c r="AK104" s="16"/>
      <c r="AL104" s="17"/>
    </row>
    <row r="105" spans="14:38">
      <c r="N105" s="20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</row>
  </sheetData>
  <mergeCells count="3">
    <mergeCell ref="P68:Q68"/>
    <mergeCell ref="P88:Q88"/>
    <mergeCell ref="B19:C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600"/>
  <sheetViews>
    <sheetView workbookViewId="0"/>
  </sheetViews>
  <sheetFormatPr baseColWidth="10" defaultColWidth="12.6640625" defaultRowHeight="15.75" customHeight="1"/>
  <cols>
    <col min="1" max="1" width="2.1640625" customWidth="1"/>
    <col min="2" max="2" width="7.83203125" customWidth="1"/>
    <col min="3" max="3" width="8.5" customWidth="1"/>
    <col min="4" max="4" width="8" customWidth="1"/>
    <col min="5" max="5" width="7.83203125" customWidth="1"/>
    <col min="6" max="6" width="9.6640625" customWidth="1"/>
    <col min="7" max="7" width="8.6640625" customWidth="1"/>
    <col min="8" max="8" width="7.83203125" customWidth="1"/>
    <col min="9" max="9" width="9.6640625" customWidth="1"/>
    <col min="10" max="10" width="7.83203125" customWidth="1"/>
    <col min="11" max="11" width="9.5" customWidth="1"/>
    <col min="12" max="12" width="7.83203125" customWidth="1"/>
    <col min="13" max="13" width="9.1640625" customWidth="1"/>
    <col min="16" max="16" width="6.1640625" customWidth="1"/>
  </cols>
  <sheetData>
    <row r="1" spans="1:18">
      <c r="A1" s="83"/>
      <c r="B1" s="83" t="s">
        <v>0</v>
      </c>
      <c r="C1" s="1"/>
      <c r="D1" s="1"/>
      <c r="E1" s="1"/>
      <c r="F1" s="1"/>
      <c r="G1" s="1"/>
      <c r="H1" s="98" t="s">
        <v>2185</v>
      </c>
      <c r="I1" s="1"/>
      <c r="J1" s="89" t="s">
        <v>2186</v>
      </c>
      <c r="K1" s="1"/>
      <c r="L1" s="1"/>
      <c r="M1" s="99" t="s">
        <v>2187</v>
      </c>
      <c r="O1" s="83"/>
      <c r="P1" s="1" t="s">
        <v>0</v>
      </c>
      <c r="Q1" s="1" t="s">
        <v>0</v>
      </c>
      <c r="R1" s="20" t="s">
        <v>2010</v>
      </c>
    </row>
    <row r="2" spans="1:18">
      <c r="A2" s="1"/>
      <c r="B2" s="83">
        <v>1</v>
      </c>
      <c r="C2" s="83">
        <v>2</v>
      </c>
      <c r="D2" s="83">
        <v>3</v>
      </c>
      <c r="E2" s="83">
        <v>4</v>
      </c>
      <c r="F2" s="83">
        <v>5</v>
      </c>
      <c r="G2" s="83">
        <v>6</v>
      </c>
      <c r="H2" s="83">
        <v>7</v>
      </c>
      <c r="I2" s="83">
        <v>8</v>
      </c>
      <c r="J2" s="83">
        <v>9</v>
      </c>
      <c r="K2" s="83">
        <v>10</v>
      </c>
      <c r="L2" s="83">
        <v>11</v>
      </c>
      <c r="M2" s="83">
        <v>12</v>
      </c>
      <c r="N2" s="20" t="s">
        <v>2009</v>
      </c>
      <c r="O2" s="83"/>
      <c r="P2" s="1" t="s">
        <v>2011</v>
      </c>
      <c r="Q2" s="1" t="s">
        <v>2012</v>
      </c>
    </row>
    <row r="3" spans="1:18">
      <c r="A3" s="83" t="s">
        <v>1</v>
      </c>
      <c r="B3" s="1" t="s">
        <v>2012</v>
      </c>
      <c r="C3" s="1" t="s">
        <v>2</v>
      </c>
      <c r="D3" s="1" t="s">
        <v>2013</v>
      </c>
      <c r="E3" s="1" t="s">
        <v>4</v>
      </c>
      <c r="F3" s="98" t="s">
        <v>515</v>
      </c>
      <c r="G3" s="1" t="s">
        <v>5</v>
      </c>
      <c r="H3" s="98" t="s">
        <v>2020</v>
      </c>
      <c r="I3" s="1" t="s">
        <v>6</v>
      </c>
      <c r="J3" s="98" t="s">
        <v>487</v>
      </c>
      <c r="K3" s="1" t="s">
        <v>7</v>
      </c>
      <c r="L3" s="1" t="s">
        <v>8</v>
      </c>
      <c r="M3" s="1" t="s">
        <v>9</v>
      </c>
      <c r="O3" s="83"/>
      <c r="P3" s="1" t="s">
        <v>2014</v>
      </c>
      <c r="Q3" s="1" t="s">
        <v>2</v>
      </c>
      <c r="R3" s="20">
        <v>5</v>
      </c>
    </row>
    <row r="4" spans="1:18">
      <c r="A4" s="83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10</v>
      </c>
      <c r="O4" s="83"/>
      <c r="P4" s="1" t="s">
        <v>2015</v>
      </c>
      <c r="Q4" s="1" t="s">
        <v>2013</v>
      </c>
      <c r="R4" s="20">
        <v>2</v>
      </c>
    </row>
    <row r="5" spans="1:18">
      <c r="A5" s="83" t="s">
        <v>25</v>
      </c>
      <c r="B5" s="1" t="s">
        <v>26</v>
      </c>
      <c r="C5" s="1" t="s">
        <v>27</v>
      </c>
      <c r="D5" s="98" t="s">
        <v>377</v>
      </c>
      <c r="E5" s="1" t="s">
        <v>28</v>
      </c>
      <c r="F5" s="1" t="s">
        <v>29</v>
      </c>
      <c r="G5" s="39">
        <v>972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11</v>
      </c>
      <c r="O5" s="83"/>
      <c r="P5" s="1" t="s">
        <v>2016</v>
      </c>
      <c r="Q5" s="1" t="s">
        <v>4</v>
      </c>
      <c r="R5" s="20">
        <v>5</v>
      </c>
    </row>
    <row r="6" spans="1:18">
      <c r="A6" s="83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98" t="s">
        <v>2060</v>
      </c>
      <c r="J6" s="1" t="s">
        <v>44</v>
      </c>
      <c r="K6" s="1" t="s">
        <v>45</v>
      </c>
      <c r="L6" s="1" t="s">
        <v>46</v>
      </c>
      <c r="M6" s="1" t="s">
        <v>12</v>
      </c>
      <c r="N6" s="20" t="s">
        <v>2017</v>
      </c>
      <c r="O6" s="83">
        <v>0</v>
      </c>
      <c r="P6" s="1" t="s">
        <v>2018</v>
      </c>
      <c r="Q6" s="1" t="s">
        <v>515</v>
      </c>
      <c r="R6" s="20" t="s">
        <v>2019</v>
      </c>
    </row>
    <row r="7" spans="1:18">
      <c r="A7" s="83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98" t="s">
        <v>57</v>
      </c>
      <c r="K7" s="1" t="s">
        <v>58</v>
      </c>
      <c r="L7" s="1" t="s">
        <v>59</v>
      </c>
      <c r="M7" s="1" t="s">
        <v>35</v>
      </c>
      <c r="O7" s="83"/>
      <c r="P7" s="1" t="s">
        <v>2011</v>
      </c>
      <c r="Q7" s="1" t="s">
        <v>5</v>
      </c>
      <c r="R7" s="20">
        <v>11</v>
      </c>
    </row>
    <row r="8" spans="1:18">
      <c r="A8" s="83" t="s">
        <v>60</v>
      </c>
      <c r="B8" s="1" t="s">
        <v>61</v>
      </c>
      <c r="C8" s="1" t="s">
        <v>62</v>
      </c>
      <c r="D8" s="98" t="s">
        <v>2082</v>
      </c>
      <c r="E8" s="1" t="s">
        <v>63</v>
      </c>
      <c r="F8" s="1" t="s">
        <v>64</v>
      </c>
      <c r="G8" s="98" t="s">
        <v>2086</v>
      </c>
      <c r="H8" s="98" t="s">
        <v>49</v>
      </c>
      <c r="I8" s="100" t="s">
        <v>2089</v>
      </c>
      <c r="J8" s="1" t="s">
        <v>65</v>
      </c>
      <c r="K8" s="1" t="s">
        <v>66</v>
      </c>
      <c r="L8" s="1" t="s">
        <v>67</v>
      </c>
      <c r="M8" s="1" t="s">
        <v>47</v>
      </c>
      <c r="O8" s="83"/>
      <c r="P8" s="1" t="s">
        <v>2014</v>
      </c>
      <c r="Q8" s="1" t="s">
        <v>2020</v>
      </c>
      <c r="R8" s="20">
        <v>10</v>
      </c>
    </row>
    <row r="9" spans="1:18">
      <c r="A9" s="83" t="s">
        <v>71</v>
      </c>
      <c r="B9" s="1" t="s">
        <v>72</v>
      </c>
      <c r="C9" s="1" t="s">
        <v>73</v>
      </c>
      <c r="D9" s="98" t="s">
        <v>2098</v>
      </c>
      <c r="E9" s="1" t="s">
        <v>74</v>
      </c>
      <c r="F9" s="98" t="s">
        <v>2103</v>
      </c>
      <c r="G9" s="1" t="s">
        <v>75</v>
      </c>
      <c r="H9" s="1" t="s">
        <v>76</v>
      </c>
      <c r="I9" s="1" t="s">
        <v>77</v>
      </c>
      <c r="J9" s="1" t="s">
        <v>78</v>
      </c>
      <c r="K9" s="1" t="s">
        <v>79</v>
      </c>
      <c r="L9" s="1" t="s">
        <v>80</v>
      </c>
      <c r="M9" s="1" t="s">
        <v>39</v>
      </c>
      <c r="O9" s="83"/>
      <c r="P9" s="1" t="s">
        <v>2015</v>
      </c>
      <c r="Q9" s="1" t="s">
        <v>6</v>
      </c>
      <c r="R9" s="20">
        <v>4</v>
      </c>
    </row>
    <row r="10" spans="1:18">
      <c r="A10" s="83" t="s">
        <v>83</v>
      </c>
      <c r="B10" s="1" t="s">
        <v>84</v>
      </c>
      <c r="C10" s="1" t="s">
        <v>85</v>
      </c>
      <c r="D10" s="1" t="s">
        <v>86</v>
      </c>
      <c r="E10" s="1" t="s">
        <v>87</v>
      </c>
      <c r="F10" s="39">
        <v>972</v>
      </c>
      <c r="G10" s="1" t="s">
        <v>88</v>
      </c>
      <c r="H10" s="84" t="s">
        <v>78</v>
      </c>
      <c r="I10" s="84" t="s">
        <v>89</v>
      </c>
      <c r="J10" s="1" t="s">
        <v>90</v>
      </c>
      <c r="K10" s="1" t="s">
        <v>9</v>
      </c>
      <c r="L10" s="98" t="s">
        <v>2128</v>
      </c>
      <c r="M10" s="98" t="s">
        <v>458</v>
      </c>
      <c r="O10" s="83"/>
      <c r="P10" s="1" t="s">
        <v>2016</v>
      </c>
      <c r="Q10" s="1" t="s">
        <v>487</v>
      </c>
      <c r="R10" s="20" t="s">
        <v>2021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83"/>
      <c r="P11" s="1" t="s">
        <v>2018</v>
      </c>
      <c r="Q11" s="1" t="s">
        <v>7</v>
      </c>
      <c r="R11" s="20">
        <v>5</v>
      </c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83"/>
      <c r="P12" s="1" t="s">
        <v>2011</v>
      </c>
      <c r="Q12" s="1" t="s">
        <v>8</v>
      </c>
      <c r="R12" s="20">
        <v>8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83"/>
      <c r="P13" s="1" t="s">
        <v>2014</v>
      </c>
      <c r="Q13" s="1" t="s">
        <v>9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83"/>
      <c r="P14" s="1" t="s">
        <v>2022</v>
      </c>
      <c r="Q14" s="1" t="s">
        <v>14</v>
      </c>
      <c r="R14" s="20">
        <v>2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83"/>
      <c r="P15" s="1" t="s">
        <v>2023</v>
      </c>
      <c r="Q15" s="1" t="s">
        <v>15</v>
      </c>
      <c r="R15" s="20">
        <v>21</v>
      </c>
    </row>
    <row r="16" spans="1:18">
      <c r="A16" s="1"/>
      <c r="B16" s="83" t="s">
        <v>2024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83"/>
      <c r="P16" s="1" t="s">
        <v>2025</v>
      </c>
      <c r="Q16" s="1" t="s">
        <v>16</v>
      </c>
      <c r="R16" s="20">
        <v>2</v>
      </c>
    </row>
    <row r="17" spans="1:18">
      <c r="A17" s="1"/>
      <c r="B17" s="83">
        <v>1</v>
      </c>
      <c r="C17" s="83">
        <v>2</v>
      </c>
      <c r="D17" s="83">
        <v>3</v>
      </c>
      <c r="E17" s="83">
        <v>4</v>
      </c>
      <c r="F17" s="83">
        <v>5</v>
      </c>
      <c r="G17" s="83">
        <v>6</v>
      </c>
      <c r="H17" s="83">
        <v>7</v>
      </c>
      <c r="I17" s="83">
        <v>8</v>
      </c>
      <c r="J17" s="83">
        <v>9</v>
      </c>
      <c r="K17" s="83">
        <v>10</v>
      </c>
      <c r="L17" s="83">
        <v>11</v>
      </c>
      <c r="M17" s="83">
        <v>12</v>
      </c>
      <c r="O17" s="83"/>
      <c r="P17" s="1" t="s">
        <v>2026</v>
      </c>
      <c r="Q17" s="1" t="s">
        <v>17</v>
      </c>
      <c r="R17" s="20">
        <v>2</v>
      </c>
    </row>
    <row r="18" spans="1:18">
      <c r="A18" s="83" t="s">
        <v>1</v>
      </c>
      <c r="B18" s="100" t="s">
        <v>2130</v>
      </c>
      <c r="C18" s="1" t="s">
        <v>2012</v>
      </c>
      <c r="D18" s="1" t="s">
        <v>93</v>
      </c>
      <c r="E18" s="39">
        <v>972</v>
      </c>
      <c r="F18" s="1" t="s">
        <v>94</v>
      </c>
      <c r="G18" s="1" t="s">
        <v>95</v>
      </c>
      <c r="H18" s="1" t="s">
        <v>96</v>
      </c>
      <c r="I18" s="1" t="s">
        <v>97</v>
      </c>
      <c r="J18" s="1" t="s">
        <v>98</v>
      </c>
      <c r="K18" s="1" t="s">
        <v>99</v>
      </c>
      <c r="L18" s="1" t="s">
        <v>100</v>
      </c>
      <c r="M18" s="1" t="s">
        <v>101</v>
      </c>
      <c r="O18" s="83"/>
      <c r="P18" s="1" t="s">
        <v>2027</v>
      </c>
      <c r="Q18" s="1" t="s">
        <v>18</v>
      </c>
      <c r="R18" s="20">
        <v>12</v>
      </c>
    </row>
    <row r="19" spans="1:18">
      <c r="A19" s="83" t="s">
        <v>13</v>
      </c>
      <c r="B19" s="98" t="s">
        <v>104</v>
      </c>
      <c r="C19" s="1" t="s">
        <v>105</v>
      </c>
      <c r="D19" s="1" t="s">
        <v>106</v>
      </c>
      <c r="E19" s="39">
        <v>972</v>
      </c>
      <c r="F19" s="1" t="s">
        <v>107</v>
      </c>
      <c r="G19" s="99" t="s">
        <v>2132</v>
      </c>
      <c r="H19" s="1" t="s">
        <v>108</v>
      </c>
      <c r="I19" s="1" t="s">
        <v>109</v>
      </c>
      <c r="J19" s="1" t="s">
        <v>9</v>
      </c>
      <c r="K19" s="1" t="s">
        <v>110</v>
      </c>
      <c r="L19" s="3" t="s">
        <v>111</v>
      </c>
      <c r="M19" s="1" t="s">
        <v>112</v>
      </c>
      <c r="O19" s="83"/>
      <c r="P19" s="1" t="s">
        <v>2028</v>
      </c>
      <c r="Q19" s="1" t="s">
        <v>19</v>
      </c>
      <c r="R19" s="20">
        <v>5</v>
      </c>
    </row>
    <row r="20" spans="1:18">
      <c r="A20" s="83" t="s">
        <v>25</v>
      </c>
      <c r="B20" s="1" t="s">
        <v>114</v>
      </c>
      <c r="C20" s="1" t="s">
        <v>115</v>
      </c>
      <c r="D20" s="1" t="s">
        <v>78</v>
      </c>
      <c r="E20" s="98" t="s">
        <v>460</v>
      </c>
      <c r="F20" s="85" t="s">
        <v>116</v>
      </c>
      <c r="G20" s="86" t="s">
        <v>117</v>
      </c>
      <c r="H20" s="1" t="s">
        <v>118</v>
      </c>
      <c r="I20" s="1" t="s">
        <v>119</v>
      </c>
      <c r="J20" s="1" t="s">
        <v>120</v>
      </c>
      <c r="K20" s="99" t="s">
        <v>2133</v>
      </c>
      <c r="L20" s="1" t="s">
        <v>121</v>
      </c>
      <c r="M20" s="1" t="s">
        <v>122</v>
      </c>
      <c r="O20" s="83"/>
      <c r="P20" s="1" t="s">
        <v>2029</v>
      </c>
      <c r="Q20" s="1" t="s">
        <v>20</v>
      </c>
      <c r="R20" s="20">
        <v>5</v>
      </c>
    </row>
    <row r="21" spans="1:18">
      <c r="A21" s="83" t="s">
        <v>36</v>
      </c>
      <c r="B21" s="1" t="s">
        <v>126</v>
      </c>
      <c r="C21" s="1" t="s">
        <v>127</v>
      </c>
      <c r="D21" s="1" t="s">
        <v>128</v>
      </c>
      <c r="E21" s="1" t="s">
        <v>129</v>
      </c>
      <c r="F21" s="1" t="s">
        <v>130</v>
      </c>
      <c r="G21" s="1" t="s">
        <v>131</v>
      </c>
      <c r="H21" s="1" t="s">
        <v>9</v>
      </c>
      <c r="I21" s="1" t="s">
        <v>132</v>
      </c>
      <c r="J21" s="83" t="s">
        <v>133</v>
      </c>
      <c r="K21" s="98" t="s">
        <v>497</v>
      </c>
      <c r="L21" s="1" t="s">
        <v>134</v>
      </c>
      <c r="M21" s="1" t="s">
        <v>135</v>
      </c>
      <c r="N21" s="83"/>
      <c r="O21" s="83"/>
      <c r="P21" s="1" t="s">
        <v>2030</v>
      </c>
      <c r="Q21" s="1" t="s">
        <v>21</v>
      </c>
      <c r="R21" s="20">
        <v>10</v>
      </c>
    </row>
    <row r="22" spans="1:18">
      <c r="A22" s="83" t="s">
        <v>48</v>
      </c>
      <c r="B22" s="1" t="s">
        <v>137</v>
      </c>
      <c r="C22" s="1" t="s">
        <v>138</v>
      </c>
      <c r="D22" s="1" t="s">
        <v>139</v>
      </c>
      <c r="E22" s="1" t="s">
        <v>140</v>
      </c>
      <c r="F22" s="1" t="s">
        <v>78</v>
      </c>
      <c r="G22" s="1" t="s">
        <v>141</v>
      </c>
      <c r="H22" s="1" t="s">
        <v>142</v>
      </c>
      <c r="I22" s="98" t="s">
        <v>2135</v>
      </c>
      <c r="J22" s="101" t="s">
        <v>519</v>
      </c>
      <c r="K22" s="98" t="s">
        <v>493</v>
      </c>
      <c r="L22" s="1" t="s">
        <v>143</v>
      </c>
      <c r="M22" s="98" t="s">
        <v>2136</v>
      </c>
      <c r="N22" s="83"/>
      <c r="O22" s="83"/>
      <c r="P22" s="1" t="s">
        <v>2031</v>
      </c>
      <c r="Q22" s="1" t="s">
        <v>22</v>
      </c>
      <c r="R22" s="20">
        <v>7</v>
      </c>
    </row>
    <row r="23" spans="1:18">
      <c r="A23" s="83" t="s">
        <v>60</v>
      </c>
      <c r="B23" s="98" t="s">
        <v>2137</v>
      </c>
      <c r="C23" s="84" t="s">
        <v>146</v>
      </c>
      <c r="D23" s="1" t="s">
        <v>147</v>
      </c>
      <c r="E23" s="98" t="s">
        <v>2138</v>
      </c>
      <c r="F23" s="1" t="s">
        <v>148</v>
      </c>
      <c r="G23" s="1" t="s">
        <v>149</v>
      </c>
      <c r="H23" s="1" t="s">
        <v>150</v>
      </c>
      <c r="I23" s="1" t="s">
        <v>151</v>
      </c>
      <c r="J23" s="1" t="s">
        <v>152</v>
      </c>
      <c r="K23" s="1" t="s">
        <v>153</v>
      </c>
      <c r="L23" s="1" t="s">
        <v>154</v>
      </c>
      <c r="M23" s="1" t="s">
        <v>155</v>
      </c>
      <c r="O23" s="83"/>
      <c r="P23" s="1" t="s">
        <v>2032</v>
      </c>
      <c r="Q23" s="1" t="s">
        <v>23</v>
      </c>
      <c r="R23" s="20">
        <v>1</v>
      </c>
    </row>
    <row r="24" spans="1:18">
      <c r="A24" s="83" t="s">
        <v>71</v>
      </c>
      <c r="B24" s="1" t="s">
        <v>157</v>
      </c>
      <c r="C24" s="3" t="s">
        <v>158</v>
      </c>
      <c r="D24" s="1" t="s">
        <v>159</v>
      </c>
      <c r="E24" s="1" t="s">
        <v>160</v>
      </c>
      <c r="F24" s="98" t="s">
        <v>2140</v>
      </c>
      <c r="G24" s="1" t="s">
        <v>161</v>
      </c>
      <c r="H24" s="1" t="s">
        <v>162</v>
      </c>
      <c r="I24" s="1" t="s">
        <v>163</v>
      </c>
      <c r="J24" s="1" t="s">
        <v>164</v>
      </c>
      <c r="K24" s="1" t="s">
        <v>165</v>
      </c>
      <c r="L24" s="84" t="s">
        <v>166</v>
      </c>
      <c r="M24" s="98" t="s">
        <v>2141</v>
      </c>
      <c r="O24" s="83"/>
      <c r="P24" s="1" t="s">
        <v>2033</v>
      </c>
      <c r="Q24" s="1" t="s">
        <v>24</v>
      </c>
      <c r="R24" s="20">
        <v>13</v>
      </c>
    </row>
    <row r="25" spans="1:18">
      <c r="A25" s="83" t="s">
        <v>83</v>
      </c>
      <c r="B25" s="1" t="s">
        <v>68</v>
      </c>
      <c r="C25" s="1" t="s">
        <v>69</v>
      </c>
      <c r="D25" s="1" t="s">
        <v>70</v>
      </c>
      <c r="E25" s="1" t="s">
        <v>81</v>
      </c>
      <c r="F25" s="1" t="s">
        <v>82</v>
      </c>
      <c r="G25" s="1" t="s">
        <v>91</v>
      </c>
      <c r="H25" s="1" t="s">
        <v>102</v>
      </c>
      <c r="I25" s="98" t="s">
        <v>2142</v>
      </c>
      <c r="J25" s="98" t="s">
        <v>455</v>
      </c>
      <c r="K25" s="1" t="s">
        <v>103</v>
      </c>
      <c r="L25" s="1" t="s">
        <v>124</v>
      </c>
      <c r="M25" s="99" t="s">
        <v>2143</v>
      </c>
      <c r="O25" s="83"/>
      <c r="P25" s="1" t="s">
        <v>2034</v>
      </c>
      <c r="Q25" s="1" t="s">
        <v>10</v>
      </c>
      <c r="R25" s="20">
        <v>15</v>
      </c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83"/>
      <c r="P26" s="1" t="s">
        <v>2035</v>
      </c>
      <c r="Q26" s="1" t="s">
        <v>26</v>
      </c>
      <c r="R26" s="20">
        <v>7</v>
      </c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83"/>
      <c r="P27" s="1" t="s">
        <v>2036</v>
      </c>
      <c r="Q27" s="1" t="s">
        <v>27</v>
      </c>
      <c r="R27" s="20">
        <v>4</v>
      </c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83"/>
      <c r="P28" s="1" t="s">
        <v>2037</v>
      </c>
      <c r="Q28" s="1" t="s">
        <v>377</v>
      </c>
      <c r="R28" s="20">
        <v>6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83"/>
      <c r="P29" s="1" t="s">
        <v>2038</v>
      </c>
      <c r="Q29" s="1" t="s">
        <v>28</v>
      </c>
      <c r="R29" s="20">
        <v>2</v>
      </c>
    </row>
    <row r="30" spans="1:18">
      <c r="A30" s="1"/>
      <c r="B30" s="83" t="s">
        <v>2039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83"/>
      <c r="P30" s="1" t="s">
        <v>2040</v>
      </c>
      <c r="Q30" s="1" t="s">
        <v>29</v>
      </c>
      <c r="R30" s="20">
        <v>6</v>
      </c>
    </row>
    <row r="31" spans="1:18">
      <c r="A31" s="1"/>
      <c r="B31" s="83">
        <v>1</v>
      </c>
      <c r="C31" s="83">
        <v>2</v>
      </c>
      <c r="D31" s="83">
        <v>3</v>
      </c>
      <c r="E31" s="83">
        <v>4</v>
      </c>
      <c r="F31" s="83">
        <v>5</v>
      </c>
      <c r="G31" s="83">
        <v>6</v>
      </c>
      <c r="H31" s="83">
        <v>7</v>
      </c>
      <c r="I31" s="83">
        <v>8</v>
      </c>
      <c r="J31" s="83">
        <v>9</v>
      </c>
      <c r="K31" s="83">
        <v>10</v>
      </c>
      <c r="L31" s="83">
        <v>11</v>
      </c>
      <c r="M31" s="83">
        <v>12</v>
      </c>
      <c r="O31" s="83"/>
      <c r="P31" s="1" t="s">
        <v>2041</v>
      </c>
      <c r="Q31" s="2">
        <v>972</v>
      </c>
    </row>
    <row r="32" spans="1:18">
      <c r="A32" s="83" t="s">
        <v>1</v>
      </c>
      <c r="B32" s="1" t="s">
        <v>168</v>
      </c>
      <c r="C32" s="1" t="s">
        <v>169</v>
      </c>
      <c r="D32" s="1" t="s">
        <v>2012</v>
      </c>
      <c r="E32" s="1" t="s">
        <v>171</v>
      </c>
      <c r="F32" s="98" t="s">
        <v>2144</v>
      </c>
      <c r="G32" s="1" t="s">
        <v>172</v>
      </c>
      <c r="H32" s="1" t="s">
        <v>173</v>
      </c>
      <c r="I32" s="1" t="s">
        <v>174</v>
      </c>
      <c r="J32" s="1" t="s">
        <v>175</v>
      </c>
      <c r="K32" s="1" t="s">
        <v>176</v>
      </c>
      <c r="L32" s="1" t="s">
        <v>177</v>
      </c>
      <c r="M32" s="1" t="s">
        <v>113</v>
      </c>
      <c r="O32" s="83"/>
      <c r="P32" s="1" t="s">
        <v>2042</v>
      </c>
      <c r="Q32" s="1" t="s">
        <v>30</v>
      </c>
      <c r="R32" s="20">
        <v>14</v>
      </c>
    </row>
    <row r="33" spans="1:18">
      <c r="A33" s="83" t="s">
        <v>13</v>
      </c>
      <c r="B33" s="1" t="s">
        <v>179</v>
      </c>
      <c r="C33" s="98" t="s">
        <v>180</v>
      </c>
      <c r="D33" s="98" t="s">
        <v>2145</v>
      </c>
      <c r="E33" s="1" t="s">
        <v>181</v>
      </c>
      <c r="F33" s="1" t="s">
        <v>182</v>
      </c>
      <c r="G33" s="1" t="s">
        <v>183</v>
      </c>
      <c r="H33" s="98" t="s">
        <v>498</v>
      </c>
      <c r="I33" s="39">
        <v>972</v>
      </c>
      <c r="J33" s="1" t="s">
        <v>184</v>
      </c>
      <c r="K33" s="1" t="s">
        <v>185</v>
      </c>
      <c r="L33" s="1" t="s">
        <v>186</v>
      </c>
      <c r="M33" s="1" t="s">
        <v>123</v>
      </c>
      <c r="O33" s="83"/>
      <c r="P33" s="1" t="s">
        <v>2043</v>
      </c>
      <c r="Q33" s="1" t="s">
        <v>31</v>
      </c>
      <c r="R33" s="20">
        <v>40</v>
      </c>
    </row>
    <row r="34" spans="1:18">
      <c r="A34" s="83" t="s">
        <v>25</v>
      </c>
      <c r="B34" s="84" t="s">
        <v>189</v>
      </c>
      <c r="C34" s="1" t="s">
        <v>190</v>
      </c>
      <c r="D34" s="98" t="s">
        <v>2146</v>
      </c>
      <c r="E34" s="1" t="s">
        <v>191</v>
      </c>
      <c r="F34" s="1" t="s">
        <v>192</v>
      </c>
      <c r="G34" s="1" t="s">
        <v>193</v>
      </c>
      <c r="H34" s="1" t="s">
        <v>194</v>
      </c>
      <c r="I34" s="1" t="s">
        <v>195</v>
      </c>
      <c r="J34" s="1" t="s">
        <v>196</v>
      </c>
      <c r="K34" s="1" t="s">
        <v>197</v>
      </c>
      <c r="L34" s="1" t="s">
        <v>198</v>
      </c>
      <c r="M34" s="98" t="s">
        <v>2147</v>
      </c>
      <c r="O34" s="83"/>
      <c r="P34" s="1" t="s">
        <v>2044</v>
      </c>
      <c r="Q34" s="1" t="s">
        <v>32</v>
      </c>
      <c r="R34" s="20">
        <v>4</v>
      </c>
    </row>
    <row r="35" spans="1:18">
      <c r="A35" s="83" t="s">
        <v>36</v>
      </c>
      <c r="B35" s="1" t="s">
        <v>199</v>
      </c>
      <c r="C35" s="1" t="s">
        <v>200</v>
      </c>
      <c r="D35" s="1" t="s">
        <v>201</v>
      </c>
      <c r="E35" s="1" t="s">
        <v>202</v>
      </c>
      <c r="F35" s="1" t="s">
        <v>203</v>
      </c>
      <c r="G35" s="1" t="s">
        <v>204</v>
      </c>
      <c r="H35" s="1" t="s">
        <v>205</v>
      </c>
      <c r="I35" s="1" t="s">
        <v>206</v>
      </c>
      <c r="J35" s="1" t="s">
        <v>207</v>
      </c>
      <c r="K35" s="1" t="s">
        <v>208</v>
      </c>
      <c r="L35" s="1" t="s">
        <v>209</v>
      </c>
      <c r="M35" s="1" t="s">
        <v>125</v>
      </c>
      <c r="O35" s="83"/>
      <c r="P35" s="1" t="s">
        <v>2045</v>
      </c>
      <c r="Q35" s="1" t="s">
        <v>33</v>
      </c>
      <c r="R35" s="20" t="s">
        <v>1644</v>
      </c>
    </row>
    <row r="36" spans="1:18">
      <c r="A36" s="83" t="s">
        <v>48</v>
      </c>
      <c r="B36" s="98" t="s">
        <v>2148</v>
      </c>
      <c r="C36" s="1" t="s">
        <v>210</v>
      </c>
      <c r="D36" s="1" t="s">
        <v>211</v>
      </c>
      <c r="E36" s="1" t="s">
        <v>212</v>
      </c>
      <c r="F36" s="1" t="s">
        <v>9</v>
      </c>
      <c r="G36" s="1" t="s">
        <v>213</v>
      </c>
      <c r="H36" s="98" t="s">
        <v>2149</v>
      </c>
      <c r="I36" s="98" t="s">
        <v>2150</v>
      </c>
      <c r="J36" s="1" t="s">
        <v>214</v>
      </c>
      <c r="K36" s="1" t="s">
        <v>215</v>
      </c>
      <c r="L36" s="1" t="s">
        <v>216</v>
      </c>
      <c r="M36" s="98" t="s">
        <v>2151</v>
      </c>
      <c r="O36" s="83"/>
      <c r="P36" s="1" t="s">
        <v>2046</v>
      </c>
      <c r="Q36" s="1" t="s">
        <v>34</v>
      </c>
      <c r="R36" s="20">
        <v>8</v>
      </c>
    </row>
    <row r="37" spans="1:18">
      <c r="A37" s="83" t="s">
        <v>60</v>
      </c>
      <c r="B37" s="1" t="s">
        <v>220</v>
      </c>
      <c r="C37" s="1" t="s">
        <v>221</v>
      </c>
      <c r="D37" s="1" t="s">
        <v>78</v>
      </c>
      <c r="E37" s="98" t="s">
        <v>294</v>
      </c>
      <c r="F37" s="1" t="s">
        <v>222</v>
      </c>
      <c r="G37" s="1" t="s">
        <v>223</v>
      </c>
      <c r="H37" s="1" t="s">
        <v>224</v>
      </c>
      <c r="I37" s="1" t="s">
        <v>225</v>
      </c>
      <c r="J37" s="1" t="s">
        <v>226</v>
      </c>
      <c r="K37" s="1" t="s">
        <v>227</v>
      </c>
      <c r="L37" s="1" t="s">
        <v>228</v>
      </c>
      <c r="M37" s="1" t="s">
        <v>136</v>
      </c>
      <c r="O37" s="83"/>
      <c r="P37" s="1" t="s">
        <v>2047</v>
      </c>
      <c r="Q37" s="1" t="s">
        <v>11</v>
      </c>
      <c r="R37" s="20">
        <v>2</v>
      </c>
    </row>
    <row r="38" spans="1:18">
      <c r="A38" s="83" t="s">
        <v>71</v>
      </c>
      <c r="B38" s="1" t="s">
        <v>230</v>
      </c>
      <c r="C38" s="1" t="s">
        <v>231</v>
      </c>
      <c r="D38" s="1" t="s">
        <v>232</v>
      </c>
      <c r="E38" s="98" t="s">
        <v>499</v>
      </c>
      <c r="F38" s="1" t="s">
        <v>233</v>
      </c>
      <c r="G38" s="1" t="s">
        <v>234</v>
      </c>
      <c r="H38" s="1" t="s">
        <v>235</v>
      </c>
      <c r="I38" s="98" t="s">
        <v>496</v>
      </c>
      <c r="J38" s="1" t="s">
        <v>236</v>
      </c>
      <c r="K38" s="1" t="s">
        <v>237</v>
      </c>
      <c r="L38" s="1" t="s">
        <v>238</v>
      </c>
      <c r="M38" s="1" t="s">
        <v>144</v>
      </c>
      <c r="O38" s="83"/>
      <c r="P38" s="1" t="s">
        <v>2048</v>
      </c>
      <c r="Q38" s="1" t="s">
        <v>37</v>
      </c>
      <c r="R38" s="20">
        <v>3</v>
      </c>
    </row>
    <row r="39" spans="1:18">
      <c r="A39" s="83" t="s">
        <v>83</v>
      </c>
      <c r="B39" s="87" t="s">
        <v>2049</v>
      </c>
      <c r="C39" s="2">
        <v>972</v>
      </c>
      <c r="D39" s="1" t="s">
        <v>145</v>
      </c>
      <c r="E39" s="1" t="s">
        <v>156</v>
      </c>
      <c r="F39" s="1" t="s">
        <v>167</v>
      </c>
      <c r="G39" s="1" t="s">
        <v>9</v>
      </c>
      <c r="H39" s="1" t="s">
        <v>178</v>
      </c>
      <c r="I39" s="1" t="s">
        <v>242</v>
      </c>
      <c r="J39" s="1" t="s">
        <v>187</v>
      </c>
      <c r="K39" s="1" t="s">
        <v>188</v>
      </c>
      <c r="L39" s="1" t="s">
        <v>78</v>
      </c>
      <c r="M39" s="1" t="s">
        <v>217</v>
      </c>
      <c r="O39" s="83"/>
      <c r="P39" s="1" t="s">
        <v>2050</v>
      </c>
      <c r="Q39" s="1" t="s">
        <v>38</v>
      </c>
      <c r="R39" s="20">
        <v>5</v>
      </c>
    </row>
    <row r="40" spans="1:18">
      <c r="A40" s="1"/>
      <c r="B40" s="1" t="s">
        <v>2051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83"/>
      <c r="P40" s="1" t="s">
        <v>2052</v>
      </c>
      <c r="Q40" s="1" t="s">
        <v>2053</v>
      </c>
      <c r="R40" s="20" t="s">
        <v>1644</v>
      </c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83"/>
      <c r="P41" s="1" t="s">
        <v>2054</v>
      </c>
      <c r="Q41" s="1" t="s">
        <v>40</v>
      </c>
      <c r="R41" s="20">
        <v>11</v>
      </c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83"/>
      <c r="P42" s="1" t="s">
        <v>2055</v>
      </c>
      <c r="Q42" s="1" t="s">
        <v>41</v>
      </c>
      <c r="R42" s="20" t="s">
        <v>1644</v>
      </c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83"/>
      <c r="P43" s="1" t="s">
        <v>2056</v>
      </c>
      <c r="Q43" s="1" t="s">
        <v>42</v>
      </c>
      <c r="R43" s="20">
        <v>3</v>
      </c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83"/>
      <c r="P44" s="1" t="s">
        <v>2057</v>
      </c>
      <c r="Q44" s="1" t="s">
        <v>43</v>
      </c>
      <c r="R44" s="20" t="s">
        <v>1644</v>
      </c>
    </row>
    <row r="45" spans="1:18">
      <c r="A45" s="1"/>
      <c r="B45" s="83" t="s">
        <v>2058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83"/>
      <c r="P45" s="1" t="s">
        <v>2059</v>
      </c>
      <c r="Q45" s="1" t="s">
        <v>2060</v>
      </c>
      <c r="R45" s="20" t="s">
        <v>1644</v>
      </c>
    </row>
    <row r="46" spans="1:18">
      <c r="A46" s="83"/>
      <c r="B46" s="83">
        <v>1</v>
      </c>
      <c r="C46" s="83">
        <v>2</v>
      </c>
      <c r="D46" s="83">
        <v>3</v>
      </c>
      <c r="E46" s="83">
        <v>4</v>
      </c>
      <c r="F46" s="83">
        <v>5</v>
      </c>
      <c r="G46" s="83">
        <v>6</v>
      </c>
      <c r="H46" s="83">
        <v>7</v>
      </c>
      <c r="I46" s="83">
        <v>8</v>
      </c>
      <c r="J46" s="83">
        <v>9</v>
      </c>
      <c r="K46" s="83">
        <v>10</v>
      </c>
      <c r="L46" s="83">
        <v>11</v>
      </c>
      <c r="M46" s="83">
        <v>12</v>
      </c>
      <c r="O46" s="83"/>
      <c r="P46" s="1" t="s">
        <v>2061</v>
      </c>
      <c r="Q46" s="1" t="s">
        <v>44</v>
      </c>
      <c r="R46" s="20">
        <v>10</v>
      </c>
    </row>
    <row r="47" spans="1:18">
      <c r="A47" s="83" t="s">
        <v>1</v>
      </c>
      <c r="B47" s="1" t="s">
        <v>243</v>
      </c>
      <c r="C47" s="1" t="s">
        <v>244</v>
      </c>
      <c r="D47" s="2">
        <v>972</v>
      </c>
      <c r="E47" s="1" t="s">
        <v>2012</v>
      </c>
      <c r="F47" s="1" t="s">
        <v>245</v>
      </c>
      <c r="G47" s="1" t="s">
        <v>246</v>
      </c>
      <c r="H47" s="98" t="s">
        <v>2152</v>
      </c>
      <c r="I47" s="1" t="s">
        <v>247</v>
      </c>
      <c r="J47" s="98" t="s">
        <v>2153</v>
      </c>
      <c r="K47" s="1" t="s">
        <v>249</v>
      </c>
      <c r="L47" s="1" t="s">
        <v>250</v>
      </c>
      <c r="M47" s="1" t="s">
        <v>218</v>
      </c>
      <c r="O47" s="83"/>
      <c r="P47" s="1" t="s">
        <v>2062</v>
      </c>
      <c r="Q47" s="1" t="s">
        <v>45</v>
      </c>
    </row>
    <row r="48" spans="1:18">
      <c r="A48" s="83" t="s">
        <v>13</v>
      </c>
      <c r="B48" s="1" t="s">
        <v>252</v>
      </c>
      <c r="C48" s="1" t="s">
        <v>253</v>
      </c>
      <c r="D48" s="1" t="s">
        <v>254</v>
      </c>
      <c r="E48" s="1" t="s">
        <v>255</v>
      </c>
      <c r="F48" s="1" t="s">
        <v>256</v>
      </c>
      <c r="G48" s="1" t="s">
        <v>78</v>
      </c>
      <c r="H48" s="1" t="s">
        <v>257</v>
      </c>
      <c r="I48" s="98" t="s">
        <v>2155</v>
      </c>
      <c r="J48" s="1" t="s">
        <v>258</v>
      </c>
      <c r="K48" s="1" t="s">
        <v>78</v>
      </c>
      <c r="L48" s="1" t="s">
        <v>259</v>
      </c>
      <c r="M48" s="1" t="s">
        <v>219</v>
      </c>
      <c r="O48" s="83"/>
      <c r="P48" s="1" t="s">
        <v>2063</v>
      </c>
      <c r="Q48" s="1" t="s">
        <v>46</v>
      </c>
      <c r="R48" s="20" t="s">
        <v>2064</v>
      </c>
    </row>
    <row r="49" spans="1:18">
      <c r="A49" s="83" t="s">
        <v>25</v>
      </c>
      <c r="B49" s="1" t="s">
        <v>261</v>
      </c>
      <c r="C49" s="1" t="s">
        <v>262</v>
      </c>
      <c r="D49" s="1" t="s">
        <v>263</v>
      </c>
      <c r="E49" s="1" t="s">
        <v>264</v>
      </c>
      <c r="F49" s="1" t="s">
        <v>265</v>
      </c>
      <c r="G49" s="1" t="s">
        <v>266</v>
      </c>
      <c r="H49" s="98" t="s">
        <v>2156</v>
      </c>
      <c r="I49" s="1" t="s">
        <v>267</v>
      </c>
      <c r="J49" s="1" t="s">
        <v>268</v>
      </c>
      <c r="K49" s="1" t="s">
        <v>269</v>
      </c>
      <c r="L49" s="1" t="s">
        <v>270</v>
      </c>
      <c r="M49" s="1" t="s">
        <v>229</v>
      </c>
      <c r="O49" s="83"/>
      <c r="P49" s="1" t="s">
        <v>2065</v>
      </c>
      <c r="Q49" s="1" t="s">
        <v>12</v>
      </c>
    </row>
    <row r="50" spans="1:18">
      <c r="A50" s="83" t="s">
        <v>36</v>
      </c>
      <c r="B50" s="1" t="s">
        <v>272</v>
      </c>
      <c r="C50" s="1" t="s">
        <v>273</v>
      </c>
      <c r="D50" s="98" t="s">
        <v>2157</v>
      </c>
      <c r="E50" s="1" t="s">
        <v>274</v>
      </c>
      <c r="F50" s="2">
        <v>972</v>
      </c>
      <c r="G50" s="1" t="s">
        <v>9</v>
      </c>
      <c r="H50" s="1" t="s">
        <v>275</v>
      </c>
      <c r="I50" s="1" t="s">
        <v>276</v>
      </c>
      <c r="J50" s="1" t="s">
        <v>277</v>
      </c>
      <c r="K50" s="1" t="s">
        <v>278</v>
      </c>
      <c r="L50" s="1" t="s">
        <v>279</v>
      </c>
      <c r="M50" s="1" t="s">
        <v>239</v>
      </c>
      <c r="O50" s="83"/>
      <c r="P50" s="1" t="s">
        <v>2066</v>
      </c>
      <c r="Q50" s="1" t="s">
        <v>49</v>
      </c>
      <c r="R50" s="20">
        <v>2</v>
      </c>
    </row>
    <row r="51" spans="1:18">
      <c r="A51" s="83" t="s">
        <v>48</v>
      </c>
      <c r="B51" s="1" t="s">
        <v>511</v>
      </c>
      <c r="C51" s="1" t="s">
        <v>282</v>
      </c>
      <c r="D51" s="1" t="s">
        <v>283</v>
      </c>
      <c r="E51" s="1" t="s">
        <v>284</v>
      </c>
      <c r="F51" s="1" t="s">
        <v>285</v>
      </c>
      <c r="G51" s="1" t="s">
        <v>286</v>
      </c>
      <c r="H51" s="1" t="s">
        <v>287</v>
      </c>
      <c r="I51" s="1" t="s">
        <v>288</v>
      </c>
      <c r="J51" s="1" t="s">
        <v>289</v>
      </c>
      <c r="K51" s="1" t="s">
        <v>290</v>
      </c>
      <c r="L51" s="1" t="s">
        <v>291</v>
      </c>
      <c r="M51" s="1" t="s">
        <v>240</v>
      </c>
      <c r="O51" s="83"/>
      <c r="P51" s="1" t="s">
        <v>2067</v>
      </c>
      <c r="Q51" s="1" t="s">
        <v>50</v>
      </c>
      <c r="R51" s="20">
        <v>3</v>
      </c>
    </row>
    <row r="52" spans="1:18">
      <c r="A52" s="83" t="s">
        <v>60</v>
      </c>
      <c r="B52" s="98" t="s">
        <v>473</v>
      </c>
      <c r="C52" s="1" t="s">
        <v>292</v>
      </c>
      <c r="D52" s="98" t="s">
        <v>461</v>
      </c>
      <c r="E52" s="1" t="s">
        <v>293</v>
      </c>
      <c r="F52" s="84" t="s">
        <v>294</v>
      </c>
      <c r="G52" s="1" t="s">
        <v>295</v>
      </c>
      <c r="H52" s="98" t="s">
        <v>2158</v>
      </c>
      <c r="I52" s="98" t="s">
        <v>2159</v>
      </c>
      <c r="J52" s="1" t="s">
        <v>296</v>
      </c>
      <c r="K52" s="1" t="s">
        <v>297</v>
      </c>
      <c r="L52" s="1" t="s">
        <v>298</v>
      </c>
      <c r="M52" s="84" t="s">
        <v>91</v>
      </c>
      <c r="O52" s="83"/>
      <c r="P52" s="1" t="s">
        <v>2068</v>
      </c>
      <c r="Q52" s="1" t="s">
        <v>51</v>
      </c>
      <c r="R52" s="20">
        <v>6</v>
      </c>
    </row>
    <row r="53" spans="1:18">
      <c r="A53" s="83" t="s">
        <v>71</v>
      </c>
      <c r="B53" s="98" t="s">
        <v>303</v>
      </c>
      <c r="C53" s="1" t="s">
        <v>304</v>
      </c>
      <c r="D53" s="1" t="s">
        <v>305</v>
      </c>
      <c r="E53" s="1" t="s">
        <v>306</v>
      </c>
      <c r="F53" s="1" t="s">
        <v>307</v>
      </c>
      <c r="G53" s="1" t="s">
        <v>308</v>
      </c>
      <c r="H53" s="1" t="s">
        <v>309</v>
      </c>
      <c r="I53" s="98" t="s">
        <v>2160</v>
      </c>
      <c r="J53" s="1" t="s">
        <v>310</v>
      </c>
      <c r="K53" s="1" t="s">
        <v>9</v>
      </c>
      <c r="L53" s="98" t="s">
        <v>2161</v>
      </c>
      <c r="M53" s="1" t="s">
        <v>251</v>
      </c>
      <c r="O53" s="83"/>
      <c r="P53" s="1" t="s">
        <v>2069</v>
      </c>
      <c r="Q53" s="1" t="s">
        <v>52</v>
      </c>
      <c r="R53" s="20">
        <v>1</v>
      </c>
    </row>
    <row r="54" spans="1:18">
      <c r="A54" s="83" t="s">
        <v>83</v>
      </c>
      <c r="B54" s="1" t="s">
        <v>313</v>
      </c>
      <c r="C54" s="1" t="s">
        <v>314</v>
      </c>
      <c r="D54" s="1" t="s">
        <v>315</v>
      </c>
      <c r="E54" s="1" t="s">
        <v>316</v>
      </c>
      <c r="F54" s="1" t="s">
        <v>317</v>
      </c>
      <c r="G54" s="1" t="s">
        <v>318</v>
      </c>
      <c r="H54" s="1" t="s">
        <v>319</v>
      </c>
      <c r="I54" s="1" t="s">
        <v>320</v>
      </c>
      <c r="J54" s="1" t="s">
        <v>321</v>
      </c>
      <c r="K54" s="1" t="s">
        <v>322</v>
      </c>
      <c r="L54" s="98" t="s">
        <v>2162</v>
      </c>
      <c r="M54" s="1" t="s">
        <v>260</v>
      </c>
      <c r="O54" s="83"/>
      <c r="P54" s="1" t="s">
        <v>2070</v>
      </c>
      <c r="Q54" s="1" t="s">
        <v>53</v>
      </c>
      <c r="R54" s="20">
        <v>1</v>
      </c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O55" s="83"/>
      <c r="P55" s="1" t="s">
        <v>2071</v>
      </c>
      <c r="Q55" s="1" t="s">
        <v>55</v>
      </c>
      <c r="R55" s="20">
        <v>8</v>
      </c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O56" s="83"/>
      <c r="P56" s="1" t="s">
        <v>2072</v>
      </c>
      <c r="Q56" s="1" t="s">
        <v>56</v>
      </c>
      <c r="R56" s="20" t="s">
        <v>1644</v>
      </c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O57" s="83"/>
      <c r="P57" s="1" t="s">
        <v>2073</v>
      </c>
      <c r="Q57" s="1" t="s">
        <v>57</v>
      </c>
      <c r="R57" s="20" t="s">
        <v>1644</v>
      </c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83"/>
      <c r="P58" s="1" t="s">
        <v>2074</v>
      </c>
      <c r="Q58" s="1" t="s">
        <v>58</v>
      </c>
      <c r="R58" s="20" t="s">
        <v>509</v>
      </c>
    </row>
    <row r="59" spans="1:18">
      <c r="A59" s="1"/>
      <c r="B59" s="83" t="s">
        <v>2075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O59" s="83"/>
      <c r="P59" s="1" t="s">
        <v>2076</v>
      </c>
      <c r="Q59" s="1" t="s">
        <v>59</v>
      </c>
      <c r="R59" s="20" t="s">
        <v>2064</v>
      </c>
    </row>
    <row r="60" spans="1:18">
      <c r="A60" s="1"/>
      <c r="B60" s="83">
        <v>1</v>
      </c>
      <c r="C60" s="83">
        <v>2</v>
      </c>
      <c r="D60" s="83">
        <v>3</v>
      </c>
      <c r="E60" s="83">
        <v>4</v>
      </c>
      <c r="F60" s="83">
        <v>5</v>
      </c>
      <c r="G60" s="83">
        <v>6</v>
      </c>
      <c r="H60" s="83">
        <v>7</v>
      </c>
      <c r="I60" s="83">
        <v>8</v>
      </c>
      <c r="J60" s="83">
        <v>9</v>
      </c>
      <c r="K60" s="83">
        <v>10</v>
      </c>
      <c r="L60" s="83">
        <v>11</v>
      </c>
      <c r="M60" s="83">
        <v>12</v>
      </c>
      <c r="O60" s="83"/>
      <c r="P60" s="1" t="s">
        <v>2077</v>
      </c>
      <c r="Q60" s="1" t="s">
        <v>35</v>
      </c>
      <c r="R60" s="20">
        <v>1</v>
      </c>
    </row>
    <row r="61" spans="1:18">
      <c r="A61" s="83" t="s">
        <v>1</v>
      </c>
      <c r="B61" s="1" t="s">
        <v>324</v>
      </c>
      <c r="C61" s="1" t="s">
        <v>325</v>
      </c>
      <c r="D61" s="1" t="s">
        <v>326</v>
      </c>
      <c r="E61" s="1" t="s">
        <v>327</v>
      </c>
      <c r="F61" s="1" t="s">
        <v>2012</v>
      </c>
      <c r="G61" s="1" t="s">
        <v>328</v>
      </c>
      <c r="H61" s="1" t="s">
        <v>329</v>
      </c>
      <c r="I61" s="1" t="s">
        <v>330</v>
      </c>
      <c r="J61" s="1" t="s">
        <v>2078</v>
      </c>
      <c r="K61" s="1" t="s">
        <v>332</v>
      </c>
      <c r="L61" s="1" t="s">
        <v>333</v>
      </c>
      <c r="M61" s="1" t="s">
        <v>334</v>
      </c>
      <c r="O61" s="83"/>
      <c r="P61" s="1" t="s">
        <v>2079</v>
      </c>
      <c r="Q61" s="1" t="s">
        <v>61</v>
      </c>
      <c r="R61" s="20">
        <v>9</v>
      </c>
    </row>
    <row r="62" spans="1:18">
      <c r="A62" s="83" t="s">
        <v>13</v>
      </c>
      <c r="B62" s="1" t="s">
        <v>336</v>
      </c>
      <c r="C62" s="1" t="s">
        <v>337</v>
      </c>
      <c r="D62" s="1" t="s">
        <v>338</v>
      </c>
      <c r="E62" s="1" t="s">
        <v>168</v>
      </c>
      <c r="F62" s="1" t="s">
        <v>339</v>
      </c>
      <c r="G62" s="1" t="s">
        <v>340</v>
      </c>
      <c r="H62" s="1" t="s">
        <v>341</v>
      </c>
      <c r="I62" s="98" t="s">
        <v>2164</v>
      </c>
      <c r="J62" s="1" t="s">
        <v>342</v>
      </c>
      <c r="K62" s="99" t="s">
        <v>2165</v>
      </c>
      <c r="L62" s="1" t="s">
        <v>343</v>
      </c>
      <c r="M62" s="88" t="s">
        <v>344</v>
      </c>
      <c r="O62" s="83"/>
      <c r="P62" s="1" t="s">
        <v>2080</v>
      </c>
      <c r="Q62" s="1" t="s">
        <v>62</v>
      </c>
    </row>
    <row r="63" spans="1:18">
      <c r="A63" s="83" t="s">
        <v>25</v>
      </c>
      <c r="B63" s="1" t="s">
        <v>347</v>
      </c>
      <c r="C63" s="1" t="s">
        <v>348</v>
      </c>
      <c r="D63" s="1" t="s">
        <v>349</v>
      </c>
      <c r="E63" s="1" t="s">
        <v>350</v>
      </c>
      <c r="F63" s="98" t="s">
        <v>2166</v>
      </c>
      <c r="G63" s="1" t="s">
        <v>351</v>
      </c>
      <c r="H63" s="1" t="s">
        <v>78</v>
      </c>
      <c r="I63" s="1" t="s">
        <v>352</v>
      </c>
      <c r="J63" s="1" t="s">
        <v>353</v>
      </c>
      <c r="K63" s="1" t="s">
        <v>354</v>
      </c>
      <c r="L63" s="1" t="s">
        <v>355</v>
      </c>
      <c r="M63" s="1" t="s">
        <v>356</v>
      </c>
      <c r="O63" s="83"/>
      <c r="P63" s="1" t="s">
        <v>2081</v>
      </c>
      <c r="Q63" s="1" t="s">
        <v>2082</v>
      </c>
      <c r="R63" s="20" t="s">
        <v>1644</v>
      </c>
    </row>
    <row r="64" spans="1:18">
      <c r="A64" s="83" t="s">
        <v>36</v>
      </c>
      <c r="B64" s="1" t="s">
        <v>357</v>
      </c>
      <c r="C64" s="1" t="s">
        <v>78</v>
      </c>
      <c r="D64" s="1" t="s">
        <v>358</v>
      </c>
      <c r="E64" s="1" t="s">
        <v>359</v>
      </c>
      <c r="F64" s="1" t="s">
        <v>360</v>
      </c>
      <c r="G64" s="1" t="s">
        <v>361</v>
      </c>
      <c r="H64" s="1" t="s">
        <v>362</v>
      </c>
      <c r="I64" s="1" t="s">
        <v>363</v>
      </c>
      <c r="J64" s="1" t="s">
        <v>364</v>
      </c>
      <c r="K64" s="1" t="s">
        <v>9</v>
      </c>
      <c r="L64" s="1" t="s">
        <v>365</v>
      </c>
      <c r="M64" s="1" t="s">
        <v>366</v>
      </c>
      <c r="O64" s="83"/>
      <c r="P64" s="1" t="s">
        <v>2083</v>
      </c>
      <c r="Q64" s="1" t="s">
        <v>63</v>
      </c>
      <c r="R64" s="20">
        <v>14</v>
      </c>
    </row>
    <row r="65" spans="1:18">
      <c r="A65" s="83" t="s">
        <v>48</v>
      </c>
      <c r="B65" s="1" t="s">
        <v>367</v>
      </c>
      <c r="C65" s="1" t="s">
        <v>368</v>
      </c>
      <c r="D65" s="1" t="s">
        <v>369</v>
      </c>
      <c r="E65" s="98" t="s">
        <v>506</v>
      </c>
      <c r="F65" s="1" t="s">
        <v>9</v>
      </c>
      <c r="G65" s="1" t="s">
        <v>370</v>
      </c>
      <c r="H65" s="1" t="s">
        <v>371</v>
      </c>
      <c r="I65" s="1" t="s">
        <v>372</v>
      </c>
      <c r="J65" s="1" t="s">
        <v>373</v>
      </c>
      <c r="K65" s="1" t="s">
        <v>374</v>
      </c>
      <c r="L65" s="1" t="s">
        <v>375</v>
      </c>
      <c r="M65" s="1" t="s">
        <v>376</v>
      </c>
      <c r="O65" s="83"/>
      <c r="P65" s="1" t="s">
        <v>2084</v>
      </c>
      <c r="Q65" s="1" t="s">
        <v>64</v>
      </c>
      <c r="R65" s="20">
        <v>3</v>
      </c>
    </row>
    <row r="66" spans="1:18">
      <c r="A66" s="83" t="s">
        <v>60</v>
      </c>
      <c r="B66" s="1" t="s">
        <v>378</v>
      </c>
      <c r="C66" s="1" t="s">
        <v>379</v>
      </c>
      <c r="D66" s="2">
        <v>972</v>
      </c>
      <c r="E66" s="1" t="s">
        <v>380</v>
      </c>
      <c r="F66" s="98" t="s">
        <v>381</v>
      </c>
      <c r="G66" s="1" t="s">
        <v>382</v>
      </c>
      <c r="H66" s="2">
        <v>972</v>
      </c>
      <c r="I66" s="1" t="s">
        <v>383</v>
      </c>
      <c r="J66" s="1" t="s">
        <v>384</v>
      </c>
      <c r="K66" s="1" t="s">
        <v>385</v>
      </c>
      <c r="L66" s="84" t="s">
        <v>386</v>
      </c>
      <c r="M66" s="1" t="s">
        <v>387</v>
      </c>
      <c r="O66" s="83"/>
      <c r="P66" s="1" t="s">
        <v>2085</v>
      </c>
      <c r="Q66" s="1" t="s">
        <v>2086</v>
      </c>
      <c r="R66" s="20" t="s">
        <v>1644</v>
      </c>
    </row>
    <row r="67" spans="1:18">
      <c r="A67" s="83" t="s">
        <v>71</v>
      </c>
      <c r="B67" s="98" t="s">
        <v>2168</v>
      </c>
      <c r="C67" s="1" t="s">
        <v>388</v>
      </c>
      <c r="D67" s="99" t="s">
        <v>2169</v>
      </c>
      <c r="E67" s="1" t="s">
        <v>389</v>
      </c>
      <c r="F67" s="89" t="s">
        <v>390</v>
      </c>
      <c r="G67" s="88" t="s">
        <v>391</v>
      </c>
      <c r="H67" s="1" t="s">
        <v>392</v>
      </c>
      <c r="I67" s="84" t="s">
        <v>393</v>
      </c>
      <c r="J67" s="1" t="s">
        <v>394</v>
      </c>
      <c r="K67" s="1" t="s">
        <v>395</v>
      </c>
      <c r="L67" s="1" t="s">
        <v>396</v>
      </c>
      <c r="M67" s="1" t="s">
        <v>397</v>
      </c>
      <c r="O67" s="83"/>
      <c r="P67" s="1" t="s">
        <v>2087</v>
      </c>
      <c r="Q67" s="1" t="s">
        <v>49</v>
      </c>
      <c r="R67" s="20">
        <v>2</v>
      </c>
    </row>
    <row r="68" spans="1:18">
      <c r="A68" s="83" t="s">
        <v>83</v>
      </c>
      <c r="B68" s="1" t="s">
        <v>271</v>
      </c>
      <c r="C68" s="1" t="s">
        <v>280</v>
      </c>
      <c r="D68" s="99" t="s">
        <v>2172</v>
      </c>
      <c r="E68" s="98" t="s">
        <v>2173</v>
      </c>
      <c r="F68" s="1" t="s">
        <v>299</v>
      </c>
      <c r="G68" s="98" t="s">
        <v>2174</v>
      </c>
      <c r="H68" s="1" t="s">
        <v>300</v>
      </c>
      <c r="I68" s="1" t="s">
        <v>301</v>
      </c>
      <c r="J68" s="1" t="s">
        <v>302</v>
      </c>
      <c r="K68" s="1" t="s">
        <v>399</v>
      </c>
      <c r="L68" s="1" t="s">
        <v>512</v>
      </c>
      <c r="M68" s="1" t="s">
        <v>312</v>
      </c>
      <c r="O68" s="83"/>
      <c r="P68" s="1" t="s">
        <v>2088</v>
      </c>
      <c r="Q68" s="1" t="s">
        <v>2089</v>
      </c>
      <c r="R68" s="20" t="s">
        <v>1644</v>
      </c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83"/>
      <c r="P69" s="1" t="s">
        <v>2090</v>
      </c>
      <c r="Q69" s="1" t="s">
        <v>404</v>
      </c>
      <c r="R69" s="20" t="s">
        <v>1644</v>
      </c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83"/>
      <c r="P70" s="1" t="s">
        <v>2091</v>
      </c>
      <c r="Q70" s="1" t="s">
        <v>66</v>
      </c>
      <c r="R70" s="20">
        <v>4</v>
      </c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83"/>
      <c r="P71" s="1" t="s">
        <v>2092</v>
      </c>
      <c r="Q71" s="1" t="s">
        <v>67</v>
      </c>
      <c r="R71" s="20">
        <v>6</v>
      </c>
    </row>
    <row r="72" spans="1:18">
      <c r="A72" s="1"/>
      <c r="B72" s="83" t="s">
        <v>2093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O72" s="83"/>
      <c r="P72" s="1" t="s">
        <v>2094</v>
      </c>
      <c r="Q72" s="1" t="s">
        <v>47</v>
      </c>
      <c r="R72" s="20">
        <v>2</v>
      </c>
    </row>
    <row r="73" spans="1:18">
      <c r="A73" s="1"/>
      <c r="B73" s="83">
        <v>1</v>
      </c>
      <c r="C73" s="83">
        <v>2</v>
      </c>
      <c r="D73" s="83">
        <v>3</v>
      </c>
      <c r="E73" s="83">
        <v>4</v>
      </c>
      <c r="F73" s="83">
        <v>5</v>
      </c>
      <c r="G73" s="83">
        <v>6</v>
      </c>
      <c r="H73" s="83">
        <v>7</v>
      </c>
      <c r="I73" s="83">
        <v>8</v>
      </c>
      <c r="J73" s="83">
        <v>9</v>
      </c>
      <c r="K73" s="83">
        <v>10</v>
      </c>
      <c r="L73" s="83">
        <v>11</v>
      </c>
      <c r="M73" s="83">
        <v>12</v>
      </c>
      <c r="O73" s="83"/>
      <c r="P73" s="1" t="s">
        <v>2095</v>
      </c>
      <c r="Q73" s="1" t="s">
        <v>72</v>
      </c>
      <c r="R73" s="20">
        <v>3</v>
      </c>
    </row>
    <row r="74" spans="1:18">
      <c r="A74" s="83" t="s">
        <v>1</v>
      </c>
      <c r="B74" s="1" t="s">
        <v>400</v>
      </c>
      <c r="C74" s="1" t="s">
        <v>401</v>
      </c>
      <c r="D74" s="98" t="s">
        <v>467</v>
      </c>
      <c r="E74" s="1" t="s">
        <v>364</v>
      </c>
      <c r="F74" s="1" t="s">
        <v>402</v>
      </c>
      <c r="G74" s="1" t="s">
        <v>2012</v>
      </c>
      <c r="H74" s="2">
        <v>972</v>
      </c>
      <c r="I74" s="1" t="s">
        <v>403</v>
      </c>
      <c r="J74" s="1" t="s">
        <v>78</v>
      </c>
      <c r="K74" s="99" t="s">
        <v>2175</v>
      </c>
      <c r="L74" s="1" t="s">
        <v>404</v>
      </c>
      <c r="M74" s="1" t="s">
        <v>323</v>
      </c>
      <c r="O74" s="83"/>
      <c r="P74" s="1" t="s">
        <v>2096</v>
      </c>
      <c r="Q74" s="1" t="s">
        <v>73</v>
      </c>
      <c r="R74" s="20">
        <v>13</v>
      </c>
    </row>
    <row r="75" spans="1:18">
      <c r="A75" s="83" t="s">
        <v>13</v>
      </c>
      <c r="B75" s="1" t="s">
        <v>78</v>
      </c>
      <c r="C75" s="1" t="s">
        <v>405</v>
      </c>
      <c r="D75" s="1" t="s">
        <v>406</v>
      </c>
      <c r="E75" s="1" t="s">
        <v>407</v>
      </c>
      <c r="F75" s="1" t="s">
        <v>408</v>
      </c>
      <c r="G75" s="88" t="s">
        <v>41</v>
      </c>
      <c r="H75" s="1" t="s">
        <v>409</v>
      </c>
      <c r="I75" s="1" t="s">
        <v>410</v>
      </c>
      <c r="J75" s="98" t="s">
        <v>2177</v>
      </c>
      <c r="K75" s="1" t="s">
        <v>411</v>
      </c>
      <c r="L75" s="88" t="s">
        <v>412</v>
      </c>
      <c r="M75" s="1" t="s">
        <v>335</v>
      </c>
      <c r="O75" s="83"/>
      <c r="P75" s="1" t="s">
        <v>2097</v>
      </c>
      <c r="Q75" s="1" t="s">
        <v>2098</v>
      </c>
      <c r="R75" s="20" t="s">
        <v>1644</v>
      </c>
    </row>
    <row r="76" spans="1:18">
      <c r="A76" s="83" t="s">
        <v>25</v>
      </c>
      <c r="B76" s="1" t="s">
        <v>65</v>
      </c>
      <c r="C76" s="1" t="s">
        <v>414</v>
      </c>
      <c r="D76" s="3" t="s">
        <v>2099</v>
      </c>
      <c r="E76" s="1" t="s">
        <v>416</v>
      </c>
      <c r="F76" s="12" t="s">
        <v>2188</v>
      </c>
      <c r="G76" s="1" t="s">
        <v>418</v>
      </c>
      <c r="H76" s="1" t="s">
        <v>419</v>
      </c>
      <c r="I76" s="1" t="s">
        <v>420</v>
      </c>
      <c r="J76" s="98" t="s">
        <v>2179</v>
      </c>
      <c r="K76" s="98" t="s">
        <v>2180</v>
      </c>
      <c r="L76" s="1" t="s">
        <v>421</v>
      </c>
      <c r="M76" s="1" t="s">
        <v>345</v>
      </c>
      <c r="O76" s="83"/>
      <c r="P76" s="1" t="s">
        <v>2100</v>
      </c>
      <c r="Q76" s="1" t="s">
        <v>74</v>
      </c>
      <c r="R76" s="20" t="s">
        <v>2101</v>
      </c>
    </row>
    <row r="77" spans="1:18">
      <c r="A77" s="83" t="s">
        <v>36</v>
      </c>
      <c r="B77" s="1" t="s">
        <v>423</v>
      </c>
      <c r="C77" s="1" t="s">
        <v>424</v>
      </c>
      <c r="D77" s="1" t="s">
        <v>425</v>
      </c>
      <c r="E77" s="98" t="s">
        <v>2181</v>
      </c>
      <c r="F77" s="84" t="s">
        <v>426</v>
      </c>
      <c r="G77" s="1" t="s">
        <v>427</v>
      </c>
      <c r="H77" s="1" t="s">
        <v>428</v>
      </c>
      <c r="I77" s="1" t="s">
        <v>429</v>
      </c>
      <c r="J77" s="1" t="s">
        <v>9</v>
      </c>
      <c r="K77" s="1" t="s">
        <v>430</v>
      </c>
      <c r="L77" s="98" t="s">
        <v>2182</v>
      </c>
      <c r="M77" s="1" t="s">
        <v>346</v>
      </c>
      <c r="O77" s="83"/>
      <c r="P77" s="1" t="s">
        <v>2102</v>
      </c>
      <c r="Q77" s="1" t="s">
        <v>2103</v>
      </c>
      <c r="R77" s="20" t="s">
        <v>1644</v>
      </c>
    </row>
    <row r="78" spans="1:18">
      <c r="A78" s="83" t="s">
        <v>48</v>
      </c>
      <c r="B78" s="98" t="s">
        <v>108</v>
      </c>
      <c r="C78" s="1" t="s">
        <v>199</v>
      </c>
      <c r="D78" s="98" t="s">
        <v>138</v>
      </c>
      <c r="E78" s="98" t="s">
        <v>32</v>
      </c>
      <c r="F78" s="98" t="s">
        <v>149</v>
      </c>
      <c r="G78" s="98" t="s">
        <v>511</v>
      </c>
      <c r="H78" s="98" t="s">
        <v>2166</v>
      </c>
      <c r="I78" s="98" t="s">
        <v>2137</v>
      </c>
      <c r="J78" s="84" t="s">
        <v>432</v>
      </c>
      <c r="K78" s="98" t="s">
        <v>223</v>
      </c>
      <c r="L78" s="98" t="s">
        <v>2145</v>
      </c>
      <c r="M78" s="84" t="s">
        <v>377</v>
      </c>
      <c r="O78" s="83"/>
      <c r="P78" s="1" t="s">
        <v>2104</v>
      </c>
      <c r="Q78" s="1" t="s">
        <v>75</v>
      </c>
      <c r="R78" s="20">
        <v>6</v>
      </c>
    </row>
    <row r="79" spans="1:18">
      <c r="A79" s="83" t="s">
        <v>60</v>
      </c>
      <c r="B79" s="1" t="s">
        <v>153</v>
      </c>
      <c r="C79" s="98" t="s">
        <v>2180</v>
      </c>
      <c r="D79" s="1" t="s">
        <v>379</v>
      </c>
      <c r="E79" s="98" t="s">
        <v>59</v>
      </c>
      <c r="F79" s="88" t="s">
        <v>442</v>
      </c>
      <c r="G79" s="98" t="s">
        <v>196</v>
      </c>
      <c r="H79" s="2">
        <v>972</v>
      </c>
      <c r="I79" s="102" t="s">
        <v>2189</v>
      </c>
      <c r="J79" s="98" t="s">
        <v>180</v>
      </c>
      <c r="K79" s="98" t="s">
        <v>334</v>
      </c>
      <c r="L79" s="84" t="s">
        <v>443</v>
      </c>
      <c r="M79" s="90" t="s">
        <v>269</v>
      </c>
      <c r="O79" s="83"/>
      <c r="P79" s="1" t="s">
        <v>2106</v>
      </c>
      <c r="Q79" s="1" t="s">
        <v>76</v>
      </c>
      <c r="R79" s="20">
        <v>6</v>
      </c>
    </row>
    <row r="80" spans="1:18">
      <c r="A80" s="83" t="s">
        <v>71</v>
      </c>
      <c r="B80" s="88" t="s">
        <v>50</v>
      </c>
      <c r="C80" s="1" t="s">
        <v>448</v>
      </c>
      <c r="D80" s="98" t="s">
        <v>167</v>
      </c>
      <c r="E80" s="1" t="s">
        <v>84</v>
      </c>
      <c r="F80" s="98" t="s">
        <v>125</v>
      </c>
      <c r="G80" s="90" t="s">
        <v>14</v>
      </c>
      <c r="H80" s="98" t="s">
        <v>2149</v>
      </c>
      <c r="I80" s="98" t="s">
        <v>2141</v>
      </c>
      <c r="J80" s="98" t="s">
        <v>217</v>
      </c>
      <c r="K80" s="1" t="s">
        <v>190</v>
      </c>
      <c r="L80" s="84" t="s">
        <v>449</v>
      </c>
      <c r="M80" s="98" t="s">
        <v>152</v>
      </c>
      <c r="O80" s="83"/>
      <c r="P80" s="1" t="s">
        <v>2107</v>
      </c>
      <c r="Q80" s="1" t="s">
        <v>77</v>
      </c>
      <c r="R80" s="20">
        <v>1</v>
      </c>
    </row>
    <row r="81" spans="1:20">
      <c r="A81" s="83" t="s">
        <v>83</v>
      </c>
      <c r="B81" s="98" t="s">
        <v>2082</v>
      </c>
      <c r="C81" s="1" t="s">
        <v>9</v>
      </c>
      <c r="D81" s="84" t="s">
        <v>398</v>
      </c>
      <c r="E81" s="84" t="s">
        <v>422</v>
      </c>
      <c r="F81" s="1" t="s">
        <v>163</v>
      </c>
      <c r="G81" s="98" t="s">
        <v>361</v>
      </c>
      <c r="H81" s="84" t="s">
        <v>431</v>
      </c>
      <c r="I81" s="98" t="s">
        <v>4</v>
      </c>
      <c r="J81" s="88" t="s">
        <v>413</v>
      </c>
      <c r="K81" s="98" t="s">
        <v>369</v>
      </c>
      <c r="L81" s="88" t="s">
        <v>370</v>
      </c>
      <c r="M81" s="98" t="s">
        <v>28</v>
      </c>
      <c r="O81" s="83"/>
      <c r="P81" s="1" t="s">
        <v>2108</v>
      </c>
      <c r="Q81" s="1" t="s">
        <v>78</v>
      </c>
    </row>
    <row r="82" spans="1:20">
      <c r="O82" s="83"/>
      <c r="P82" s="1" t="s">
        <v>2109</v>
      </c>
      <c r="Q82" s="1" t="s">
        <v>79</v>
      </c>
      <c r="R82" s="20">
        <v>7</v>
      </c>
    </row>
    <row r="83" spans="1:20">
      <c r="E83" s="61"/>
      <c r="F83" s="20" t="s">
        <v>2008</v>
      </c>
      <c r="O83" s="83"/>
      <c r="P83" s="1" t="s">
        <v>2111</v>
      </c>
      <c r="Q83" s="1" t="s">
        <v>80</v>
      </c>
      <c r="R83" s="20">
        <v>4</v>
      </c>
    </row>
    <row r="84" spans="1:20">
      <c r="O84" s="83"/>
      <c r="P84" s="1" t="s">
        <v>2112</v>
      </c>
      <c r="Q84" s="1" t="s">
        <v>39</v>
      </c>
      <c r="R84" s="20" t="s">
        <v>1644</v>
      </c>
    </row>
    <row r="85" spans="1:20">
      <c r="O85" s="83"/>
      <c r="P85" s="1" t="s">
        <v>2113</v>
      </c>
      <c r="Q85" s="1" t="s">
        <v>84</v>
      </c>
      <c r="R85" s="20">
        <v>7</v>
      </c>
    </row>
    <row r="86" spans="1:20">
      <c r="O86" s="83"/>
      <c r="P86" s="1" t="s">
        <v>2114</v>
      </c>
      <c r="Q86" s="1" t="s">
        <v>85</v>
      </c>
      <c r="R86" s="20">
        <v>2</v>
      </c>
    </row>
    <row r="87" spans="1:20">
      <c r="O87" s="83"/>
      <c r="P87" s="1" t="s">
        <v>2115</v>
      </c>
      <c r="Q87" s="1" t="s">
        <v>86</v>
      </c>
      <c r="R87" s="20">
        <v>7</v>
      </c>
    </row>
    <row r="88" spans="1:20">
      <c r="O88" s="83"/>
      <c r="P88" s="1" t="s">
        <v>2116</v>
      </c>
      <c r="Q88" s="1" t="s">
        <v>87</v>
      </c>
    </row>
    <row r="89" spans="1:20">
      <c r="O89" s="83"/>
      <c r="P89" s="1" t="s">
        <v>2117</v>
      </c>
      <c r="Q89" s="2">
        <v>972</v>
      </c>
    </row>
    <row r="90" spans="1:20">
      <c r="O90" s="83"/>
      <c r="P90" s="1" t="s">
        <v>2118</v>
      </c>
      <c r="Q90" s="1" t="s">
        <v>88</v>
      </c>
      <c r="R90" s="20">
        <v>5</v>
      </c>
    </row>
    <row r="91" spans="1:20">
      <c r="O91" s="83"/>
      <c r="P91" s="84" t="s">
        <v>2122</v>
      </c>
      <c r="Q91" s="84" t="s">
        <v>78</v>
      </c>
      <c r="R91" s="95"/>
    </row>
    <row r="92" spans="1:20">
      <c r="O92" s="83"/>
      <c r="P92" s="84" t="s">
        <v>2123</v>
      </c>
      <c r="Q92" s="84" t="s">
        <v>89</v>
      </c>
      <c r="R92" s="95">
        <v>3</v>
      </c>
      <c r="S92" s="84"/>
      <c r="T92" s="95"/>
    </row>
    <row r="93" spans="1:20">
      <c r="O93" s="83"/>
      <c r="P93" s="1" t="s">
        <v>2125</v>
      </c>
      <c r="Q93" s="1" t="s">
        <v>90</v>
      </c>
      <c r="R93" s="20">
        <v>4</v>
      </c>
    </row>
    <row r="94" spans="1:20">
      <c r="O94" s="83"/>
      <c r="P94" s="1" t="s">
        <v>2126</v>
      </c>
      <c r="Q94" s="1" t="s">
        <v>9</v>
      </c>
    </row>
    <row r="95" spans="1:20">
      <c r="O95" s="83"/>
      <c r="P95" s="1" t="s">
        <v>2127</v>
      </c>
      <c r="Q95" s="1" t="s">
        <v>2128</v>
      </c>
      <c r="R95" s="20" t="s">
        <v>1644</v>
      </c>
    </row>
    <row r="96" spans="1:20">
      <c r="O96" s="83"/>
      <c r="P96" s="1" t="s">
        <v>2129</v>
      </c>
      <c r="Q96" s="1" t="s">
        <v>458</v>
      </c>
      <c r="R96" s="20">
        <v>15</v>
      </c>
    </row>
    <row r="97" spans="15:18">
      <c r="O97" s="83"/>
      <c r="P97" s="1"/>
      <c r="Q97" s="1"/>
    </row>
    <row r="98" spans="15:18">
      <c r="O98" s="83"/>
      <c r="P98" s="1"/>
      <c r="Q98" s="83" t="s">
        <v>2024</v>
      </c>
    </row>
    <row r="99" spans="15:18">
      <c r="O99" s="83"/>
      <c r="P99" s="1" t="s">
        <v>2011</v>
      </c>
      <c r="Q99" s="1" t="s">
        <v>2130</v>
      </c>
      <c r="R99" s="20" t="s">
        <v>1644</v>
      </c>
    </row>
    <row r="100" spans="15:18">
      <c r="O100" s="83"/>
      <c r="P100" s="1" t="s">
        <v>2014</v>
      </c>
      <c r="Q100" s="1" t="s">
        <v>2012</v>
      </c>
    </row>
    <row r="101" spans="15:18">
      <c r="O101" s="83"/>
      <c r="P101" s="1" t="s">
        <v>2015</v>
      </c>
      <c r="Q101" s="1" t="s">
        <v>93</v>
      </c>
      <c r="R101" s="20">
        <v>10</v>
      </c>
    </row>
    <row r="102" spans="15:18">
      <c r="O102" s="83"/>
      <c r="P102" s="1" t="s">
        <v>2016</v>
      </c>
      <c r="Q102" s="2">
        <v>972</v>
      </c>
    </row>
    <row r="103" spans="15:18">
      <c r="O103" s="83"/>
      <c r="P103" s="1" t="s">
        <v>2018</v>
      </c>
      <c r="Q103" s="1" t="s">
        <v>94</v>
      </c>
      <c r="R103" s="20">
        <v>10</v>
      </c>
    </row>
    <row r="104" spans="15:18">
      <c r="O104" s="83"/>
      <c r="P104" s="1" t="s">
        <v>2011</v>
      </c>
      <c r="Q104" s="1" t="s">
        <v>95</v>
      </c>
      <c r="R104" s="20">
        <v>14</v>
      </c>
    </row>
    <row r="105" spans="15:18">
      <c r="O105" s="83"/>
      <c r="P105" s="1" t="s">
        <v>2014</v>
      </c>
      <c r="Q105" s="1" t="s">
        <v>96</v>
      </c>
      <c r="R105" s="20">
        <v>7</v>
      </c>
    </row>
    <row r="106" spans="15:18">
      <c r="O106" s="83"/>
      <c r="P106" s="1" t="s">
        <v>2015</v>
      </c>
      <c r="Q106" s="1" t="s">
        <v>97</v>
      </c>
      <c r="R106" s="20" t="s">
        <v>1644</v>
      </c>
    </row>
    <row r="107" spans="15:18">
      <c r="O107" s="83"/>
      <c r="P107" s="1" t="s">
        <v>2016</v>
      </c>
      <c r="Q107" s="1" t="s">
        <v>98</v>
      </c>
      <c r="R107" s="20">
        <v>5</v>
      </c>
    </row>
    <row r="108" spans="15:18">
      <c r="O108" s="83"/>
      <c r="P108" s="1" t="s">
        <v>2018</v>
      </c>
      <c r="Q108" s="1" t="s">
        <v>99</v>
      </c>
    </row>
    <row r="109" spans="15:18">
      <c r="O109" s="83"/>
      <c r="P109" s="1" t="s">
        <v>2011</v>
      </c>
      <c r="Q109" s="1" t="s">
        <v>100</v>
      </c>
      <c r="R109" s="20">
        <v>5</v>
      </c>
    </row>
    <row r="110" spans="15:18">
      <c r="O110" s="83"/>
      <c r="P110" s="1" t="s">
        <v>2014</v>
      </c>
      <c r="Q110" s="1" t="s">
        <v>101</v>
      </c>
      <c r="R110" s="20" t="s">
        <v>1644</v>
      </c>
    </row>
    <row r="111" spans="15:18">
      <c r="O111" s="83"/>
      <c r="P111" s="1" t="s">
        <v>2022</v>
      </c>
      <c r="Q111" s="1" t="s">
        <v>104</v>
      </c>
      <c r="R111" s="20" t="s">
        <v>1644</v>
      </c>
    </row>
    <row r="112" spans="15:18">
      <c r="O112" s="83"/>
      <c r="P112" s="1" t="s">
        <v>2023</v>
      </c>
      <c r="Q112" s="1" t="s">
        <v>105</v>
      </c>
      <c r="R112" s="20">
        <v>5</v>
      </c>
    </row>
    <row r="113" spans="15:18">
      <c r="O113" s="83"/>
      <c r="P113" s="1" t="s">
        <v>2025</v>
      </c>
      <c r="Q113" s="1" t="s">
        <v>106</v>
      </c>
      <c r="R113" s="20">
        <v>14</v>
      </c>
    </row>
    <row r="114" spans="15:18">
      <c r="O114" s="83"/>
      <c r="P114" s="1" t="s">
        <v>2026</v>
      </c>
      <c r="Q114" s="2">
        <v>972</v>
      </c>
    </row>
    <row r="115" spans="15:18">
      <c r="O115" s="83"/>
      <c r="P115" s="1" t="s">
        <v>2027</v>
      </c>
      <c r="Q115" s="1" t="s">
        <v>107</v>
      </c>
      <c r="R115" s="20">
        <v>16</v>
      </c>
    </row>
    <row r="116" spans="15:18">
      <c r="O116" s="83"/>
      <c r="P116" s="1" t="s">
        <v>2028</v>
      </c>
      <c r="Q116" s="1" t="s">
        <v>2132</v>
      </c>
      <c r="R116" s="20" t="s">
        <v>1644</v>
      </c>
    </row>
    <row r="117" spans="15:18">
      <c r="O117" s="83"/>
      <c r="P117" s="1" t="s">
        <v>2029</v>
      </c>
      <c r="Q117" s="1" t="s">
        <v>108</v>
      </c>
      <c r="R117" s="20" t="s">
        <v>1644</v>
      </c>
    </row>
    <row r="118" spans="15:18">
      <c r="O118" s="83"/>
      <c r="P118" s="1" t="s">
        <v>2030</v>
      </c>
      <c r="Q118" s="1" t="s">
        <v>109</v>
      </c>
      <c r="R118" s="20">
        <v>2</v>
      </c>
    </row>
    <row r="119" spans="15:18">
      <c r="O119" s="83"/>
      <c r="P119" s="1" t="s">
        <v>2031</v>
      </c>
      <c r="Q119" s="1" t="s">
        <v>9</v>
      </c>
    </row>
    <row r="120" spans="15:18">
      <c r="O120" s="83"/>
      <c r="P120" s="1" t="s">
        <v>2032</v>
      </c>
      <c r="Q120" s="1" t="s">
        <v>110</v>
      </c>
      <c r="R120" s="20">
        <v>4</v>
      </c>
    </row>
    <row r="121" spans="15:18">
      <c r="O121" s="83"/>
      <c r="P121" s="1" t="s">
        <v>2033</v>
      </c>
      <c r="Q121" s="1" t="s">
        <v>191</v>
      </c>
      <c r="R121" s="20" t="s">
        <v>2064</v>
      </c>
    </row>
    <row r="122" spans="15:18">
      <c r="O122" s="83"/>
      <c r="P122" s="1" t="s">
        <v>2034</v>
      </c>
      <c r="Q122" s="1" t="s">
        <v>112</v>
      </c>
      <c r="R122" s="20">
        <v>1</v>
      </c>
    </row>
    <row r="123" spans="15:18">
      <c r="O123" s="83"/>
      <c r="P123" s="1" t="s">
        <v>2035</v>
      </c>
      <c r="Q123" s="1" t="s">
        <v>114</v>
      </c>
      <c r="R123" s="20">
        <v>1</v>
      </c>
    </row>
    <row r="124" spans="15:18">
      <c r="O124" s="83"/>
      <c r="P124" s="1" t="s">
        <v>2036</v>
      </c>
      <c r="Q124" s="1" t="s">
        <v>115</v>
      </c>
      <c r="R124" s="20" t="s">
        <v>1644</v>
      </c>
    </row>
    <row r="125" spans="15:18">
      <c r="O125" s="83"/>
      <c r="P125" s="1" t="s">
        <v>2037</v>
      </c>
      <c r="Q125" s="1" t="s">
        <v>78</v>
      </c>
    </row>
    <row r="126" spans="15:18">
      <c r="O126" s="83"/>
      <c r="P126" s="1" t="s">
        <v>2038</v>
      </c>
      <c r="Q126" s="1" t="s">
        <v>460</v>
      </c>
      <c r="R126" s="20" t="s">
        <v>1644</v>
      </c>
    </row>
    <row r="127" spans="15:18">
      <c r="O127" s="83"/>
      <c r="P127" s="1" t="s">
        <v>2040</v>
      </c>
      <c r="Q127" s="1" t="s">
        <v>117</v>
      </c>
      <c r="R127" s="20">
        <v>2</v>
      </c>
    </row>
    <row r="128" spans="15:18">
      <c r="O128" s="83"/>
      <c r="P128" s="1" t="s">
        <v>2041</v>
      </c>
      <c r="Q128" s="1" t="s">
        <v>116</v>
      </c>
      <c r="R128" s="20" t="s">
        <v>1644</v>
      </c>
    </row>
    <row r="129" spans="15:18">
      <c r="O129" s="83"/>
      <c r="P129" s="1" t="s">
        <v>2042</v>
      </c>
      <c r="Q129" s="1" t="s">
        <v>118</v>
      </c>
      <c r="R129" s="20">
        <v>2</v>
      </c>
    </row>
    <row r="130" spans="15:18">
      <c r="O130" s="83"/>
      <c r="P130" s="1" t="s">
        <v>2043</v>
      </c>
      <c r="Q130" s="1" t="s">
        <v>119</v>
      </c>
      <c r="R130" s="20">
        <v>2</v>
      </c>
    </row>
    <row r="131" spans="15:18">
      <c r="O131" s="83"/>
      <c r="P131" s="1" t="s">
        <v>2044</v>
      </c>
      <c r="Q131" s="1" t="s">
        <v>120</v>
      </c>
      <c r="R131" s="20">
        <v>1</v>
      </c>
    </row>
    <row r="132" spans="15:18">
      <c r="O132" s="83"/>
      <c r="P132" s="1" t="s">
        <v>2045</v>
      </c>
      <c r="Q132" s="1" t="s">
        <v>2133</v>
      </c>
      <c r="R132" s="20" t="s">
        <v>1644</v>
      </c>
    </row>
    <row r="133" spans="15:18">
      <c r="O133" s="83"/>
      <c r="P133" s="1" t="s">
        <v>2046</v>
      </c>
      <c r="Q133" s="1" t="s">
        <v>121</v>
      </c>
      <c r="R133" s="20">
        <v>1</v>
      </c>
    </row>
    <row r="134" spans="15:18">
      <c r="O134" s="83"/>
      <c r="P134" s="1" t="s">
        <v>2047</v>
      </c>
      <c r="Q134" s="1" t="s">
        <v>122</v>
      </c>
      <c r="R134" s="20">
        <v>3</v>
      </c>
    </row>
    <row r="135" spans="15:18">
      <c r="O135" s="83"/>
      <c r="P135" s="1" t="s">
        <v>2048</v>
      </c>
      <c r="Q135" s="1" t="s">
        <v>126</v>
      </c>
      <c r="R135" s="20">
        <v>6</v>
      </c>
    </row>
    <row r="136" spans="15:18">
      <c r="O136" s="83"/>
      <c r="P136" s="1" t="s">
        <v>2050</v>
      </c>
      <c r="Q136" s="1" t="s">
        <v>127</v>
      </c>
      <c r="R136" s="20">
        <v>1</v>
      </c>
    </row>
    <row r="137" spans="15:18">
      <c r="O137" s="83"/>
      <c r="P137" s="1" t="s">
        <v>2052</v>
      </c>
      <c r="Q137" s="1" t="s">
        <v>128</v>
      </c>
      <c r="R137" s="20">
        <v>18</v>
      </c>
    </row>
    <row r="138" spans="15:18">
      <c r="O138" s="83"/>
      <c r="P138" s="1" t="s">
        <v>2054</v>
      </c>
      <c r="Q138" s="1" t="s">
        <v>129</v>
      </c>
      <c r="R138" s="20" t="s">
        <v>2064</v>
      </c>
    </row>
    <row r="139" spans="15:18">
      <c r="O139" s="83"/>
      <c r="P139" s="1" t="s">
        <v>2055</v>
      </c>
      <c r="Q139" s="1" t="s">
        <v>130</v>
      </c>
      <c r="R139" s="20" t="s">
        <v>1644</v>
      </c>
    </row>
    <row r="140" spans="15:18">
      <c r="O140" s="83"/>
      <c r="P140" s="1" t="s">
        <v>2056</v>
      </c>
      <c r="Q140" s="1" t="s">
        <v>131</v>
      </c>
    </row>
    <row r="141" spans="15:18">
      <c r="O141" s="83"/>
      <c r="P141" s="1" t="s">
        <v>2057</v>
      </c>
      <c r="Q141" s="1" t="s">
        <v>9</v>
      </c>
    </row>
    <row r="142" spans="15:18">
      <c r="O142" s="83"/>
      <c r="P142" s="1" t="s">
        <v>2059</v>
      </c>
      <c r="Q142" s="1" t="s">
        <v>132</v>
      </c>
      <c r="R142" s="20">
        <v>7</v>
      </c>
    </row>
    <row r="143" spans="15:18">
      <c r="O143" s="83"/>
      <c r="P143" s="84" t="s">
        <v>2061</v>
      </c>
      <c r="Q143" s="84" t="s">
        <v>133</v>
      </c>
      <c r="R143" s="20"/>
    </row>
    <row r="144" spans="15:18">
      <c r="O144" s="83"/>
      <c r="P144" s="1" t="s">
        <v>2062</v>
      </c>
      <c r="Q144" s="1" t="s">
        <v>497</v>
      </c>
      <c r="R144" s="20" t="s">
        <v>1644</v>
      </c>
    </row>
    <row r="145" spans="15:19">
      <c r="O145" s="83"/>
      <c r="P145" s="1" t="s">
        <v>2063</v>
      </c>
      <c r="Q145" s="1" t="s">
        <v>134</v>
      </c>
    </row>
    <row r="146" spans="15:19">
      <c r="O146" s="83"/>
      <c r="P146" s="1" t="s">
        <v>2065</v>
      </c>
      <c r="Q146" s="1" t="s">
        <v>135</v>
      </c>
    </row>
    <row r="147" spans="15:19">
      <c r="O147" s="83"/>
      <c r="P147" s="1" t="s">
        <v>2066</v>
      </c>
      <c r="Q147" s="1" t="s">
        <v>137</v>
      </c>
    </row>
    <row r="148" spans="15:19">
      <c r="O148" s="83"/>
      <c r="P148" s="1" t="s">
        <v>2067</v>
      </c>
      <c r="Q148" s="1" t="s">
        <v>138</v>
      </c>
    </row>
    <row r="149" spans="15:19">
      <c r="O149" s="83"/>
      <c r="P149" s="1" t="s">
        <v>2068</v>
      </c>
      <c r="Q149" s="1" t="s">
        <v>139</v>
      </c>
    </row>
    <row r="150" spans="15:19">
      <c r="O150" s="83"/>
      <c r="P150" s="1" t="s">
        <v>2069</v>
      </c>
      <c r="Q150" s="1" t="s">
        <v>140</v>
      </c>
    </row>
    <row r="151" spans="15:19">
      <c r="O151" s="83"/>
      <c r="P151" s="1" t="s">
        <v>2070</v>
      </c>
      <c r="Q151" s="1" t="s">
        <v>78</v>
      </c>
    </row>
    <row r="152" spans="15:19">
      <c r="O152" s="83"/>
      <c r="P152" s="1" t="s">
        <v>2134</v>
      </c>
      <c r="Q152" s="1" t="s">
        <v>141</v>
      </c>
    </row>
    <row r="153" spans="15:19">
      <c r="O153" s="83"/>
      <c r="P153" s="1" t="s">
        <v>2071</v>
      </c>
      <c r="Q153" s="1" t="s">
        <v>142</v>
      </c>
    </row>
    <row r="154" spans="15:19">
      <c r="O154" s="83"/>
      <c r="P154" s="1" t="s">
        <v>2072</v>
      </c>
      <c r="Q154" s="1" t="s">
        <v>2135</v>
      </c>
    </row>
    <row r="155" spans="15:19">
      <c r="O155" s="83"/>
      <c r="P155" s="1" t="s">
        <v>2073</v>
      </c>
      <c r="Q155" s="84" t="s">
        <v>519</v>
      </c>
      <c r="R155" s="95">
        <v>9</v>
      </c>
      <c r="S155" s="95"/>
    </row>
    <row r="156" spans="15:19">
      <c r="O156" s="83"/>
      <c r="P156" s="1" t="s">
        <v>2074</v>
      </c>
      <c r="Q156" s="1" t="s">
        <v>493</v>
      </c>
    </row>
    <row r="157" spans="15:19">
      <c r="O157" s="83"/>
      <c r="P157" s="1" t="s">
        <v>2076</v>
      </c>
      <c r="Q157" s="1" t="s">
        <v>143</v>
      </c>
    </row>
    <row r="158" spans="15:19">
      <c r="O158" s="83"/>
      <c r="P158" s="1" t="s">
        <v>2077</v>
      </c>
      <c r="Q158" s="1" t="s">
        <v>2136</v>
      </c>
    </row>
    <row r="159" spans="15:19">
      <c r="O159" s="83"/>
      <c r="P159" s="1" t="s">
        <v>2079</v>
      </c>
      <c r="Q159" s="1" t="s">
        <v>2137</v>
      </c>
    </row>
    <row r="160" spans="15:19">
      <c r="O160" s="83"/>
      <c r="P160" s="84" t="s">
        <v>2080</v>
      </c>
      <c r="Q160" s="84" t="s">
        <v>146</v>
      </c>
    </row>
    <row r="161" spans="15:17">
      <c r="O161" s="83"/>
      <c r="P161" s="1" t="s">
        <v>2081</v>
      </c>
      <c r="Q161" s="1" t="s">
        <v>147</v>
      </c>
    </row>
    <row r="162" spans="15:17">
      <c r="O162" s="83"/>
      <c r="P162" s="1" t="s">
        <v>2083</v>
      </c>
      <c r="Q162" s="1" t="s">
        <v>2138</v>
      </c>
    </row>
    <row r="163" spans="15:17">
      <c r="O163" s="83"/>
      <c r="P163" s="1" t="s">
        <v>2084</v>
      </c>
      <c r="Q163" s="1" t="s">
        <v>148</v>
      </c>
    </row>
    <row r="164" spans="15:17">
      <c r="O164" s="83"/>
      <c r="P164" s="1" t="s">
        <v>2085</v>
      </c>
      <c r="Q164" s="1" t="s">
        <v>149</v>
      </c>
    </row>
    <row r="165" spans="15:17">
      <c r="O165" s="83"/>
      <c r="P165" s="1" t="s">
        <v>2087</v>
      </c>
      <c r="Q165" s="1" t="s">
        <v>150</v>
      </c>
    </row>
    <row r="166" spans="15:17">
      <c r="O166" s="83"/>
      <c r="P166" s="1" t="s">
        <v>2088</v>
      </c>
      <c r="Q166" s="1" t="s">
        <v>151</v>
      </c>
    </row>
    <row r="167" spans="15:17">
      <c r="O167" s="83"/>
      <c r="P167" s="1" t="s">
        <v>2090</v>
      </c>
      <c r="Q167" s="1" t="s">
        <v>152</v>
      </c>
    </row>
    <row r="168" spans="15:17">
      <c r="O168" s="83"/>
      <c r="P168" s="1" t="s">
        <v>2091</v>
      </c>
      <c r="Q168" s="1" t="s">
        <v>2139</v>
      </c>
    </row>
    <row r="169" spans="15:17">
      <c r="O169" s="83"/>
      <c r="P169" s="1" t="s">
        <v>2092</v>
      </c>
      <c r="Q169" s="1" t="s">
        <v>154</v>
      </c>
    </row>
    <row r="170" spans="15:17">
      <c r="O170" s="83"/>
      <c r="P170" s="1" t="s">
        <v>2094</v>
      </c>
      <c r="Q170" s="1" t="s">
        <v>155</v>
      </c>
    </row>
    <row r="171" spans="15:17">
      <c r="O171" s="83"/>
      <c r="P171" s="1" t="s">
        <v>2095</v>
      </c>
      <c r="Q171" s="1" t="s">
        <v>157</v>
      </c>
    </row>
    <row r="172" spans="15:17">
      <c r="O172" s="83"/>
      <c r="P172" s="1" t="s">
        <v>2096</v>
      </c>
      <c r="Q172" s="1" t="s">
        <v>113</v>
      </c>
    </row>
    <row r="173" spans="15:17">
      <c r="O173" s="83"/>
      <c r="P173" s="1" t="s">
        <v>2097</v>
      </c>
      <c r="Q173" s="1" t="s">
        <v>159</v>
      </c>
    </row>
    <row r="174" spans="15:17">
      <c r="O174" s="83"/>
      <c r="P174" s="1" t="s">
        <v>2100</v>
      </c>
      <c r="Q174" s="1" t="s">
        <v>160</v>
      </c>
    </row>
    <row r="175" spans="15:17">
      <c r="O175" s="83"/>
      <c r="P175" s="1" t="s">
        <v>2102</v>
      </c>
      <c r="Q175" s="1" t="s">
        <v>2140</v>
      </c>
    </row>
    <row r="176" spans="15:17">
      <c r="O176" s="83"/>
      <c r="P176" s="1" t="s">
        <v>2104</v>
      </c>
      <c r="Q176" s="1" t="s">
        <v>161</v>
      </c>
    </row>
    <row r="177" spans="15:17">
      <c r="O177" s="83"/>
      <c r="P177" s="1" t="s">
        <v>2106</v>
      </c>
      <c r="Q177" s="1" t="s">
        <v>162</v>
      </c>
    </row>
    <row r="178" spans="15:17">
      <c r="O178" s="83"/>
      <c r="P178" s="1" t="s">
        <v>2107</v>
      </c>
      <c r="Q178" s="1" t="s">
        <v>163</v>
      </c>
    </row>
    <row r="179" spans="15:17">
      <c r="O179" s="83"/>
      <c r="P179" s="1" t="s">
        <v>2108</v>
      </c>
      <c r="Q179" s="1" t="s">
        <v>164</v>
      </c>
    </row>
    <row r="180" spans="15:17">
      <c r="O180" s="83"/>
      <c r="P180" s="1" t="s">
        <v>2109</v>
      </c>
      <c r="Q180" s="1" t="s">
        <v>165</v>
      </c>
    </row>
    <row r="181" spans="15:17">
      <c r="O181" s="83"/>
      <c r="P181" s="84" t="s">
        <v>2111</v>
      </c>
      <c r="Q181" s="84" t="s">
        <v>166</v>
      </c>
    </row>
    <row r="182" spans="15:17">
      <c r="O182" s="83"/>
      <c r="P182" s="1" t="s">
        <v>2112</v>
      </c>
      <c r="Q182" s="1" t="s">
        <v>2141</v>
      </c>
    </row>
    <row r="183" spans="15:17">
      <c r="O183" s="83"/>
      <c r="P183" s="1" t="s">
        <v>2113</v>
      </c>
      <c r="Q183" s="1" t="s">
        <v>68</v>
      </c>
    </row>
    <row r="184" spans="15:17">
      <c r="O184" s="83"/>
      <c r="P184" s="1" t="s">
        <v>2114</v>
      </c>
      <c r="Q184" s="1" t="s">
        <v>69</v>
      </c>
    </row>
    <row r="185" spans="15:17">
      <c r="O185" s="83"/>
      <c r="P185" s="1" t="s">
        <v>2115</v>
      </c>
      <c r="Q185" s="1" t="s">
        <v>70</v>
      </c>
    </row>
    <row r="186" spans="15:17">
      <c r="O186" s="83"/>
      <c r="P186" s="1" t="s">
        <v>2116</v>
      </c>
      <c r="Q186" s="1" t="s">
        <v>81</v>
      </c>
    </row>
    <row r="187" spans="15:17">
      <c r="O187" s="83"/>
      <c r="P187" s="1" t="s">
        <v>2117</v>
      </c>
      <c r="Q187" s="1" t="s">
        <v>82</v>
      </c>
    </row>
    <row r="188" spans="15:17">
      <c r="O188" s="83"/>
      <c r="P188" s="1" t="s">
        <v>2118</v>
      </c>
      <c r="Q188" s="1" t="s">
        <v>91</v>
      </c>
    </row>
    <row r="189" spans="15:17">
      <c r="O189" s="83"/>
      <c r="P189" s="1" t="s">
        <v>2122</v>
      </c>
      <c r="Q189" s="1" t="s">
        <v>102</v>
      </c>
    </row>
    <row r="190" spans="15:17">
      <c r="O190" s="83"/>
      <c r="P190" s="1" t="s">
        <v>2123</v>
      </c>
      <c r="Q190" s="1" t="s">
        <v>2142</v>
      </c>
    </row>
    <row r="191" spans="15:17">
      <c r="O191" s="83"/>
      <c r="P191" s="1" t="s">
        <v>2125</v>
      </c>
      <c r="Q191" s="1" t="s">
        <v>455</v>
      </c>
    </row>
    <row r="192" spans="15:17">
      <c r="O192" s="83"/>
      <c r="P192" s="1" t="s">
        <v>2126</v>
      </c>
      <c r="Q192" s="1" t="s">
        <v>103</v>
      </c>
    </row>
    <row r="193" spans="15:18">
      <c r="O193" s="83"/>
      <c r="P193" s="1" t="s">
        <v>2127</v>
      </c>
      <c r="Q193" s="1" t="s">
        <v>124</v>
      </c>
    </row>
    <row r="194" spans="15:18">
      <c r="O194" s="83"/>
      <c r="P194" s="1" t="s">
        <v>2129</v>
      </c>
      <c r="Q194" s="1" t="s">
        <v>2143</v>
      </c>
    </row>
    <row r="195" spans="15:18">
      <c r="O195" s="83"/>
      <c r="P195" s="83"/>
      <c r="Q195" s="83"/>
      <c r="R195" s="97"/>
    </row>
    <row r="196" spans="15:18">
      <c r="O196" s="83"/>
      <c r="P196" s="83"/>
      <c r="Q196" s="83" t="s">
        <v>2039</v>
      </c>
      <c r="R196" s="97"/>
    </row>
    <row r="197" spans="15:18">
      <c r="O197" s="83"/>
      <c r="P197" s="1" t="s">
        <v>2011</v>
      </c>
      <c r="Q197" s="1" t="s">
        <v>168</v>
      </c>
    </row>
    <row r="198" spans="15:18">
      <c r="O198" s="83"/>
      <c r="P198" s="1" t="s">
        <v>2014</v>
      </c>
      <c r="Q198" s="1" t="s">
        <v>169</v>
      </c>
    </row>
    <row r="199" spans="15:18">
      <c r="O199" s="83"/>
      <c r="P199" s="1" t="s">
        <v>2015</v>
      </c>
      <c r="Q199" s="1" t="s">
        <v>2012</v>
      </c>
    </row>
    <row r="200" spans="15:18">
      <c r="O200" s="83"/>
      <c r="P200" s="1" t="s">
        <v>2016</v>
      </c>
      <c r="Q200" s="1" t="s">
        <v>171</v>
      </c>
    </row>
    <row r="201" spans="15:18">
      <c r="O201" s="83"/>
      <c r="P201" s="1" t="s">
        <v>2018</v>
      </c>
      <c r="Q201" s="1" t="s">
        <v>2144</v>
      </c>
    </row>
    <row r="202" spans="15:18">
      <c r="O202" s="83"/>
      <c r="P202" s="1" t="s">
        <v>2011</v>
      </c>
      <c r="Q202" s="1" t="s">
        <v>172</v>
      </c>
    </row>
    <row r="203" spans="15:18">
      <c r="O203" s="83"/>
      <c r="P203" s="1" t="s">
        <v>2014</v>
      </c>
      <c r="Q203" s="1" t="s">
        <v>173</v>
      </c>
    </row>
    <row r="204" spans="15:18">
      <c r="O204" s="83"/>
      <c r="P204" s="1" t="s">
        <v>2015</v>
      </c>
      <c r="Q204" s="1" t="s">
        <v>174</v>
      </c>
    </row>
    <row r="205" spans="15:18">
      <c r="O205" s="83"/>
      <c r="P205" s="1" t="s">
        <v>2016</v>
      </c>
      <c r="Q205" s="1" t="s">
        <v>175</v>
      </c>
    </row>
    <row r="206" spans="15:18">
      <c r="O206" s="83"/>
      <c r="P206" s="1" t="s">
        <v>2018</v>
      </c>
      <c r="Q206" s="1" t="s">
        <v>176</v>
      </c>
    </row>
    <row r="207" spans="15:18">
      <c r="O207" s="83"/>
      <c r="P207" s="1" t="s">
        <v>2011</v>
      </c>
      <c r="Q207" s="1" t="s">
        <v>177</v>
      </c>
    </row>
    <row r="208" spans="15:18">
      <c r="O208" s="83"/>
      <c r="P208" s="1" t="s">
        <v>2014</v>
      </c>
      <c r="Q208" s="1" t="s">
        <v>158</v>
      </c>
    </row>
    <row r="209" spans="15:17">
      <c r="O209" s="83"/>
      <c r="P209" s="1" t="s">
        <v>2022</v>
      </c>
      <c r="Q209" s="1" t="s">
        <v>179</v>
      </c>
    </row>
    <row r="210" spans="15:17">
      <c r="O210" s="83"/>
      <c r="P210" s="1" t="s">
        <v>2023</v>
      </c>
      <c r="Q210" s="1" t="s">
        <v>180</v>
      </c>
    </row>
    <row r="211" spans="15:17">
      <c r="O211" s="83"/>
      <c r="P211" s="1" t="s">
        <v>2025</v>
      </c>
      <c r="Q211" s="1" t="s">
        <v>2145</v>
      </c>
    </row>
    <row r="212" spans="15:17">
      <c r="O212" s="83"/>
      <c r="P212" s="1" t="s">
        <v>2026</v>
      </c>
      <c r="Q212" s="1" t="s">
        <v>181</v>
      </c>
    </row>
    <row r="213" spans="15:17">
      <c r="O213" s="83"/>
      <c r="P213" s="1" t="s">
        <v>2027</v>
      </c>
      <c r="Q213" s="1" t="s">
        <v>182</v>
      </c>
    </row>
    <row r="214" spans="15:17">
      <c r="O214" s="83"/>
      <c r="P214" s="1" t="s">
        <v>2028</v>
      </c>
      <c r="Q214" s="1" t="s">
        <v>183</v>
      </c>
    </row>
    <row r="215" spans="15:17">
      <c r="O215" s="83"/>
      <c r="P215" s="1" t="s">
        <v>2029</v>
      </c>
      <c r="Q215" s="1" t="s">
        <v>498</v>
      </c>
    </row>
    <row r="216" spans="15:17">
      <c r="O216" s="83"/>
      <c r="P216" s="1" t="s">
        <v>2030</v>
      </c>
      <c r="Q216" s="2">
        <v>972</v>
      </c>
    </row>
    <row r="217" spans="15:17">
      <c r="O217" s="83"/>
      <c r="P217" s="1" t="s">
        <v>2031</v>
      </c>
      <c r="Q217" s="1" t="s">
        <v>184</v>
      </c>
    </row>
    <row r="218" spans="15:17">
      <c r="O218" s="83"/>
      <c r="P218" s="1" t="s">
        <v>2032</v>
      </c>
      <c r="Q218" s="1" t="s">
        <v>185</v>
      </c>
    </row>
    <row r="219" spans="15:17">
      <c r="O219" s="83"/>
      <c r="P219" s="1" t="s">
        <v>2033</v>
      </c>
      <c r="Q219" s="1" t="s">
        <v>186</v>
      </c>
    </row>
    <row r="220" spans="15:17">
      <c r="O220" s="83"/>
      <c r="P220" s="1" t="s">
        <v>2034</v>
      </c>
      <c r="Q220" s="1" t="s">
        <v>123</v>
      </c>
    </row>
    <row r="221" spans="15:17">
      <c r="O221" s="83"/>
      <c r="P221" s="84" t="s">
        <v>2035</v>
      </c>
      <c r="Q221" s="84" t="s">
        <v>189</v>
      </c>
    </row>
    <row r="222" spans="15:17">
      <c r="O222" s="83"/>
      <c r="P222" s="1" t="s">
        <v>2036</v>
      </c>
      <c r="Q222" s="1" t="s">
        <v>190</v>
      </c>
    </row>
    <row r="223" spans="15:17">
      <c r="O223" s="83"/>
      <c r="P223" s="1" t="s">
        <v>2037</v>
      </c>
      <c r="Q223" s="1" t="s">
        <v>2146</v>
      </c>
    </row>
    <row r="224" spans="15:17">
      <c r="O224" s="83"/>
      <c r="P224" s="1" t="s">
        <v>2038</v>
      </c>
      <c r="Q224" s="1" t="s">
        <v>111</v>
      </c>
    </row>
    <row r="225" spans="15:17">
      <c r="O225" s="83"/>
      <c r="P225" s="1" t="s">
        <v>2040</v>
      </c>
      <c r="Q225" s="1" t="s">
        <v>192</v>
      </c>
    </row>
    <row r="226" spans="15:17">
      <c r="O226" s="83"/>
      <c r="P226" s="1" t="s">
        <v>2041</v>
      </c>
      <c r="Q226" s="1" t="s">
        <v>193</v>
      </c>
    </row>
    <row r="227" spans="15:17">
      <c r="O227" s="83"/>
      <c r="P227" s="1" t="s">
        <v>2042</v>
      </c>
      <c r="Q227" s="1" t="s">
        <v>194</v>
      </c>
    </row>
    <row r="228" spans="15:17">
      <c r="O228" s="83"/>
      <c r="P228" s="1" t="s">
        <v>2043</v>
      </c>
      <c r="Q228" s="1" t="s">
        <v>195</v>
      </c>
    </row>
    <row r="229" spans="15:17">
      <c r="O229" s="83"/>
      <c r="P229" s="1" t="s">
        <v>2044</v>
      </c>
      <c r="Q229" s="1" t="s">
        <v>196</v>
      </c>
    </row>
    <row r="230" spans="15:17">
      <c r="O230" s="83"/>
      <c r="P230" s="1" t="s">
        <v>2045</v>
      </c>
      <c r="Q230" s="1" t="s">
        <v>197</v>
      </c>
    </row>
    <row r="231" spans="15:17">
      <c r="O231" s="83"/>
      <c r="P231" s="1" t="s">
        <v>2046</v>
      </c>
      <c r="Q231" s="1" t="s">
        <v>198</v>
      </c>
    </row>
    <row r="232" spans="15:17">
      <c r="O232" s="83"/>
      <c r="P232" s="1" t="s">
        <v>2047</v>
      </c>
      <c r="Q232" s="1" t="s">
        <v>2147</v>
      </c>
    </row>
    <row r="233" spans="15:17">
      <c r="O233" s="83"/>
      <c r="P233" s="1" t="s">
        <v>2048</v>
      </c>
      <c r="Q233" s="1" t="s">
        <v>199</v>
      </c>
    </row>
    <row r="234" spans="15:17">
      <c r="O234" s="83"/>
      <c r="P234" s="1" t="s">
        <v>2050</v>
      </c>
      <c r="Q234" s="1" t="s">
        <v>200</v>
      </c>
    </row>
    <row r="235" spans="15:17">
      <c r="O235" s="83"/>
      <c r="P235" s="1" t="s">
        <v>2052</v>
      </c>
      <c r="Q235" s="1" t="s">
        <v>201</v>
      </c>
    </row>
    <row r="236" spans="15:17">
      <c r="O236" s="83"/>
      <c r="P236" s="1" t="s">
        <v>2054</v>
      </c>
      <c r="Q236" s="1" t="s">
        <v>202</v>
      </c>
    </row>
    <row r="237" spans="15:17">
      <c r="O237" s="83"/>
      <c r="P237" s="1" t="s">
        <v>2055</v>
      </c>
      <c r="Q237" s="1" t="s">
        <v>203</v>
      </c>
    </row>
    <row r="238" spans="15:17">
      <c r="O238" s="83"/>
      <c r="P238" s="1" t="s">
        <v>2056</v>
      </c>
      <c r="Q238" s="1" t="s">
        <v>204</v>
      </c>
    </row>
    <row r="239" spans="15:17">
      <c r="O239" s="83"/>
      <c r="P239" s="1" t="s">
        <v>2057</v>
      </c>
      <c r="Q239" s="1" t="s">
        <v>205</v>
      </c>
    </row>
    <row r="240" spans="15:17">
      <c r="O240" s="83"/>
      <c r="P240" s="1" t="s">
        <v>2059</v>
      </c>
      <c r="Q240" s="1" t="s">
        <v>206</v>
      </c>
    </row>
    <row r="241" spans="15:17">
      <c r="O241" s="83"/>
      <c r="P241" s="1" t="s">
        <v>2061</v>
      </c>
      <c r="Q241" s="1" t="s">
        <v>207</v>
      </c>
    </row>
    <row r="242" spans="15:17">
      <c r="O242" s="83"/>
      <c r="P242" s="1" t="s">
        <v>2062</v>
      </c>
      <c r="Q242" s="1" t="s">
        <v>208</v>
      </c>
    </row>
    <row r="243" spans="15:17">
      <c r="O243" s="83"/>
      <c r="P243" s="1" t="s">
        <v>2063</v>
      </c>
      <c r="Q243" s="1" t="s">
        <v>209</v>
      </c>
    </row>
    <row r="244" spans="15:17">
      <c r="O244" s="83"/>
      <c r="P244" s="1" t="s">
        <v>2065</v>
      </c>
      <c r="Q244" s="1" t="s">
        <v>125</v>
      </c>
    </row>
    <row r="245" spans="15:17">
      <c r="O245" s="83"/>
      <c r="P245" s="1" t="s">
        <v>2066</v>
      </c>
      <c r="Q245" s="1" t="s">
        <v>2148</v>
      </c>
    </row>
    <row r="246" spans="15:17">
      <c r="O246" s="83"/>
      <c r="P246" s="1" t="s">
        <v>2067</v>
      </c>
      <c r="Q246" s="1" t="s">
        <v>210</v>
      </c>
    </row>
    <row r="247" spans="15:17">
      <c r="O247" s="83"/>
      <c r="P247" s="1" t="s">
        <v>2068</v>
      </c>
      <c r="Q247" s="1" t="s">
        <v>211</v>
      </c>
    </row>
    <row r="248" spans="15:17">
      <c r="O248" s="83"/>
      <c r="P248" s="1" t="s">
        <v>2069</v>
      </c>
      <c r="Q248" s="1" t="s">
        <v>398</v>
      </c>
    </row>
    <row r="249" spans="15:17">
      <c r="O249" s="83"/>
      <c r="P249" s="1" t="s">
        <v>2070</v>
      </c>
      <c r="Q249" s="1" t="s">
        <v>9</v>
      </c>
    </row>
    <row r="250" spans="15:17">
      <c r="O250" s="83"/>
      <c r="P250" s="1" t="s">
        <v>2134</v>
      </c>
      <c r="Q250" s="1" t="s">
        <v>213</v>
      </c>
    </row>
    <row r="251" spans="15:17">
      <c r="O251" s="83"/>
      <c r="P251" s="1" t="s">
        <v>2071</v>
      </c>
      <c r="Q251" s="1" t="s">
        <v>2149</v>
      </c>
    </row>
    <row r="252" spans="15:17">
      <c r="O252" s="83"/>
      <c r="P252" s="1" t="s">
        <v>2072</v>
      </c>
      <c r="Q252" s="1" t="s">
        <v>2150</v>
      </c>
    </row>
    <row r="253" spans="15:17">
      <c r="O253" s="83"/>
      <c r="P253" s="1" t="s">
        <v>2073</v>
      </c>
      <c r="Q253" s="1" t="s">
        <v>214</v>
      </c>
    </row>
    <row r="254" spans="15:17">
      <c r="O254" s="83"/>
      <c r="P254" s="1" t="s">
        <v>2074</v>
      </c>
      <c r="Q254" s="1" t="s">
        <v>215</v>
      </c>
    </row>
    <row r="255" spans="15:17">
      <c r="O255" s="83"/>
      <c r="P255" s="1" t="s">
        <v>2076</v>
      </c>
      <c r="Q255" s="1" t="s">
        <v>216</v>
      </c>
    </row>
    <row r="256" spans="15:17">
      <c r="O256" s="83"/>
      <c r="P256" s="1" t="s">
        <v>2077</v>
      </c>
      <c r="Q256" s="1" t="s">
        <v>2151</v>
      </c>
    </row>
    <row r="257" spans="15:17">
      <c r="O257" s="83"/>
      <c r="P257" s="1" t="s">
        <v>2079</v>
      </c>
      <c r="Q257" s="1" t="s">
        <v>220</v>
      </c>
    </row>
    <row r="258" spans="15:17">
      <c r="O258" s="83"/>
      <c r="P258" s="1" t="s">
        <v>2080</v>
      </c>
      <c r="Q258" s="1" t="s">
        <v>221</v>
      </c>
    </row>
    <row r="259" spans="15:17">
      <c r="O259" s="83"/>
      <c r="P259" s="1" t="s">
        <v>2081</v>
      </c>
      <c r="Q259" s="1" t="s">
        <v>78</v>
      </c>
    </row>
    <row r="260" spans="15:17">
      <c r="O260" s="83"/>
      <c r="P260" s="1" t="s">
        <v>2083</v>
      </c>
      <c r="Q260" s="1" t="s">
        <v>294</v>
      </c>
    </row>
    <row r="261" spans="15:17">
      <c r="O261" s="83"/>
      <c r="P261" s="1" t="s">
        <v>2084</v>
      </c>
      <c r="Q261" s="1" t="s">
        <v>222</v>
      </c>
    </row>
    <row r="262" spans="15:17">
      <c r="O262" s="83"/>
      <c r="P262" s="1" t="s">
        <v>2085</v>
      </c>
      <c r="Q262" s="1" t="s">
        <v>223</v>
      </c>
    </row>
    <row r="263" spans="15:17">
      <c r="O263" s="83"/>
      <c r="P263" s="1" t="s">
        <v>2087</v>
      </c>
      <c r="Q263" s="1" t="s">
        <v>224</v>
      </c>
    </row>
    <row r="264" spans="15:17">
      <c r="O264" s="83"/>
      <c r="P264" s="1" t="s">
        <v>2088</v>
      </c>
      <c r="Q264" s="1" t="s">
        <v>225</v>
      </c>
    </row>
    <row r="265" spans="15:17">
      <c r="O265" s="83"/>
      <c r="P265" s="1" t="s">
        <v>2090</v>
      </c>
      <c r="Q265" s="1" t="s">
        <v>226</v>
      </c>
    </row>
    <row r="266" spans="15:17">
      <c r="O266" s="83"/>
      <c r="P266" s="1" t="s">
        <v>2091</v>
      </c>
      <c r="Q266" s="1" t="s">
        <v>227</v>
      </c>
    </row>
    <row r="267" spans="15:17">
      <c r="O267" s="83"/>
      <c r="P267" s="1" t="s">
        <v>2092</v>
      </c>
      <c r="Q267" s="1" t="s">
        <v>228</v>
      </c>
    </row>
    <row r="268" spans="15:17">
      <c r="O268" s="83"/>
      <c r="P268" s="1" t="s">
        <v>2094</v>
      </c>
      <c r="Q268" s="1" t="s">
        <v>136</v>
      </c>
    </row>
    <row r="269" spans="15:17">
      <c r="O269" s="83"/>
      <c r="P269" s="1" t="s">
        <v>2095</v>
      </c>
      <c r="Q269" s="1" t="s">
        <v>230</v>
      </c>
    </row>
    <row r="270" spans="15:17">
      <c r="O270" s="83"/>
      <c r="P270" s="1" t="s">
        <v>2096</v>
      </c>
      <c r="Q270" s="1" t="s">
        <v>231</v>
      </c>
    </row>
    <row r="271" spans="15:17">
      <c r="O271" s="83"/>
      <c r="P271" s="1" t="s">
        <v>2097</v>
      </c>
      <c r="Q271" s="1" t="s">
        <v>232</v>
      </c>
    </row>
    <row r="272" spans="15:17">
      <c r="O272" s="83"/>
      <c r="P272" s="1" t="s">
        <v>2100</v>
      </c>
      <c r="Q272" s="1" t="s">
        <v>499</v>
      </c>
    </row>
    <row r="273" spans="15:17">
      <c r="O273" s="83"/>
      <c r="P273" s="1" t="s">
        <v>2102</v>
      </c>
      <c r="Q273" s="1" t="s">
        <v>233</v>
      </c>
    </row>
    <row r="274" spans="15:17">
      <c r="O274" s="83"/>
      <c r="P274" s="1" t="s">
        <v>2104</v>
      </c>
      <c r="Q274" s="1" t="s">
        <v>234</v>
      </c>
    </row>
    <row r="275" spans="15:17">
      <c r="O275" s="83"/>
      <c r="P275" s="1" t="s">
        <v>2106</v>
      </c>
      <c r="Q275" s="1" t="s">
        <v>235</v>
      </c>
    </row>
    <row r="276" spans="15:17">
      <c r="O276" s="83"/>
      <c r="P276" s="1" t="s">
        <v>2107</v>
      </c>
      <c r="Q276" s="1" t="s">
        <v>496</v>
      </c>
    </row>
    <row r="277" spans="15:17">
      <c r="O277" s="83"/>
      <c r="P277" s="1" t="s">
        <v>2108</v>
      </c>
      <c r="Q277" s="1" t="s">
        <v>236</v>
      </c>
    </row>
    <row r="278" spans="15:17">
      <c r="O278" s="83"/>
      <c r="P278" s="1" t="s">
        <v>2109</v>
      </c>
      <c r="Q278" s="1" t="s">
        <v>237</v>
      </c>
    </row>
    <row r="279" spans="15:17">
      <c r="O279" s="83"/>
      <c r="P279" s="1" t="s">
        <v>2111</v>
      </c>
      <c r="Q279" s="1" t="s">
        <v>238</v>
      </c>
    </row>
    <row r="280" spans="15:17">
      <c r="O280" s="83"/>
      <c r="P280" s="1" t="s">
        <v>2112</v>
      </c>
      <c r="Q280" s="1" t="s">
        <v>144</v>
      </c>
    </row>
    <row r="281" spans="15:17">
      <c r="O281" s="83"/>
      <c r="P281" s="1" t="s">
        <v>2113</v>
      </c>
      <c r="Q281" s="1" t="s">
        <v>241</v>
      </c>
    </row>
    <row r="282" spans="15:17">
      <c r="O282" s="83"/>
      <c r="P282" s="1" t="s">
        <v>2114</v>
      </c>
      <c r="Q282" s="2">
        <v>972</v>
      </c>
    </row>
    <row r="283" spans="15:17">
      <c r="O283" s="83"/>
      <c r="P283" s="1" t="s">
        <v>2115</v>
      </c>
      <c r="Q283" s="1" t="s">
        <v>145</v>
      </c>
    </row>
    <row r="284" spans="15:17">
      <c r="O284" s="83"/>
      <c r="P284" s="1" t="s">
        <v>2116</v>
      </c>
      <c r="Q284" s="1" t="s">
        <v>156</v>
      </c>
    </row>
    <row r="285" spans="15:17">
      <c r="O285" s="83"/>
      <c r="P285" s="1" t="s">
        <v>2117</v>
      </c>
      <c r="Q285" s="1" t="s">
        <v>167</v>
      </c>
    </row>
    <row r="286" spans="15:17">
      <c r="O286" s="83"/>
      <c r="P286" s="1" t="s">
        <v>2118</v>
      </c>
      <c r="Q286" s="1" t="s">
        <v>9</v>
      </c>
    </row>
    <row r="287" spans="15:17">
      <c r="O287" s="83"/>
      <c r="P287" s="1" t="s">
        <v>2122</v>
      </c>
      <c r="Q287" s="1" t="s">
        <v>178</v>
      </c>
    </row>
    <row r="288" spans="15:17">
      <c r="O288" s="83"/>
      <c r="P288" s="1" t="s">
        <v>2123</v>
      </c>
      <c r="Q288" s="1" t="s">
        <v>242</v>
      </c>
    </row>
    <row r="289" spans="15:18">
      <c r="O289" s="83"/>
      <c r="P289" s="1" t="s">
        <v>2125</v>
      </c>
      <c r="Q289" s="1" t="s">
        <v>187</v>
      </c>
    </row>
    <row r="290" spans="15:18">
      <c r="O290" s="83"/>
      <c r="P290" s="1" t="s">
        <v>2126</v>
      </c>
      <c r="Q290" s="1" t="s">
        <v>188</v>
      </c>
    </row>
    <row r="291" spans="15:18">
      <c r="O291" s="83"/>
      <c r="P291" s="1" t="s">
        <v>2127</v>
      </c>
      <c r="Q291" s="1" t="s">
        <v>78</v>
      </c>
    </row>
    <row r="292" spans="15:18">
      <c r="O292" s="83"/>
      <c r="P292" s="1" t="s">
        <v>2129</v>
      </c>
      <c r="Q292" s="1" t="s">
        <v>217</v>
      </c>
    </row>
    <row r="293" spans="15:18">
      <c r="O293" s="83"/>
      <c r="P293" s="83"/>
      <c r="Q293" s="83"/>
      <c r="R293" s="97"/>
    </row>
    <row r="294" spans="15:18">
      <c r="O294" s="83"/>
      <c r="P294" s="83"/>
      <c r="Q294" s="83" t="s">
        <v>2058</v>
      </c>
      <c r="R294" s="97"/>
    </row>
    <row r="295" spans="15:18">
      <c r="O295" s="83"/>
      <c r="P295" s="1" t="s">
        <v>2011</v>
      </c>
      <c r="Q295" s="1" t="s">
        <v>243</v>
      </c>
    </row>
    <row r="296" spans="15:18">
      <c r="O296" s="83"/>
      <c r="P296" s="1" t="s">
        <v>2014</v>
      </c>
      <c r="Q296" s="1" t="s">
        <v>244</v>
      </c>
    </row>
    <row r="297" spans="15:18">
      <c r="O297" s="83"/>
      <c r="P297" s="1" t="s">
        <v>2015</v>
      </c>
      <c r="Q297" s="2">
        <v>972</v>
      </c>
    </row>
    <row r="298" spans="15:18">
      <c r="O298" s="83"/>
      <c r="P298" s="1" t="s">
        <v>2016</v>
      </c>
      <c r="Q298" s="1" t="s">
        <v>2012</v>
      </c>
    </row>
    <row r="299" spans="15:18">
      <c r="O299" s="83"/>
      <c r="P299" s="1" t="s">
        <v>2018</v>
      </c>
      <c r="Q299" s="1" t="s">
        <v>245</v>
      </c>
    </row>
    <row r="300" spans="15:18">
      <c r="O300" s="83"/>
      <c r="P300" s="1" t="s">
        <v>2011</v>
      </c>
      <c r="Q300" s="1" t="s">
        <v>246</v>
      </c>
    </row>
    <row r="301" spans="15:18">
      <c r="O301" s="83"/>
      <c r="P301" s="1" t="s">
        <v>2014</v>
      </c>
      <c r="Q301" s="1" t="s">
        <v>2152</v>
      </c>
    </row>
    <row r="302" spans="15:18">
      <c r="O302" s="83"/>
      <c r="P302" s="1" t="s">
        <v>2015</v>
      </c>
      <c r="Q302" s="1" t="s">
        <v>247</v>
      </c>
    </row>
    <row r="303" spans="15:18">
      <c r="O303" s="83"/>
      <c r="P303" s="1" t="s">
        <v>2016</v>
      </c>
      <c r="Q303" s="1" t="s">
        <v>2153</v>
      </c>
    </row>
    <row r="304" spans="15:18">
      <c r="O304" s="83"/>
      <c r="P304" s="1" t="s">
        <v>2018</v>
      </c>
      <c r="Q304" s="1" t="s">
        <v>249</v>
      </c>
    </row>
    <row r="305" spans="15:17">
      <c r="O305" s="83"/>
      <c r="P305" s="1" t="s">
        <v>2011</v>
      </c>
      <c r="Q305" s="1" t="s">
        <v>250</v>
      </c>
    </row>
    <row r="306" spans="15:17">
      <c r="O306" s="83"/>
      <c r="P306" s="1" t="s">
        <v>2014</v>
      </c>
      <c r="Q306" s="1" t="s">
        <v>218</v>
      </c>
    </row>
    <row r="307" spans="15:17">
      <c r="O307" s="83"/>
      <c r="P307" s="1" t="s">
        <v>2022</v>
      </c>
      <c r="Q307" s="1" t="s">
        <v>252</v>
      </c>
    </row>
    <row r="308" spans="15:17">
      <c r="O308" s="83"/>
      <c r="P308" s="1" t="s">
        <v>2023</v>
      </c>
      <c r="Q308" s="1" t="s">
        <v>253</v>
      </c>
    </row>
    <row r="309" spans="15:17">
      <c r="O309" s="83"/>
      <c r="P309" s="1" t="s">
        <v>2025</v>
      </c>
      <c r="Q309" s="1" t="s">
        <v>254</v>
      </c>
    </row>
    <row r="310" spans="15:17">
      <c r="O310" s="83"/>
      <c r="P310" s="1" t="s">
        <v>2026</v>
      </c>
      <c r="Q310" s="1" t="s">
        <v>255</v>
      </c>
    </row>
    <row r="311" spans="15:17">
      <c r="O311" s="83"/>
      <c r="P311" s="1" t="s">
        <v>2027</v>
      </c>
      <c r="Q311" s="1" t="s">
        <v>256</v>
      </c>
    </row>
    <row r="312" spans="15:17">
      <c r="O312" s="83"/>
      <c r="P312" s="1" t="s">
        <v>2028</v>
      </c>
      <c r="Q312" s="1" t="s">
        <v>78</v>
      </c>
    </row>
    <row r="313" spans="15:17">
      <c r="O313" s="83"/>
      <c r="P313" s="1" t="s">
        <v>2029</v>
      </c>
      <c r="Q313" s="1" t="s">
        <v>2154</v>
      </c>
    </row>
    <row r="314" spans="15:17">
      <c r="O314" s="83"/>
      <c r="P314" s="1" t="s">
        <v>2030</v>
      </c>
      <c r="Q314" s="1" t="s">
        <v>2155</v>
      </c>
    </row>
    <row r="315" spans="15:17">
      <c r="O315" s="83"/>
      <c r="P315" s="1" t="s">
        <v>2031</v>
      </c>
      <c r="Q315" s="1" t="s">
        <v>258</v>
      </c>
    </row>
    <row r="316" spans="15:17">
      <c r="O316" s="83"/>
      <c r="P316" s="1" t="s">
        <v>2032</v>
      </c>
      <c r="Q316" s="1" t="s">
        <v>78</v>
      </c>
    </row>
    <row r="317" spans="15:17">
      <c r="O317" s="83"/>
      <c r="P317" s="1" t="s">
        <v>2033</v>
      </c>
      <c r="Q317" s="1" t="s">
        <v>259</v>
      </c>
    </row>
    <row r="318" spans="15:17">
      <c r="O318" s="83"/>
      <c r="P318" s="1" t="s">
        <v>2034</v>
      </c>
      <c r="Q318" s="1" t="s">
        <v>219</v>
      </c>
    </row>
    <row r="319" spans="15:17">
      <c r="O319" s="83"/>
      <c r="P319" s="1" t="s">
        <v>2035</v>
      </c>
      <c r="Q319" s="1" t="s">
        <v>261</v>
      </c>
    </row>
    <row r="320" spans="15:17">
      <c r="O320" s="83"/>
      <c r="P320" s="1" t="s">
        <v>2036</v>
      </c>
      <c r="Q320" s="1" t="s">
        <v>262</v>
      </c>
    </row>
    <row r="321" spans="15:17">
      <c r="O321" s="83"/>
      <c r="P321" s="1" t="s">
        <v>2037</v>
      </c>
      <c r="Q321" s="1" t="s">
        <v>263</v>
      </c>
    </row>
    <row r="322" spans="15:17">
      <c r="O322" s="83"/>
      <c r="P322" s="1" t="s">
        <v>2038</v>
      </c>
      <c r="Q322" s="1" t="s">
        <v>264</v>
      </c>
    </row>
    <row r="323" spans="15:17">
      <c r="O323" s="83"/>
      <c r="P323" s="1" t="s">
        <v>2040</v>
      </c>
      <c r="Q323" s="1" t="s">
        <v>265</v>
      </c>
    </row>
    <row r="324" spans="15:17">
      <c r="O324" s="83"/>
      <c r="P324" s="1" t="s">
        <v>2041</v>
      </c>
      <c r="Q324" s="1" t="s">
        <v>266</v>
      </c>
    </row>
    <row r="325" spans="15:17">
      <c r="O325" s="83"/>
      <c r="P325" s="1" t="s">
        <v>2042</v>
      </c>
      <c r="Q325" s="1" t="s">
        <v>2156</v>
      </c>
    </row>
    <row r="326" spans="15:17">
      <c r="O326" s="83"/>
      <c r="P326" s="1" t="s">
        <v>2043</v>
      </c>
      <c r="Q326" s="1" t="s">
        <v>267</v>
      </c>
    </row>
    <row r="327" spans="15:17">
      <c r="O327" s="83"/>
      <c r="P327" s="1" t="s">
        <v>2044</v>
      </c>
      <c r="Q327" s="1" t="s">
        <v>268</v>
      </c>
    </row>
    <row r="328" spans="15:17">
      <c r="O328" s="83"/>
      <c r="P328" s="1" t="s">
        <v>2045</v>
      </c>
      <c r="Q328" s="1" t="s">
        <v>269</v>
      </c>
    </row>
    <row r="329" spans="15:17">
      <c r="O329" s="83"/>
      <c r="P329" s="1" t="s">
        <v>2046</v>
      </c>
      <c r="Q329" s="1" t="s">
        <v>270</v>
      </c>
    </row>
    <row r="330" spans="15:17">
      <c r="O330" s="83"/>
      <c r="P330" s="1" t="s">
        <v>2047</v>
      </c>
      <c r="Q330" s="1" t="s">
        <v>229</v>
      </c>
    </row>
    <row r="331" spans="15:17">
      <c r="O331" s="83"/>
      <c r="P331" s="1" t="s">
        <v>2048</v>
      </c>
      <c r="Q331" s="1" t="s">
        <v>272</v>
      </c>
    </row>
    <row r="332" spans="15:17">
      <c r="O332" s="83"/>
      <c r="P332" s="1" t="s">
        <v>2050</v>
      </c>
      <c r="Q332" s="1" t="s">
        <v>273</v>
      </c>
    </row>
    <row r="333" spans="15:17">
      <c r="O333" s="83"/>
      <c r="P333" s="1" t="s">
        <v>2052</v>
      </c>
      <c r="Q333" s="1" t="s">
        <v>2157</v>
      </c>
    </row>
    <row r="334" spans="15:17">
      <c r="O334" s="83"/>
      <c r="P334" s="1" t="s">
        <v>2054</v>
      </c>
      <c r="Q334" s="1" t="s">
        <v>274</v>
      </c>
    </row>
    <row r="335" spans="15:17">
      <c r="O335" s="83"/>
      <c r="P335" s="1" t="s">
        <v>2055</v>
      </c>
      <c r="Q335" s="2">
        <v>972</v>
      </c>
    </row>
    <row r="336" spans="15:17">
      <c r="O336" s="83"/>
      <c r="P336" s="1" t="s">
        <v>2056</v>
      </c>
      <c r="Q336" s="1" t="s">
        <v>9</v>
      </c>
    </row>
    <row r="337" spans="15:17">
      <c r="O337" s="83"/>
      <c r="P337" s="1" t="s">
        <v>2057</v>
      </c>
      <c r="Q337" s="1" t="s">
        <v>275</v>
      </c>
    </row>
    <row r="338" spans="15:17">
      <c r="O338" s="83"/>
      <c r="P338" s="1" t="s">
        <v>2059</v>
      </c>
      <c r="Q338" s="1" t="s">
        <v>276</v>
      </c>
    </row>
    <row r="339" spans="15:17">
      <c r="O339" s="83"/>
      <c r="P339" s="1" t="s">
        <v>2061</v>
      </c>
      <c r="Q339" s="1" t="s">
        <v>277</v>
      </c>
    </row>
    <row r="340" spans="15:17">
      <c r="O340" s="83"/>
      <c r="P340" s="1" t="s">
        <v>2062</v>
      </c>
      <c r="Q340" s="1" t="s">
        <v>278</v>
      </c>
    </row>
    <row r="341" spans="15:17">
      <c r="O341" s="83"/>
      <c r="P341" s="1" t="s">
        <v>2063</v>
      </c>
      <c r="Q341" s="1" t="s">
        <v>279</v>
      </c>
    </row>
    <row r="342" spans="15:17">
      <c r="O342" s="83"/>
      <c r="P342" s="1" t="s">
        <v>2065</v>
      </c>
      <c r="Q342" s="1" t="s">
        <v>239</v>
      </c>
    </row>
    <row r="343" spans="15:17">
      <c r="O343" s="83"/>
      <c r="P343" s="1" t="s">
        <v>2066</v>
      </c>
      <c r="Q343" s="1" t="s">
        <v>511</v>
      </c>
    </row>
    <row r="344" spans="15:17">
      <c r="O344" s="83"/>
      <c r="P344" s="1" t="s">
        <v>2067</v>
      </c>
      <c r="Q344" s="1" t="s">
        <v>282</v>
      </c>
    </row>
    <row r="345" spans="15:17">
      <c r="O345" s="83"/>
      <c r="P345" s="1" t="s">
        <v>2068</v>
      </c>
      <c r="Q345" s="1" t="s">
        <v>283</v>
      </c>
    </row>
    <row r="346" spans="15:17">
      <c r="O346" s="83"/>
      <c r="P346" s="1" t="s">
        <v>2069</v>
      </c>
      <c r="Q346" s="1" t="s">
        <v>284</v>
      </c>
    </row>
    <row r="347" spans="15:17">
      <c r="O347" s="83"/>
      <c r="P347" s="1" t="s">
        <v>2070</v>
      </c>
      <c r="Q347" s="1" t="s">
        <v>285</v>
      </c>
    </row>
    <row r="348" spans="15:17">
      <c r="O348" s="83"/>
      <c r="P348" s="1" t="s">
        <v>2134</v>
      </c>
      <c r="Q348" s="1" t="s">
        <v>286</v>
      </c>
    </row>
    <row r="349" spans="15:17">
      <c r="O349" s="83"/>
      <c r="P349" s="1" t="s">
        <v>2071</v>
      </c>
      <c r="Q349" s="1" t="s">
        <v>287</v>
      </c>
    </row>
    <row r="350" spans="15:17">
      <c r="O350" s="83"/>
      <c r="P350" s="1" t="s">
        <v>2072</v>
      </c>
      <c r="Q350" s="1" t="s">
        <v>288</v>
      </c>
    </row>
    <row r="351" spans="15:17">
      <c r="O351" s="83"/>
      <c r="P351" s="1" t="s">
        <v>2073</v>
      </c>
      <c r="Q351" s="1" t="s">
        <v>289</v>
      </c>
    </row>
    <row r="352" spans="15:17">
      <c r="O352" s="83"/>
      <c r="P352" s="1" t="s">
        <v>2074</v>
      </c>
      <c r="Q352" s="1" t="s">
        <v>290</v>
      </c>
    </row>
    <row r="353" spans="15:17">
      <c r="O353" s="83"/>
      <c r="P353" s="1" t="s">
        <v>2076</v>
      </c>
      <c r="Q353" s="1" t="s">
        <v>291</v>
      </c>
    </row>
    <row r="354" spans="15:17">
      <c r="O354" s="83"/>
      <c r="P354" s="1" t="s">
        <v>2077</v>
      </c>
      <c r="Q354" s="1" t="s">
        <v>240</v>
      </c>
    </row>
    <row r="355" spans="15:17">
      <c r="O355" s="83"/>
      <c r="P355" s="1" t="s">
        <v>2079</v>
      </c>
      <c r="Q355" s="1" t="s">
        <v>473</v>
      </c>
    </row>
    <row r="356" spans="15:17">
      <c r="O356" s="83"/>
      <c r="P356" s="1" t="s">
        <v>2080</v>
      </c>
      <c r="Q356" s="1" t="s">
        <v>292</v>
      </c>
    </row>
    <row r="357" spans="15:17">
      <c r="O357" s="83"/>
      <c r="P357" s="1" t="s">
        <v>2081</v>
      </c>
      <c r="Q357" s="1" t="s">
        <v>461</v>
      </c>
    </row>
    <row r="358" spans="15:17">
      <c r="O358" s="83"/>
      <c r="P358" s="84" t="s">
        <v>2083</v>
      </c>
      <c r="Q358" s="84" t="s">
        <v>294</v>
      </c>
    </row>
    <row r="359" spans="15:17">
      <c r="O359" s="83"/>
      <c r="P359" s="1" t="s">
        <v>2084</v>
      </c>
      <c r="Q359" s="1" t="s">
        <v>469</v>
      </c>
    </row>
    <row r="360" spans="15:17">
      <c r="O360" s="83"/>
      <c r="P360" s="1" t="s">
        <v>2085</v>
      </c>
      <c r="Q360" s="1" t="s">
        <v>295</v>
      </c>
    </row>
    <row r="361" spans="15:17">
      <c r="O361" s="83"/>
      <c r="P361" s="1" t="s">
        <v>2087</v>
      </c>
      <c r="Q361" s="1" t="s">
        <v>2158</v>
      </c>
    </row>
    <row r="362" spans="15:17">
      <c r="O362" s="83"/>
      <c r="P362" s="1" t="s">
        <v>2088</v>
      </c>
      <c r="Q362" s="1" t="s">
        <v>2159</v>
      </c>
    </row>
    <row r="363" spans="15:17">
      <c r="O363" s="83"/>
      <c r="P363" s="1" t="s">
        <v>2090</v>
      </c>
      <c r="Q363" s="1" t="s">
        <v>296</v>
      </c>
    </row>
    <row r="364" spans="15:17">
      <c r="O364" s="83"/>
      <c r="P364" s="1" t="s">
        <v>2091</v>
      </c>
      <c r="Q364" s="1" t="s">
        <v>297</v>
      </c>
    </row>
    <row r="365" spans="15:17">
      <c r="O365" s="83"/>
      <c r="P365" s="1" t="s">
        <v>2092</v>
      </c>
      <c r="Q365" s="1" t="s">
        <v>298</v>
      </c>
    </row>
    <row r="366" spans="15:17">
      <c r="O366" s="83"/>
      <c r="P366" s="84" t="s">
        <v>2094</v>
      </c>
      <c r="Q366" s="84" t="s">
        <v>91</v>
      </c>
    </row>
    <row r="367" spans="15:17">
      <c r="O367" s="83"/>
      <c r="P367" s="1" t="s">
        <v>2095</v>
      </c>
      <c r="Q367" s="1" t="s">
        <v>303</v>
      </c>
    </row>
    <row r="368" spans="15:17">
      <c r="O368" s="83"/>
      <c r="P368" s="1" t="s">
        <v>2096</v>
      </c>
      <c r="Q368" s="1" t="s">
        <v>304</v>
      </c>
    </row>
    <row r="369" spans="15:17">
      <c r="O369" s="83"/>
      <c r="P369" s="1" t="s">
        <v>2097</v>
      </c>
      <c r="Q369" s="1" t="s">
        <v>305</v>
      </c>
    </row>
    <row r="370" spans="15:17">
      <c r="O370" s="83"/>
      <c r="P370" s="1" t="s">
        <v>2100</v>
      </c>
      <c r="Q370" s="1" t="s">
        <v>306</v>
      </c>
    </row>
    <row r="371" spans="15:17">
      <c r="O371" s="83"/>
      <c r="P371" s="1" t="s">
        <v>2102</v>
      </c>
      <c r="Q371" s="1" t="s">
        <v>307</v>
      </c>
    </row>
    <row r="372" spans="15:17">
      <c r="O372" s="83"/>
      <c r="P372" s="1" t="s">
        <v>2104</v>
      </c>
      <c r="Q372" s="1" t="s">
        <v>308</v>
      </c>
    </row>
    <row r="373" spans="15:17">
      <c r="O373" s="83"/>
      <c r="P373" s="1" t="s">
        <v>2106</v>
      </c>
      <c r="Q373" s="1" t="s">
        <v>309</v>
      </c>
    </row>
    <row r="374" spans="15:17">
      <c r="O374" s="83"/>
      <c r="P374" s="1" t="s">
        <v>2107</v>
      </c>
      <c r="Q374" s="1" t="s">
        <v>2160</v>
      </c>
    </row>
    <row r="375" spans="15:17">
      <c r="O375" s="83"/>
      <c r="P375" s="1" t="s">
        <v>2108</v>
      </c>
      <c r="Q375" s="1" t="s">
        <v>310</v>
      </c>
    </row>
    <row r="376" spans="15:17">
      <c r="O376" s="83"/>
      <c r="P376" s="1" t="s">
        <v>2109</v>
      </c>
      <c r="Q376" s="1" t="s">
        <v>9</v>
      </c>
    </row>
    <row r="377" spans="15:17">
      <c r="O377" s="83"/>
      <c r="P377" s="1" t="s">
        <v>2111</v>
      </c>
      <c r="Q377" s="1" t="s">
        <v>2161</v>
      </c>
    </row>
    <row r="378" spans="15:17">
      <c r="O378" s="83"/>
      <c r="P378" s="1" t="s">
        <v>2112</v>
      </c>
      <c r="Q378" s="1" t="s">
        <v>251</v>
      </c>
    </row>
    <row r="379" spans="15:17">
      <c r="O379" s="83"/>
      <c r="P379" s="1" t="s">
        <v>2113</v>
      </c>
      <c r="Q379" s="1" t="s">
        <v>313</v>
      </c>
    </row>
    <row r="380" spans="15:17">
      <c r="O380" s="83"/>
      <c r="P380" s="1" t="s">
        <v>2114</v>
      </c>
      <c r="Q380" s="1" t="s">
        <v>314</v>
      </c>
    </row>
    <row r="381" spans="15:17">
      <c r="O381" s="83"/>
      <c r="P381" s="1" t="s">
        <v>2115</v>
      </c>
      <c r="Q381" s="1" t="s">
        <v>315</v>
      </c>
    </row>
    <row r="382" spans="15:17">
      <c r="O382" s="83"/>
      <c r="P382" s="1" t="s">
        <v>2116</v>
      </c>
      <c r="Q382" s="1" t="s">
        <v>316</v>
      </c>
    </row>
    <row r="383" spans="15:17">
      <c r="O383" s="83"/>
      <c r="P383" s="1" t="s">
        <v>2117</v>
      </c>
      <c r="Q383" s="1" t="s">
        <v>317</v>
      </c>
    </row>
    <row r="384" spans="15:17">
      <c r="O384" s="83"/>
      <c r="P384" s="1" t="s">
        <v>2118</v>
      </c>
      <c r="Q384" s="1" t="s">
        <v>318</v>
      </c>
    </row>
    <row r="385" spans="15:17">
      <c r="O385" s="83"/>
      <c r="P385" s="1" t="s">
        <v>2122</v>
      </c>
      <c r="Q385" s="1" t="s">
        <v>319</v>
      </c>
    </row>
    <row r="386" spans="15:17">
      <c r="O386" s="83"/>
      <c r="P386" s="1" t="s">
        <v>2123</v>
      </c>
      <c r="Q386" s="1" t="s">
        <v>320</v>
      </c>
    </row>
    <row r="387" spans="15:17">
      <c r="O387" s="83"/>
      <c r="P387" s="1" t="s">
        <v>2125</v>
      </c>
      <c r="Q387" s="1" t="s">
        <v>321</v>
      </c>
    </row>
    <row r="388" spans="15:17">
      <c r="O388" s="83"/>
      <c r="P388" s="1" t="s">
        <v>2126</v>
      </c>
      <c r="Q388" s="1" t="s">
        <v>322</v>
      </c>
    </row>
    <row r="389" spans="15:17">
      <c r="O389" s="83"/>
      <c r="P389" s="1" t="s">
        <v>2127</v>
      </c>
      <c r="Q389" s="1" t="s">
        <v>2162</v>
      </c>
    </row>
    <row r="390" spans="15:17">
      <c r="O390" s="83"/>
      <c r="P390" s="1" t="s">
        <v>2129</v>
      </c>
      <c r="Q390" s="1" t="s">
        <v>260</v>
      </c>
    </row>
    <row r="391" spans="15:17">
      <c r="O391" s="83"/>
      <c r="P391" s="83"/>
      <c r="Q391" s="83"/>
    </row>
    <row r="392" spans="15:17">
      <c r="O392" s="83"/>
      <c r="P392" s="83"/>
      <c r="Q392" s="83" t="s">
        <v>2075</v>
      </c>
    </row>
    <row r="393" spans="15:17">
      <c r="O393" s="83"/>
      <c r="P393" s="1" t="s">
        <v>2011</v>
      </c>
      <c r="Q393" s="1" t="s">
        <v>324</v>
      </c>
    </row>
    <row r="394" spans="15:17">
      <c r="O394" s="83"/>
      <c r="P394" s="1" t="s">
        <v>2014</v>
      </c>
      <c r="Q394" s="1" t="s">
        <v>325</v>
      </c>
    </row>
    <row r="395" spans="15:17">
      <c r="O395" s="83"/>
      <c r="P395" s="1" t="s">
        <v>2015</v>
      </c>
      <c r="Q395" s="1" t="s">
        <v>326</v>
      </c>
    </row>
    <row r="396" spans="15:17">
      <c r="O396" s="83"/>
      <c r="P396" s="1" t="s">
        <v>2016</v>
      </c>
      <c r="Q396" s="1" t="s">
        <v>327</v>
      </c>
    </row>
    <row r="397" spans="15:17">
      <c r="O397" s="83"/>
      <c r="P397" s="1" t="s">
        <v>2018</v>
      </c>
      <c r="Q397" s="1" t="s">
        <v>2012</v>
      </c>
    </row>
    <row r="398" spans="15:17">
      <c r="O398" s="83"/>
      <c r="P398" s="1" t="s">
        <v>2011</v>
      </c>
      <c r="Q398" s="1" t="s">
        <v>328</v>
      </c>
    </row>
    <row r="399" spans="15:17">
      <c r="O399" s="83"/>
      <c r="P399" s="1" t="s">
        <v>2014</v>
      </c>
      <c r="Q399" s="1" t="s">
        <v>329</v>
      </c>
    </row>
    <row r="400" spans="15:17">
      <c r="O400" s="83"/>
      <c r="P400" s="1" t="s">
        <v>2015</v>
      </c>
      <c r="Q400" s="1" t="s">
        <v>330</v>
      </c>
    </row>
    <row r="401" spans="15:17">
      <c r="O401" s="83"/>
      <c r="P401" s="1" t="s">
        <v>2016</v>
      </c>
      <c r="Q401" s="1" t="s">
        <v>331</v>
      </c>
    </row>
    <row r="402" spans="15:17">
      <c r="O402" s="83"/>
      <c r="P402" s="1" t="s">
        <v>2018</v>
      </c>
      <c r="Q402" s="1" t="s">
        <v>332</v>
      </c>
    </row>
    <row r="403" spans="15:17">
      <c r="O403" s="83"/>
      <c r="P403" s="1" t="s">
        <v>2011</v>
      </c>
      <c r="Q403" s="1" t="s">
        <v>333</v>
      </c>
    </row>
    <row r="404" spans="15:17">
      <c r="O404" s="83"/>
      <c r="P404" s="1" t="s">
        <v>2014</v>
      </c>
      <c r="Q404" s="1" t="s">
        <v>334</v>
      </c>
    </row>
    <row r="405" spans="15:17">
      <c r="O405" s="83"/>
      <c r="P405" s="1" t="s">
        <v>2022</v>
      </c>
      <c r="Q405" s="1" t="s">
        <v>336</v>
      </c>
    </row>
    <row r="406" spans="15:17">
      <c r="O406" s="83"/>
      <c r="P406" s="1" t="s">
        <v>2023</v>
      </c>
      <c r="Q406" s="1" t="s">
        <v>337</v>
      </c>
    </row>
    <row r="407" spans="15:17">
      <c r="O407" s="83"/>
      <c r="P407" s="1" t="s">
        <v>2025</v>
      </c>
      <c r="Q407" s="1" t="s">
        <v>338</v>
      </c>
    </row>
    <row r="408" spans="15:17">
      <c r="O408" s="83"/>
      <c r="P408" s="1" t="s">
        <v>2026</v>
      </c>
      <c r="Q408" s="1" t="s">
        <v>2163</v>
      </c>
    </row>
    <row r="409" spans="15:17">
      <c r="O409" s="83"/>
      <c r="P409" s="1" t="s">
        <v>2027</v>
      </c>
      <c r="Q409" s="1" t="s">
        <v>339</v>
      </c>
    </row>
    <row r="410" spans="15:17">
      <c r="O410" s="83"/>
      <c r="P410" s="1" t="s">
        <v>2028</v>
      </c>
      <c r="Q410" s="1" t="s">
        <v>340</v>
      </c>
    </row>
    <row r="411" spans="15:17">
      <c r="O411" s="83"/>
      <c r="P411" s="1" t="s">
        <v>2029</v>
      </c>
      <c r="Q411" s="1" t="s">
        <v>341</v>
      </c>
    </row>
    <row r="412" spans="15:17">
      <c r="O412" s="83"/>
      <c r="P412" s="1" t="s">
        <v>2030</v>
      </c>
      <c r="Q412" s="1" t="s">
        <v>2164</v>
      </c>
    </row>
    <row r="413" spans="15:17">
      <c r="O413" s="83"/>
      <c r="P413" s="1" t="s">
        <v>2031</v>
      </c>
      <c r="Q413" s="1" t="s">
        <v>342</v>
      </c>
    </row>
    <row r="414" spans="15:17">
      <c r="O414" s="83"/>
      <c r="P414" s="1" t="s">
        <v>2032</v>
      </c>
      <c r="Q414" s="1" t="s">
        <v>2165</v>
      </c>
    </row>
    <row r="415" spans="15:17">
      <c r="O415" s="83"/>
      <c r="P415" s="1" t="s">
        <v>2033</v>
      </c>
      <c r="Q415" s="1" t="s">
        <v>343</v>
      </c>
    </row>
    <row r="416" spans="15:17">
      <c r="O416" s="83"/>
      <c r="P416" s="1" t="s">
        <v>2034</v>
      </c>
      <c r="Q416" s="1" t="s">
        <v>393</v>
      </c>
    </row>
    <row r="417" spans="15:17">
      <c r="O417" s="83"/>
      <c r="P417" s="1" t="s">
        <v>2035</v>
      </c>
      <c r="Q417" s="1" t="s">
        <v>347</v>
      </c>
    </row>
    <row r="418" spans="15:17">
      <c r="O418" s="83"/>
      <c r="P418" s="1" t="s">
        <v>2036</v>
      </c>
      <c r="Q418" s="1" t="s">
        <v>348</v>
      </c>
    </row>
    <row r="419" spans="15:17">
      <c r="O419" s="83"/>
      <c r="P419" s="1" t="s">
        <v>2037</v>
      </c>
      <c r="Q419" s="1" t="s">
        <v>349</v>
      </c>
    </row>
    <row r="420" spans="15:17">
      <c r="O420" s="83"/>
      <c r="P420" s="1" t="s">
        <v>2038</v>
      </c>
      <c r="Q420" s="1" t="s">
        <v>350</v>
      </c>
    </row>
    <row r="421" spans="15:17">
      <c r="O421" s="83"/>
      <c r="P421" s="1" t="s">
        <v>2040</v>
      </c>
      <c r="Q421" s="1" t="s">
        <v>2166</v>
      </c>
    </row>
    <row r="422" spans="15:17">
      <c r="O422" s="83"/>
      <c r="P422" s="1" t="s">
        <v>2041</v>
      </c>
      <c r="Q422" s="1" t="s">
        <v>351</v>
      </c>
    </row>
    <row r="423" spans="15:17">
      <c r="O423" s="83"/>
      <c r="P423" s="1" t="s">
        <v>2042</v>
      </c>
      <c r="Q423" s="1" t="s">
        <v>78</v>
      </c>
    </row>
    <row r="424" spans="15:17">
      <c r="O424" s="83"/>
      <c r="P424" s="1" t="s">
        <v>2043</v>
      </c>
      <c r="Q424" s="1" t="s">
        <v>352</v>
      </c>
    </row>
    <row r="425" spans="15:17">
      <c r="O425" s="83"/>
      <c r="P425" s="1" t="s">
        <v>2044</v>
      </c>
      <c r="Q425" s="1" t="s">
        <v>353</v>
      </c>
    </row>
    <row r="426" spans="15:17">
      <c r="O426" s="83"/>
      <c r="P426" s="1" t="s">
        <v>2045</v>
      </c>
      <c r="Q426" s="1" t="s">
        <v>354</v>
      </c>
    </row>
    <row r="427" spans="15:17">
      <c r="O427" s="83"/>
      <c r="P427" s="1" t="s">
        <v>2046</v>
      </c>
      <c r="Q427" s="1" t="s">
        <v>355</v>
      </c>
    </row>
    <row r="428" spans="15:17">
      <c r="O428" s="83"/>
      <c r="P428" s="1" t="s">
        <v>2047</v>
      </c>
      <c r="Q428" s="1" t="s">
        <v>356</v>
      </c>
    </row>
    <row r="429" spans="15:17">
      <c r="O429" s="83"/>
      <c r="P429" s="1" t="s">
        <v>2048</v>
      </c>
      <c r="Q429" s="1" t="s">
        <v>357</v>
      </c>
    </row>
    <row r="430" spans="15:17">
      <c r="O430" s="83"/>
      <c r="P430" s="1" t="s">
        <v>2050</v>
      </c>
      <c r="Q430" s="1" t="s">
        <v>78</v>
      </c>
    </row>
    <row r="431" spans="15:17">
      <c r="O431" s="83"/>
      <c r="P431" s="1" t="s">
        <v>2052</v>
      </c>
      <c r="Q431" s="1" t="s">
        <v>358</v>
      </c>
    </row>
    <row r="432" spans="15:17">
      <c r="O432" s="83"/>
      <c r="P432" s="1" t="s">
        <v>2054</v>
      </c>
      <c r="Q432" s="1" t="s">
        <v>359</v>
      </c>
    </row>
    <row r="433" spans="15:17">
      <c r="O433" s="83"/>
      <c r="P433" s="1" t="s">
        <v>2055</v>
      </c>
      <c r="Q433" s="1" t="s">
        <v>360</v>
      </c>
    </row>
    <row r="434" spans="15:17">
      <c r="O434" s="83"/>
      <c r="P434" s="1" t="s">
        <v>2056</v>
      </c>
      <c r="Q434" s="1" t="s">
        <v>361</v>
      </c>
    </row>
    <row r="435" spans="15:17">
      <c r="O435" s="83"/>
      <c r="P435" s="1" t="s">
        <v>2057</v>
      </c>
      <c r="Q435" s="1" t="s">
        <v>362</v>
      </c>
    </row>
    <row r="436" spans="15:17">
      <c r="O436" s="83"/>
      <c r="P436" s="1" t="s">
        <v>2059</v>
      </c>
      <c r="Q436" s="1" t="s">
        <v>363</v>
      </c>
    </row>
    <row r="437" spans="15:17">
      <c r="O437" s="83"/>
      <c r="P437" s="1" t="s">
        <v>2061</v>
      </c>
      <c r="Q437" s="1" t="s">
        <v>364</v>
      </c>
    </row>
    <row r="438" spans="15:17">
      <c r="O438" s="83"/>
      <c r="P438" s="1" t="s">
        <v>2062</v>
      </c>
      <c r="Q438" s="1" t="s">
        <v>9</v>
      </c>
    </row>
    <row r="439" spans="15:17">
      <c r="O439" s="83"/>
      <c r="P439" s="1" t="s">
        <v>2063</v>
      </c>
      <c r="Q439" s="1" t="s">
        <v>365</v>
      </c>
    </row>
    <row r="440" spans="15:17">
      <c r="O440" s="83"/>
      <c r="P440" s="1" t="s">
        <v>2065</v>
      </c>
      <c r="Q440" s="1" t="s">
        <v>366</v>
      </c>
    </row>
    <row r="441" spans="15:17">
      <c r="O441" s="83"/>
      <c r="P441" s="1" t="s">
        <v>2066</v>
      </c>
      <c r="Q441" s="1" t="s">
        <v>367</v>
      </c>
    </row>
    <row r="442" spans="15:17">
      <c r="O442" s="83"/>
      <c r="P442" s="1" t="s">
        <v>2067</v>
      </c>
      <c r="Q442" s="1" t="s">
        <v>368</v>
      </c>
    </row>
    <row r="443" spans="15:17">
      <c r="O443" s="83"/>
      <c r="P443" s="1" t="s">
        <v>2068</v>
      </c>
      <c r="Q443" s="1" t="s">
        <v>369</v>
      </c>
    </row>
    <row r="444" spans="15:17">
      <c r="O444" s="83"/>
      <c r="P444" s="1" t="s">
        <v>2069</v>
      </c>
      <c r="Q444" s="1" t="s">
        <v>506</v>
      </c>
    </row>
    <row r="445" spans="15:17">
      <c r="O445" s="83"/>
      <c r="P445" s="1" t="s">
        <v>2070</v>
      </c>
      <c r="Q445" s="1" t="s">
        <v>9</v>
      </c>
    </row>
    <row r="446" spans="15:17">
      <c r="O446" s="83"/>
      <c r="P446" s="1" t="s">
        <v>2134</v>
      </c>
      <c r="Q446" s="1" t="s">
        <v>370</v>
      </c>
    </row>
    <row r="447" spans="15:17">
      <c r="O447" s="83"/>
      <c r="P447" s="1" t="s">
        <v>2071</v>
      </c>
      <c r="Q447" s="1" t="s">
        <v>371</v>
      </c>
    </row>
    <row r="448" spans="15:17">
      <c r="O448" s="83"/>
      <c r="P448" s="1" t="s">
        <v>2072</v>
      </c>
      <c r="Q448" s="1" t="s">
        <v>372</v>
      </c>
    </row>
    <row r="449" spans="15:17">
      <c r="O449" s="83"/>
      <c r="P449" s="1" t="s">
        <v>2073</v>
      </c>
      <c r="Q449" s="1" t="s">
        <v>373</v>
      </c>
    </row>
    <row r="450" spans="15:17">
      <c r="O450" s="83"/>
      <c r="P450" s="1" t="s">
        <v>2074</v>
      </c>
      <c r="Q450" s="1" t="s">
        <v>374</v>
      </c>
    </row>
    <row r="451" spans="15:17">
      <c r="O451" s="83"/>
      <c r="P451" s="1" t="s">
        <v>2076</v>
      </c>
      <c r="Q451" s="1" t="s">
        <v>375</v>
      </c>
    </row>
    <row r="452" spans="15:17">
      <c r="O452" s="83"/>
      <c r="P452" s="1" t="s">
        <v>2077</v>
      </c>
      <c r="Q452" s="1" t="s">
        <v>376</v>
      </c>
    </row>
    <row r="453" spans="15:17">
      <c r="O453" s="83"/>
      <c r="P453" s="1" t="s">
        <v>2079</v>
      </c>
      <c r="Q453" s="1" t="s">
        <v>378</v>
      </c>
    </row>
    <row r="454" spans="15:17">
      <c r="O454" s="83"/>
      <c r="P454" s="1" t="s">
        <v>2080</v>
      </c>
      <c r="Q454" s="1" t="s">
        <v>379</v>
      </c>
    </row>
    <row r="455" spans="15:17">
      <c r="O455" s="83"/>
      <c r="P455" s="1" t="s">
        <v>2081</v>
      </c>
      <c r="Q455" s="2">
        <v>972</v>
      </c>
    </row>
    <row r="456" spans="15:17">
      <c r="O456" s="83"/>
      <c r="P456" s="1" t="s">
        <v>2083</v>
      </c>
      <c r="Q456" s="1" t="s">
        <v>380</v>
      </c>
    </row>
    <row r="457" spans="15:17">
      <c r="O457" s="83"/>
      <c r="P457" s="1" t="s">
        <v>2084</v>
      </c>
      <c r="Q457" s="1" t="s">
        <v>381</v>
      </c>
    </row>
    <row r="458" spans="15:17">
      <c r="O458" s="83"/>
      <c r="P458" s="1" t="s">
        <v>2085</v>
      </c>
      <c r="Q458" s="1" t="s">
        <v>382</v>
      </c>
    </row>
    <row r="459" spans="15:17">
      <c r="O459" s="83"/>
      <c r="P459" s="1" t="s">
        <v>2087</v>
      </c>
      <c r="Q459" s="2">
        <v>972</v>
      </c>
    </row>
    <row r="460" spans="15:17">
      <c r="O460" s="83"/>
      <c r="P460" s="1" t="s">
        <v>2088</v>
      </c>
      <c r="Q460" s="1" t="s">
        <v>383</v>
      </c>
    </row>
    <row r="461" spans="15:17">
      <c r="O461" s="83"/>
      <c r="P461" s="1" t="s">
        <v>2090</v>
      </c>
      <c r="Q461" s="1" t="s">
        <v>384</v>
      </c>
    </row>
    <row r="462" spans="15:17">
      <c r="O462" s="83"/>
      <c r="P462" s="1" t="s">
        <v>2091</v>
      </c>
      <c r="Q462" s="1" t="s">
        <v>385</v>
      </c>
    </row>
    <row r="463" spans="15:17">
      <c r="O463" s="83"/>
      <c r="P463" s="84" t="s">
        <v>2092</v>
      </c>
      <c r="Q463" s="84" t="s">
        <v>2167</v>
      </c>
    </row>
    <row r="464" spans="15:17">
      <c r="O464" s="83"/>
      <c r="P464" s="1" t="s">
        <v>2094</v>
      </c>
      <c r="Q464" s="1" t="s">
        <v>387</v>
      </c>
    </row>
    <row r="465" spans="15:17">
      <c r="O465" s="83"/>
      <c r="P465" s="1" t="s">
        <v>2095</v>
      </c>
      <c r="Q465" s="1" t="s">
        <v>2168</v>
      </c>
    </row>
    <row r="466" spans="15:17">
      <c r="O466" s="83"/>
      <c r="P466" s="1" t="s">
        <v>2096</v>
      </c>
      <c r="Q466" s="1" t="s">
        <v>388</v>
      </c>
    </row>
    <row r="467" spans="15:17">
      <c r="O467" s="83"/>
      <c r="P467" s="1" t="s">
        <v>2097</v>
      </c>
      <c r="Q467" s="1" t="s">
        <v>2169</v>
      </c>
    </row>
    <row r="468" spans="15:17">
      <c r="O468" s="83"/>
      <c r="P468" s="1" t="s">
        <v>2100</v>
      </c>
      <c r="Q468" s="1" t="s">
        <v>389</v>
      </c>
    </row>
    <row r="469" spans="15:17">
      <c r="O469" s="83"/>
      <c r="P469" s="1" t="s">
        <v>2102</v>
      </c>
      <c r="Q469" s="1" t="s">
        <v>390</v>
      </c>
    </row>
    <row r="470" spans="15:17">
      <c r="O470" s="83"/>
      <c r="P470" s="1" t="s">
        <v>2104</v>
      </c>
      <c r="Q470" s="1" t="s">
        <v>2170</v>
      </c>
    </row>
    <row r="471" spans="15:17">
      <c r="O471" s="83"/>
      <c r="P471" s="1" t="s">
        <v>2106</v>
      </c>
      <c r="Q471" s="1" t="s">
        <v>392</v>
      </c>
    </row>
    <row r="472" spans="15:17">
      <c r="O472" s="83"/>
      <c r="P472" s="83" t="s">
        <v>2107</v>
      </c>
      <c r="Q472" s="84" t="s">
        <v>2171</v>
      </c>
    </row>
    <row r="473" spans="15:17">
      <c r="O473" s="83"/>
      <c r="P473" s="1" t="s">
        <v>2108</v>
      </c>
      <c r="Q473" s="1" t="s">
        <v>394</v>
      </c>
    </row>
    <row r="474" spans="15:17">
      <c r="O474" s="83"/>
      <c r="P474" s="1" t="s">
        <v>2109</v>
      </c>
      <c r="Q474" s="1" t="s">
        <v>395</v>
      </c>
    </row>
    <row r="475" spans="15:17">
      <c r="O475" s="83"/>
      <c r="P475" s="1" t="s">
        <v>2111</v>
      </c>
      <c r="Q475" s="1" t="s">
        <v>396</v>
      </c>
    </row>
    <row r="476" spans="15:17">
      <c r="O476" s="83"/>
      <c r="P476" s="1" t="s">
        <v>2112</v>
      </c>
      <c r="Q476" s="1" t="s">
        <v>397</v>
      </c>
    </row>
    <row r="477" spans="15:17">
      <c r="O477" s="83"/>
      <c r="P477" s="1" t="s">
        <v>2113</v>
      </c>
      <c r="Q477" s="1" t="s">
        <v>271</v>
      </c>
    </row>
    <row r="478" spans="15:17">
      <c r="O478" s="83"/>
      <c r="P478" s="1" t="s">
        <v>2114</v>
      </c>
      <c r="Q478" s="1" t="s">
        <v>280</v>
      </c>
    </row>
    <row r="479" spans="15:17">
      <c r="O479" s="83"/>
      <c r="P479" s="1" t="s">
        <v>2115</v>
      </c>
      <c r="Q479" s="1" t="s">
        <v>2172</v>
      </c>
    </row>
    <row r="480" spans="15:17">
      <c r="O480" s="83"/>
      <c r="P480" s="1" t="s">
        <v>2116</v>
      </c>
      <c r="Q480" s="1" t="s">
        <v>2173</v>
      </c>
    </row>
    <row r="481" spans="15:17">
      <c r="O481" s="83"/>
      <c r="P481" s="1" t="s">
        <v>2117</v>
      </c>
      <c r="Q481" s="1" t="s">
        <v>299</v>
      </c>
    </row>
    <row r="482" spans="15:17">
      <c r="O482" s="83"/>
      <c r="P482" s="1" t="s">
        <v>2118</v>
      </c>
      <c r="Q482" s="1" t="s">
        <v>2174</v>
      </c>
    </row>
    <row r="483" spans="15:17">
      <c r="O483" s="83"/>
      <c r="P483" s="1" t="s">
        <v>2122</v>
      </c>
      <c r="Q483" s="1" t="s">
        <v>300</v>
      </c>
    </row>
    <row r="484" spans="15:17">
      <c r="O484" s="83"/>
      <c r="P484" s="1" t="s">
        <v>2123</v>
      </c>
      <c r="Q484" s="1" t="s">
        <v>301</v>
      </c>
    </row>
    <row r="485" spans="15:17">
      <c r="O485" s="83"/>
      <c r="P485" s="1" t="s">
        <v>2125</v>
      </c>
      <c r="Q485" s="1" t="s">
        <v>302</v>
      </c>
    </row>
    <row r="486" spans="15:17">
      <c r="O486" s="83"/>
      <c r="P486" s="1" t="s">
        <v>2126</v>
      </c>
      <c r="Q486" s="1" t="s">
        <v>399</v>
      </c>
    </row>
    <row r="487" spans="15:17">
      <c r="O487" s="83"/>
      <c r="P487" s="1" t="s">
        <v>2127</v>
      </c>
      <c r="Q487" s="1" t="s">
        <v>512</v>
      </c>
    </row>
    <row r="488" spans="15:17">
      <c r="O488" s="83"/>
      <c r="P488" s="1" t="s">
        <v>2129</v>
      </c>
      <c r="Q488" s="1" t="s">
        <v>312</v>
      </c>
    </row>
    <row r="489" spans="15:17">
      <c r="O489" s="83"/>
      <c r="P489" s="1"/>
      <c r="Q489" s="1"/>
    </row>
    <row r="490" spans="15:17">
      <c r="O490" s="83"/>
      <c r="P490" s="83"/>
      <c r="Q490" s="83" t="s">
        <v>2093</v>
      </c>
    </row>
    <row r="491" spans="15:17">
      <c r="O491" s="83"/>
      <c r="P491" s="1" t="s">
        <v>2011</v>
      </c>
      <c r="Q491" s="1" t="s">
        <v>400</v>
      </c>
    </row>
    <row r="492" spans="15:17">
      <c r="O492" s="83"/>
      <c r="P492" s="1" t="s">
        <v>2014</v>
      </c>
      <c r="Q492" s="1" t="s">
        <v>401</v>
      </c>
    </row>
    <row r="493" spans="15:17">
      <c r="O493" s="83"/>
      <c r="P493" s="1" t="s">
        <v>2015</v>
      </c>
      <c r="Q493" s="1" t="s">
        <v>467</v>
      </c>
    </row>
    <row r="494" spans="15:17">
      <c r="O494" s="83"/>
      <c r="P494" s="1" t="s">
        <v>2016</v>
      </c>
      <c r="Q494" s="1" t="s">
        <v>413</v>
      </c>
    </row>
    <row r="495" spans="15:17">
      <c r="O495" s="83"/>
      <c r="P495" s="1" t="s">
        <v>2018</v>
      </c>
      <c r="Q495" s="1" t="s">
        <v>402</v>
      </c>
    </row>
    <row r="496" spans="15:17">
      <c r="O496" s="83"/>
      <c r="P496" s="1" t="s">
        <v>2011</v>
      </c>
      <c r="Q496" s="1" t="s">
        <v>2012</v>
      </c>
    </row>
    <row r="497" spans="15:17">
      <c r="O497" s="83"/>
      <c r="P497" s="1" t="s">
        <v>2014</v>
      </c>
      <c r="Q497" s="2">
        <v>972</v>
      </c>
    </row>
    <row r="498" spans="15:17">
      <c r="O498" s="83"/>
      <c r="P498" s="1" t="s">
        <v>2015</v>
      </c>
      <c r="Q498" s="1" t="s">
        <v>403</v>
      </c>
    </row>
    <row r="499" spans="15:17">
      <c r="O499" s="83"/>
      <c r="P499" s="1" t="s">
        <v>2016</v>
      </c>
      <c r="Q499" s="1" t="s">
        <v>78</v>
      </c>
    </row>
    <row r="500" spans="15:17">
      <c r="O500" s="83"/>
      <c r="P500" s="1" t="s">
        <v>2018</v>
      </c>
      <c r="Q500" s="1" t="s">
        <v>2175</v>
      </c>
    </row>
    <row r="501" spans="15:17">
      <c r="O501" s="83"/>
      <c r="P501" s="1" t="s">
        <v>2011</v>
      </c>
      <c r="Q501" s="1" t="s">
        <v>2176</v>
      </c>
    </row>
    <row r="502" spans="15:17">
      <c r="O502" s="83"/>
      <c r="P502" s="1" t="s">
        <v>2014</v>
      </c>
      <c r="Q502" s="1" t="s">
        <v>323</v>
      </c>
    </row>
    <row r="503" spans="15:17">
      <c r="O503" s="83"/>
      <c r="P503" s="1" t="s">
        <v>2022</v>
      </c>
      <c r="Q503" s="1" t="s">
        <v>78</v>
      </c>
    </row>
    <row r="504" spans="15:17">
      <c r="O504" s="83"/>
      <c r="P504" s="1" t="s">
        <v>2023</v>
      </c>
      <c r="Q504" s="1" t="s">
        <v>405</v>
      </c>
    </row>
    <row r="505" spans="15:17">
      <c r="O505" s="83"/>
      <c r="P505" s="1" t="s">
        <v>2025</v>
      </c>
      <c r="Q505" s="1" t="s">
        <v>406</v>
      </c>
    </row>
    <row r="506" spans="15:17">
      <c r="O506" s="83"/>
      <c r="P506" s="1" t="s">
        <v>2026</v>
      </c>
      <c r="Q506" s="1" t="s">
        <v>407</v>
      </c>
    </row>
    <row r="507" spans="15:17">
      <c r="O507" s="83"/>
      <c r="P507" s="1" t="s">
        <v>2027</v>
      </c>
      <c r="Q507" s="1" t="s">
        <v>408</v>
      </c>
    </row>
    <row r="508" spans="15:17">
      <c r="O508" s="83"/>
      <c r="P508" s="1" t="s">
        <v>2028</v>
      </c>
      <c r="Q508" s="1" t="s">
        <v>442</v>
      </c>
    </row>
    <row r="509" spans="15:17">
      <c r="O509" s="83"/>
      <c r="P509" s="1" t="s">
        <v>2029</v>
      </c>
      <c r="Q509" s="1" t="s">
        <v>409</v>
      </c>
    </row>
    <row r="510" spans="15:17">
      <c r="O510" s="83"/>
      <c r="P510" s="1" t="s">
        <v>2030</v>
      </c>
      <c r="Q510" s="1" t="s">
        <v>410</v>
      </c>
    </row>
    <row r="511" spans="15:17">
      <c r="O511" s="83"/>
      <c r="P511" s="1" t="s">
        <v>2031</v>
      </c>
      <c r="Q511" s="1" t="s">
        <v>2177</v>
      </c>
    </row>
    <row r="512" spans="15:17">
      <c r="O512" s="83"/>
      <c r="P512" s="1" t="s">
        <v>2032</v>
      </c>
      <c r="Q512" s="1" t="s">
        <v>411</v>
      </c>
    </row>
    <row r="513" spans="15:17">
      <c r="O513" s="83"/>
      <c r="P513" s="1" t="s">
        <v>2033</v>
      </c>
      <c r="Q513" s="1" t="s">
        <v>2178</v>
      </c>
    </row>
    <row r="514" spans="15:17">
      <c r="O514" s="83"/>
      <c r="P514" s="1" t="s">
        <v>2034</v>
      </c>
      <c r="Q514" s="1" t="s">
        <v>335</v>
      </c>
    </row>
    <row r="515" spans="15:17">
      <c r="O515" s="83"/>
      <c r="P515" s="1" t="s">
        <v>2035</v>
      </c>
      <c r="Q515" s="1" t="s">
        <v>65</v>
      </c>
    </row>
    <row r="516" spans="15:17">
      <c r="O516" s="83"/>
      <c r="P516" s="1" t="s">
        <v>2036</v>
      </c>
      <c r="Q516" s="1" t="s">
        <v>414</v>
      </c>
    </row>
    <row r="517" spans="15:17">
      <c r="O517" s="83"/>
      <c r="P517" s="1" t="s">
        <v>2037</v>
      </c>
      <c r="Q517" s="1" t="s">
        <v>448</v>
      </c>
    </row>
    <row r="518" spans="15:17">
      <c r="O518" s="83"/>
      <c r="P518" s="1" t="s">
        <v>2038</v>
      </c>
      <c r="Q518" s="1" t="s">
        <v>416</v>
      </c>
    </row>
    <row r="519" spans="15:17">
      <c r="O519" s="83"/>
      <c r="P519" s="1" t="s">
        <v>2040</v>
      </c>
      <c r="Q519" s="1" t="s">
        <v>417</v>
      </c>
    </row>
    <row r="520" spans="15:17">
      <c r="O520" s="83"/>
      <c r="P520" s="1" t="s">
        <v>2041</v>
      </c>
      <c r="Q520" s="1" t="s">
        <v>418</v>
      </c>
    </row>
    <row r="521" spans="15:17">
      <c r="O521" s="83"/>
      <c r="P521" s="1" t="s">
        <v>2042</v>
      </c>
      <c r="Q521" s="1" t="s">
        <v>419</v>
      </c>
    </row>
    <row r="522" spans="15:17">
      <c r="O522" s="83"/>
      <c r="P522" s="1" t="s">
        <v>2043</v>
      </c>
      <c r="Q522" s="1" t="s">
        <v>420</v>
      </c>
    </row>
    <row r="523" spans="15:17">
      <c r="O523" s="83"/>
      <c r="P523" s="1" t="s">
        <v>2044</v>
      </c>
      <c r="Q523" s="1" t="s">
        <v>2179</v>
      </c>
    </row>
    <row r="524" spans="15:17">
      <c r="O524" s="83"/>
      <c r="P524" s="1" t="s">
        <v>2045</v>
      </c>
      <c r="Q524" s="1" t="s">
        <v>2180</v>
      </c>
    </row>
    <row r="525" spans="15:17">
      <c r="O525" s="83"/>
      <c r="P525" s="1" t="s">
        <v>2046</v>
      </c>
      <c r="Q525" s="1" t="s">
        <v>421</v>
      </c>
    </row>
    <row r="526" spans="15:17">
      <c r="O526" s="83"/>
      <c r="P526" s="1" t="s">
        <v>2047</v>
      </c>
      <c r="Q526" s="1" t="s">
        <v>345</v>
      </c>
    </row>
    <row r="527" spans="15:17">
      <c r="O527" s="83"/>
      <c r="P527" s="1" t="s">
        <v>2048</v>
      </c>
      <c r="Q527" s="1" t="s">
        <v>423</v>
      </c>
    </row>
    <row r="528" spans="15:17">
      <c r="O528" s="83"/>
      <c r="P528" s="1" t="s">
        <v>2050</v>
      </c>
      <c r="Q528" s="1" t="s">
        <v>424</v>
      </c>
    </row>
    <row r="529" spans="15:17">
      <c r="O529" s="83"/>
      <c r="P529" s="1" t="s">
        <v>2052</v>
      </c>
      <c r="Q529" s="1" t="s">
        <v>425</v>
      </c>
    </row>
    <row r="530" spans="15:17">
      <c r="O530" s="83"/>
      <c r="P530" s="1" t="s">
        <v>2054</v>
      </c>
      <c r="Q530" s="1" t="s">
        <v>2181</v>
      </c>
    </row>
    <row r="531" spans="15:17">
      <c r="O531" s="83"/>
      <c r="P531" s="84" t="s">
        <v>2055</v>
      </c>
      <c r="Q531" s="84" t="s">
        <v>426</v>
      </c>
    </row>
    <row r="532" spans="15:17">
      <c r="O532" s="83"/>
      <c r="P532" s="1" t="s">
        <v>2056</v>
      </c>
      <c r="Q532" s="1" t="s">
        <v>427</v>
      </c>
    </row>
    <row r="533" spans="15:17">
      <c r="O533" s="83"/>
      <c r="P533" s="1" t="s">
        <v>2057</v>
      </c>
      <c r="Q533" s="1" t="s">
        <v>428</v>
      </c>
    </row>
    <row r="534" spans="15:17">
      <c r="O534" s="83"/>
      <c r="P534" s="1" t="s">
        <v>2059</v>
      </c>
      <c r="Q534" s="1" t="s">
        <v>429</v>
      </c>
    </row>
    <row r="535" spans="15:17">
      <c r="O535" s="83"/>
      <c r="P535" s="1" t="s">
        <v>2061</v>
      </c>
      <c r="Q535" s="1" t="s">
        <v>9</v>
      </c>
    </row>
    <row r="536" spans="15:17">
      <c r="O536" s="83"/>
      <c r="P536" s="1" t="s">
        <v>2062</v>
      </c>
      <c r="Q536" s="1" t="s">
        <v>430</v>
      </c>
    </row>
    <row r="537" spans="15:17">
      <c r="O537" s="83"/>
      <c r="P537" s="1" t="s">
        <v>2063</v>
      </c>
      <c r="Q537" s="1" t="s">
        <v>2182</v>
      </c>
    </row>
    <row r="538" spans="15:17">
      <c r="O538" s="83"/>
      <c r="P538" s="1" t="s">
        <v>2065</v>
      </c>
      <c r="Q538" s="1" t="s">
        <v>346</v>
      </c>
    </row>
    <row r="539" spans="15:17">
      <c r="O539" s="83"/>
      <c r="P539" s="1" t="s">
        <v>2066</v>
      </c>
      <c r="Q539" s="1" t="s">
        <v>108</v>
      </c>
    </row>
    <row r="540" spans="15:17">
      <c r="O540" s="83"/>
      <c r="P540" s="1" t="s">
        <v>2067</v>
      </c>
      <c r="Q540" s="1" t="s">
        <v>199</v>
      </c>
    </row>
    <row r="541" spans="15:17">
      <c r="O541" s="83"/>
      <c r="P541" s="1" t="s">
        <v>2068</v>
      </c>
      <c r="Q541" s="1" t="s">
        <v>138</v>
      </c>
    </row>
    <row r="542" spans="15:17">
      <c r="O542" s="83"/>
      <c r="P542" s="1" t="s">
        <v>2069</v>
      </c>
      <c r="Q542" s="1" t="s">
        <v>32</v>
      </c>
    </row>
    <row r="543" spans="15:17">
      <c r="O543" s="83"/>
      <c r="P543" s="1" t="s">
        <v>2070</v>
      </c>
      <c r="Q543" s="1" t="s">
        <v>149</v>
      </c>
    </row>
    <row r="544" spans="15:17">
      <c r="O544" s="83"/>
      <c r="P544" s="1" t="s">
        <v>2134</v>
      </c>
      <c r="Q544" s="1" t="s">
        <v>511</v>
      </c>
    </row>
    <row r="545" spans="15:17">
      <c r="O545" s="83"/>
      <c r="P545" s="1" t="s">
        <v>2071</v>
      </c>
      <c r="Q545" s="1" t="s">
        <v>2166</v>
      </c>
    </row>
    <row r="546" spans="15:17">
      <c r="O546" s="83"/>
      <c r="P546" s="1" t="s">
        <v>2072</v>
      </c>
      <c r="Q546" s="1" t="s">
        <v>2137</v>
      </c>
    </row>
    <row r="547" spans="15:17">
      <c r="O547" s="83"/>
      <c r="P547" s="84" t="s">
        <v>2073</v>
      </c>
      <c r="Q547" s="84" t="s">
        <v>432</v>
      </c>
    </row>
    <row r="548" spans="15:17">
      <c r="O548" s="83"/>
      <c r="P548" s="1" t="s">
        <v>2074</v>
      </c>
      <c r="Q548" s="1" t="s">
        <v>223</v>
      </c>
    </row>
    <row r="549" spans="15:17">
      <c r="O549" s="83"/>
      <c r="P549" s="1" t="s">
        <v>2076</v>
      </c>
      <c r="Q549" s="1" t="s">
        <v>2145</v>
      </c>
    </row>
    <row r="550" spans="15:17">
      <c r="O550" s="83"/>
      <c r="P550" s="84" t="s">
        <v>2077</v>
      </c>
      <c r="Q550" s="84" t="s">
        <v>2183</v>
      </c>
    </row>
    <row r="551" spans="15:17">
      <c r="O551" s="83"/>
      <c r="P551" s="1" t="s">
        <v>2079</v>
      </c>
      <c r="Q551" s="1" t="s">
        <v>233</v>
      </c>
    </row>
    <row r="552" spans="15:17">
      <c r="O552" s="83"/>
      <c r="P552" s="1" t="s">
        <v>2080</v>
      </c>
      <c r="Q552" s="1" t="s">
        <v>2180</v>
      </c>
    </row>
    <row r="553" spans="15:17">
      <c r="O553" s="83"/>
      <c r="P553" s="1" t="s">
        <v>2081</v>
      </c>
      <c r="Q553" s="1" t="s">
        <v>379</v>
      </c>
    </row>
    <row r="554" spans="15:17">
      <c r="O554" s="83"/>
      <c r="P554" s="1" t="s">
        <v>2083</v>
      </c>
      <c r="Q554" s="1" t="s">
        <v>59</v>
      </c>
    </row>
    <row r="555" spans="15:17">
      <c r="O555" s="83"/>
      <c r="P555" s="1" t="s">
        <v>2084</v>
      </c>
      <c r="Q555" s="1" t="s">
        <v>2142</v>
      </c>
    </row>
    <row r="556" spans="15:17">
      <c r="O556" s="83"/>
      <c r="P556" s="1" t="s">
        <v>2085</v>
      </c>
      <c r="Q556" s="1" t="s">
        <v>196</v>
      </c>
    </row>
    <row r="557" spans="15:17">
      <c r="O557" s="83"/>
      <c r="P557" s="1" t="s">
        <v>2087</v>
      </c>
      <c r="Q557" s="2">
        <v>972</v>
      </c>
    </row>
    <row r="558" spans="15:17">
      <c r="O558" s="83"/>
      <c r="P558" s="1" t="s">
        <v>2088</v>
      </c>
      <c r="Q558" s="1" t="s">
        <v>314</v>
      </c>
    </row>
    <row r="559" spans="15:17">
      <c r="O559" s="83"/>
      <c r="P559" s="1" t="s">
        <v>2090</v>
      </c>
      <c r="Q559" s="1" t="s">
        <v>180</v>
      </c>
    </row>
    <row r="560" spans="15:17">
      <c r="O560" s="83"/>
      <c r="P560" s="1" t="s">
        <v>2091</v>
      </c>
      <c r="Q560" s="1" t="s">
        <v>334</v>
      </c>
    </row>
    <row r="561" spans="15:18">
      <c r="O561" s="83"/>
      <c r="P561" s="84" t="s">
        <v>2092</v>
      </c>
      <c r="Q561" s="84" t="s">
        <v>443</v>
      </c>
    </row>
    <row r="562" spans="15:18">
      <c r="O562" s="83"/>
      <c r="P562" s="1" t="s">
        <v>2094</v>
      </c>
      <c r="Q562" s="1" t="s">
        <v>260</v>
      </c>
    </row>
    <row r="563" spans="15:18">
      <c r="O563" s="83"/>
      <c r="P563" s="1" t="s">
        <v>2095</v>
      </c>
      <c r="Q563" s="1" t="s">
        <v>2162</v>
      </c>
    </row>
    <row r="564" spans="15:18">
      <c r="O564" s="83"/>
      <c r="P564" s="1" t="s">
        <v>2096</v>
      </c>
      <c r="Q564" s="1" t="s">
        <v>448</v>
      </c>
    </row>
    <row r="565" spans="15:18">
      <c r="O565" s="83"/>
      <c r="P565" s="1" t="s">
        <v>2097</v>
      </c>
      <c r="Q565" s="1" t="s">
        <v>167</v>
      </c>
    </row>
    <row r="566" spans="15:18">
      <c r="O566" s="83"/>
      <c r="P566" s="1" t="s">
        <v>2100</v>
      </c>
      <c r="Q566" s="1" t="s">
        <v>84</v>
      </c>
    </row>
    <row r="567" spans="15:18">
      <c r="O567" s="83"/>
      <c r="P567" s="1" t="s">
        <v>2102</v>
      </c>
      <c r="Q567" s="1" t="s">
        <v>125</v>
      </c>
    </row>
    <row r="568" spans="15:18">
      <c r="O568" s="83"/>
      <c r="P568" s="1" t="s">
        <v>2104</v>
      </c>
      <c r="Q568" s="1" t="s">
        <v>119</v>
      </c>
    </row>
    <row r="569" spans="15:18">
      <c r="O569" s="83"/>
      <c r="P569" s="1" t="s">
        <v>2106</v>
      </c>
      <c r="Q569" s="1" t="s">
        <v>2149</v>
      </c>
    </row>
    <row r="570" spans="15:18">
      <c r="O570" s="83"/>
      <c r="P570" s="1" t="s">
        <v>2107</v>
      </c>
      <c r="Q570" s="1" t="s">
        <v>2141</v>
      </c>
    </row>
    <row r="571" spans="15:18">
      <c r="O571" s="83"/>
      <c r="P571" s="1" t="s">
        <v>2108</v>
      </c>
      <c r="Q571" s="1" t="s">
        <v>217</v>
      </c>
    </row>
    <row r="572" spans="15:18">
      <c r="O572" s="83"/>
      <c r="P572" s="1" t="s">
        <v>2109</v>
      </c>
      <c r="Q572" s="1" t="s">
        <v>190</v>
      </c>
    </row>
    <row r="573" spans="15:18">
      <c r="O573" s="83"/>
      <c r="P573" s="84" t="s">
        <v>2111</v>
      </c>
      <c r="Q573" s="84" t="s">
        <v>449</v>
      </c>
      <c r="R573" s="20">
        <v>1</v>
      </c>
    </row>
    <row r="574" spans="15:18">
      <c r="O574" s="83"/>
      <c r="P574" s="1" t="s">
        <v>2112</v>
      </c>
      <c r="Q574" s="1" t="s">
        <v>152</v>
      </c>
    </row>
    <row r="575" spans="15:18">
      <c r="O575" s="83"/>
      <c r="P575" s="1" t="s">
        <v>2113</v>
      </c>
      <c r="Q575" s="1" t="s">
        <v>2082</v>
      </c>
    </row>
    <row r="576" spans="15:18">
      <c r="O576" s="83"/>
      <c r="P576" s="1" t="s">
        <v>2114</v>
      </c>
      <c r="Q576" s="1" t="s">
        <v>9</v>
      </c>
    </row>
    <row r="577" spans="15:17">
      <c r="O577" s="83"/>
      <c r="P577" s="84" t="s">
        <v>2115</v>
      </c>
      <c r="Q577" s="84" t="s">
        <v>398</v>
      </c>
    </row>
    <row r="578" spans="15:17">
      <c r="O578" s="83"/>
      <c r="P578" s="84" t="s">
        <v>2116</v>
      </c>
      <c r="Q578" s="84" t="s">
        <v>2184</v>
      </c>
    </row>
    <row r="579" spans="15:17">
      <c r="O579" s="83"/>
      <c r="P579" s="1" t="s">
        <v>2117</v>
      </c>
      <c r="Q579" s="1" t="s">
        <v>163</v>
      </c>
    </row>
    <row r="580" spans="15:17">
      <c r="O580" s="83"/>
      <c r="P580" s="1" t="s">
        <v>2118</v>
      </c>
      <c r="Q580" s="1" t="s">
        <v>361</v>
      </c>
    </row>
    <row r="581" spans="15:17">
      <c r="O581" s="83"/>
      <c r="P581" s="84" t="s">
        <v>2122</v>
      </c>
      <c r="Q581" s="84" t="s">
        <v>431</v>
      </c>
    </row>
    <row r="582" spans="15:17">
      <c r="O582" s="83"/>
      <c r="P582" s="1" t="s">
        <v>2123</v>
      </c>
      <c r="Q582" s="1" t="s">
        <v>4</v>
      </c>
    </row>
    <row r="583" spans="15:17">
      <c r="O583" s="83"/>
      <c r="P583" s="1" t="s">
        <v>2125</v>
      </c>
      <c r="Q583" s="1" t="s">
        <v>360</v>
      </c>
    </row>
    <row r="584" spans="15:17">
      <c r="O584" s="83"/>
      <c r="P584" s="1" t="s">
        <v>2126</v>
      </c>
      <c r="Q584" s="1" t="s">
        <v>369</v>
      </c>
    </row>
    <row r="585" spans="15:17">
      <c r="O585" s="83"/>
      <c r="P585" s="1" t="s">
        <v>2127</v>
      </c>
      <c r="Q585" s="1" t="s">
        <v>66</v>
      </c>
    </row>
    <row r="586" spans="15:17">
      <c r="O586" s="83"/>
      <c r="P586" s="1" t="s">
        <v>2129</v>
      </c>
      <c r="Q586" s="1" t="s">
        <v>28</v>
      </c>
    </row>
    <row r="587" spans="15:17">
      <c r="O587" s="83"/>
    </row>
    <row r="588" spans="15:17">
      <c r="O588" s="83"/>
    </row>
    <row r="589" spans="15:17">
      <c r="O589" s="83"/>
    </row>
    <row r="590" spans="15:17">
      <c r="O590" s="83"/>
    </row>
    <row r="591" spans="15:17">
      <c r="O591" s="83"/>
    </row>
    <row r="592" spans="15:17">
      <c r="O592" s="83"/>
    </row>
    <row r="593" spans="15:15">
      <c r="O593" s="83"/>
    </row>
    <row r="594" spans="15:15">
      <c r="O594" s="83"/>
    </row>
    <row r="595" spans="15:15">
      <c r="O595" s="83"/>
    </row>
    <row r="596" spans="15:15">
      <c r="O596" s="83"/>
    </row>
    <row r="597" spans="15:15">
      <c r="O597" s="83"/>
    </row>
    <row r="598" spans="15:15">
      <c r="O598" s="83"/>
    </row>
    <row r="599" spans="15:15">
      <c r="O599" s="83"/>
    </row>
    <row r="600" spans="15:15">
      <c r="O600" s="83"/>
    </row>
  </sheetData>
  <conditionalFormatting sqref="A1:E1028 F1:F19 G1:M1028 F21:F1028 N21:N22 Q221">
    <cfRule type="cellIs" dxfId="5" priority="1" operator="equal">
      <formula>972</formula>
    </cfRule>
  </conditionalFormatting>
  <conditionalFormatting sqref="A1:E1028 F1:F19 G1:M1028 F21:F1028 N21:N22 Q221">
    <cfRule type="cellIs" dxfId="4" priority="2" operator="equal">
      <formula>"cds1D"</formula>
    </cfRule>
  </conditionalFormatting>
  <conditionalFormatting sqref="A1:E1028 F1:F19 G1:M1028 F21:F1028 N21:N22 Q221">
    <cfRule type="cellIs" dxfId="3" priority="3" operator="equal">
      <formula>"pka1D"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306"/>
  <sheetViews>
    <sheetView workbookViewId="0"/>
  </sheetViews>
  <sheetFormatPr baseColWidth="10" defaultColWidth="12.6640625" defaultRowHeight="15.75" customHeight="1"/>
  <sheetData>
    <row r="1" spans="1:12" ht="16">
      <c r="A1" s="1" t="s">
        <v>0</v>
      </c>
      <c r="B1" s="1"/>
      <c r="C1" s="1"/>
      <c r="D1" s="1"/>
      <c r="E1" s="1" t="s">
        <v>2008</v>
      </c>
      <c r="F1" s="1"/>
      <c r="G1" s="106" t="s">
        <v>2009</v>
      </c>
      <c r="H1" s="107"/>
      <c r="I1" s="107"/>
      <c r="J1" s="107"/>
      <c r="K1" s="107"/>
      <c r="L1" s="107"/>
    </row>
    <row r="2" spans="1:12" ht="16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</row>
    <row r="3" spans="1:12" ht="16">
      <c r="A3" s="2">
        <v>0</v>
      </c>
      <c r="B3" s="1" t="s">
        <v>2</v>
      </c>
      <c r="C3" s="12" t="s">
        <v>2013</v>
      </c>
      <c r="D3" s="1" t="s">
        <v>4</v>
      </c>
      <c r="E3" s="2">
        <v>0</v>
      </c>
      <c r="F3" s="1" t="s">
        <v>5</v>
      </c>
      <c r="G3" s="2">
        <v>0</v>
      </c>
      <c r="H3" s="1" t="s">
        <v>6</v>
      </c>
      <c r="I3" s="2">
        <v>0</v>
      </c>
      <c r="J3" s="1" t="s">
        <v>7</v>
      </c>
      <c r="K3" s="1" t="s">
        <v>8</v>
      </c>
      <c r="L3" s="1" t="s">
        <v>9</v>
      </c>
    </row>
    <row r="4" spans="1:12" ht="16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10</v>
      </c>
    </row>
    <row r="5" spans="1:12" ht="16">
      <c r="A5" s="1" t="s">
        <v>26</v>
      </c>
      <c r="B5" s="1" t="s">
        <v>27</v>
      </c>
      <c r="C5" s="2">
        <v>0</v>
      </c>
      <c r="D5" s="1" t="s">
        <v>28</v>
      </c>
      <c r="E5" s="1" t="s">
        <v>29</v>
      </c>
      <c r="F5" s="2">
        <v>972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11</v>
      </c>
    </row>
    <row r="6" spans="1:12" ht="16">
      <c r="A6" s="1" t="s">
        <v>37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  <c r="H6" s="2">
        <v>0</v>
      </c>
      <c r="I6" s="1" t="s">
        <v>44</v>
      </c>
      <c r="J6" s="1" t="s">
        <v>45</v>
      </c>
      <c r="K6" s="1" t="s">
        <v>46</v>
      </c>
      <c r="L6" s="1" t="s">
        <v>12</v>
      </c>
    </row>
    <row r="7" spans="1:12" ht="16">
      <c r="A7" s="1" t="s">
        <v>49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2" t="s">
        <v>57</v>
      </c>
      <c r="J7" s="1" t="s">
        <v>58</v>
      </c>
      <c r="K7" s="1" t="s">
        <v>59</v>
      </c>
      <c r="L7" s="1" t="s">
        <v>35</v>
      </c>
    </row>
    <row r="8" spans="1:12" ht="16">
      <c r="A8" s="1" t="s">
        <v>61</v>
      </c>
      <c r="B8" s="1" t="s">
        <v>62</v>
      </c>
      <c r="C8" s="2">
        <v>0</v>
      </c>
      <c r="D8" s="1" t="s">
        <v>63</v>
      </c>
      <c r="E8" s="1" t="s">
        <v>64</v>
      </c>
      <c r="F8" s="2">
        <v>0</v>
      </c>
      <c r="G8" s="2">
        <v>0</v>
      </c>
      <c r="H8" s="2">
        <v>0</v>
      </c>
      <c r="I8" s="1" t="s">
        <v>65</v>
      </c>
      <c r="J8" s="1" t="s">
        <v>66</v>
      </c>
      <c r="K8" s="1" t="s">
        <v>67</v>
      </c>
      <c r="L8" s="1" t="s">
        <v>47</v>
      </c>
    </row>
    <row r="9" spans="1:12" ht="16">
      <c r="A9" s="1" t="s">
        <v>72</v>
      </c>
      <c r="B9" s="1" t="s">
        <v>73</v>
      </c>
      <c r="C9" s="2">
        <v>0</v>
      </c>
      <c r="D9" s="1" t="s">
        <v>74</v>
      </c>
      <c r="E9" s="2">
        <v>0</v>
      </c>
      <c r="F9" s="1" t="s">
        <v>75</v>
      </c>
      <c r="G9" s="1" t="s">
        <v>76</v>
      </c>
      <c r="H9" s="1" t="s">
        <v>77</v>
      </c>
      <c r="I9" s="1" t="s">
        <v>78</v>
      </c>
      <c r="J9" s="1" t="s">
        <v>79</v>
      </c>
      <c r="K9" s="1" t="s">
        <v>80</v>
      </c>
      <c r="L9" s="1" t="s">
        <v>39</v>
      </c>
    </row>
    <row r="10" spans="1:12" ht="16">
      <c r="A10" s="1" t="s">
        <v>84</v>
      </c>
      <c r="B10" s="1" t="s">
        <v>85</v>
      </c>
      <c r="C10" s="1" t="s">
        <v>86</v>
      </c>
      <c r="D10" s="1" t="s">
        <v>87</v>
      </c>
      <c r="E10" s="2">
        <v>972</v>
      </c>
      <c r="F10" s="1" t="s">
        <v>88</v>
      </c>
      <c r="G10" s="1" t="s">
        <v>78</v>
      </c>
      <c r="H10" s="1" t="s">
        <v>89</v>
      </c>
      <c r="I10" s="1" t="s">
        <v>90</v>
      </c>
      <c r="J10" s="1" t="s">
        <v>9</v>
      </c>
      <c r="K10" s="2">
        <v>0</v>
      </c>
      <c r="L10" s="2">
        <v>0</v>
      </c>
    </row>
    <row r="11" spans="1:12" ht="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6">
      <c r="A16" s="1" t="s">
        <v>2024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6">
      <c r="A17" s="2">
        <v>1</v>
      </c>
      <c r="B17" s="2">
        <v>2</v>
      </c>
      <c r="C17" s="2">
        <v>3</v>
      </c>
      <c r="D17" s="2">
        <v>4</v>
      </c>
      <c r="E17" s="2">
        <v>5</v>
      </c>
      <c r="F17" s="2">
        <v>6</v>
      </c>
      <c r="G17" s="2">
        <v>7</v>
      </c>
      <c r="H17" s="2">
        <v>8</v>
      </c>
      <c r="I17" s="2">
        <v>9</v>
      </c>
      <c r="J17" s="2">
        <v>10</v>
      </c>
      <c r="K17" s="2">
        <v>11</v>
      </c>
      <c r="L17" s="2">
        <v>12</v>
      </c>
    </row>
    <row r="18" spans="1:12" ht="16">
      <c r="A18" s="2">
        <v>0</v>
      </c>
      <c r="B18" s="2">
        <v>0</v>
      </c>
      <c r="C18" s="1" t="s">
        <v>93</v>
      </c>
      <c r="D18" s="2">
        <v>972</v>
      </c>
      <c r="E18" s="1" t="s">
        <v>94</v>
      </c>
      <c r="F18" s="1" t="s">
        <v>95</v>
      </c>
      <c r="G18" s="1" t="s">
        <v>96</v>
      </c>
      <c r="H18" s="1" t="s">
        <v>97</v>
      </c>
      <c r="I18" s="1" t="s">
        <v>98</v>
      </c>
      <c r="J18" s="1" t="s">
        <v>99</v>
      </c>
      <c r="K18" s="1" t="s">
        <v>100</v>
      </c>
      <c r="L18" s="1" t="s">
        <v>101</v>
      </c>
    </row>
    <row r="19" spans="1:12" ht="16">
      <c r="A19" s="2">
        <v>0</v>
      </c>
      <c r="B19" s="1" t="s">
        <v>105</v>
      </c>
      <c r="C19" s="1" t="s">
        <v>106</v>
      </c>
      <c r="D19" s="2">
        <v>972</v>
      </c>
      <c r="E19" s="1" t="s">
        <v>107</v>
      </c>
      <c r="F19" s="2">
        <v>0</v>
      </c>
      <c r="G19" s="1" t="s">
        <v>108</v>
      </c>
      <c r="H19" s="1" t="s">
        <v>109</v>
      </c>
      <c r="I19" s="1" t="s">
        <v>9</v>
      </c>
      <c r="J19" s="1" t="s">
        <v>110</v>
      </c>
      <c r="K19" s="1" t="s">
        <v>111</v>
      </c>
      <c r="L19" s="1" t="s">
        <v>112</v>
      </c>
    </row>
    <row r="20" spans="1:12" ht="16">
      <c r="A20" s="1" t="s">
        <v>114</v>
      </c>
      <c r="B20" s="1" t="s">
        <v>115</v>
      </c>
      <c r="C20" s="1" t="s">
        <v>78</v>
      </c>
      <c r="D20" s="2">
        <v>0</v>
      </c>
      <c r="E20" s="1" t="s">
        <v>116</v>
      </c>
      <c r="F20" s="103" t="s">
        <v>117</v>
      </c>
      <c r="G20" s="1" t="s">
        <v>118</v>
      </c>
      <c r="H20" s="1" t="s">
        <v>119</v>
      </c>
      <c r="I20" s="1" t="s">
        <v>120</v>
      </c>
      <c r="J20" s="2">
        <v>0</v>
      </c>
      <c r="K20" s="1" t="s">
        <v>121</v>
      </c>
      <c r="L20" s="1" t="s">
        <v>122</v>
      </c>
    </row>
    <row r="21" spans="1:12" ht="16">
      <c r="A21" s="1" t="s">
        <v>126</v>
      </c>
      <c r="B21" s="1" t="s">
        <v>127</v>
      </c>
      <c r="C21" s="1" t="s">
        <v>128</v>
      </c>
      <c r="D21" s="1" t="s">
        <v>129</v>
      </c>
      <c r="E21" s="1" t="s">
        <v>130</v>
      </c>
      <c r="F21" s="1" t="s">
        <v>131</v>
      </c>
      <c r="G21" s="1" t="s">
        <v>9</v>
      </c>
      <c r="H21" s="1" t="s">
        <v>132</v>
      </c>
      <c r="I21" s="1" t="s">
        <v>133</v>
      </c>
      <c r="J21" s="2">
        <v>0</v>
      </c>
      <c r="K21" s="1" t="s">
        <v>134</v>
      </c>
      <c r="L21" s="1" t="s">
        <v>135</v>
      </c>
    </row>
    <row r="22" spans="1:12" ht="16">
      <c r="A22" s="1" t="s">
        <v>137</v>
      </c>
      <c r="B22" s="1" t="s">
        <v>138</v>
      </c>
      <c r="C22" s="1" t="s">
        <v>139</v>
      </c>
      <c r="D22" s="1" t="s">
        <v>140</v>
      </c>
      <c r="E22" s="1" t="s">
        <v>78</v>
      </c>
      <c r="F22" s="1" t="s">
        <v>141</v>
      </c>
      <c r="G22" s="1" t="s">
        <v>142</v>
      </c>
      <c r="H22" s="2">
        <v>0</v>
      </c>
      <c r="I22" s="2">
        <v>0</v>
      </c>
      <c r="J22" s="2">
        <v>0</v>
      </c>
      <c r="K22" s="1" t="s">
        <v>143</v>
      </c>
      <c r="L22" s="2">
        <v>0</v>
      </c>
    </row>
    <row r="23" spans="1:12" ht="16">
      <c r="A23" s="2">
        <v>0</v>
      </c>
      <c r="B23" s="1" t="s">
        <v>146</v>
      </c>
      <c r="C23" s="1" t="s">
        <v>147</v>
      </c>
      <c r="D23" s="2">
        <v>0</v>
      </c>
      <c r="E23" s="1" t="s">
        <v>148</v>
      </c>
      <c r="F23" s="1" t="s">
        <v>149</v>
      </c>
      <c r="G23" s="1" t="s">
        <v>150</v>
      </c>
      <c r="H23" s="1" t="s">
        <v>151</v>
      </c>
      <c r="I23" s="1" t="s">
        <v>152</v>
      </c>
      <c r="J23" s="1" t="s">
        <v>153</v>
      </c>
      <c r="K23" s="1" t="s">
        <v>154</v>
      </c>
      <c r="L23" s="1" t="s">
        <v>155</v>
      </c>
    </row>
    <row r="24" spans="1:12" ht="16">
      <c r="A24" s="1" t="s">
        <v>157</v>
      </c>
      <c r="B24" s="1" t="s">
        <v>158</v>
      </c>
      <c r="C24" s="1" t="s">
        <v>159</v>
      </c>
      <c r="D24" s="1" t="s">
        <v>160</v>
      </c>
      <c r="E24" s="2">
        <v>0</v>
      </c>
      <c r="F24" s="1" t="s">
        <v>161</v>
      </c>
      <c r="G24" s="1" t="s">
        <v>162</v>
      </c>
      <c r="H24" s="1" t="s">
        <v>163</v>
      </c>
      <c r="I24" s="1" t="s">
        <v>164</v>
      </c>
      <c r="J24" s="1" t="s">
        <v>165</v>
      </c>
      <c r="K24" s="1" t="s">
        <v>166</v>
      </c>
      <c r="L24" s="2">
        <v>0</v>
      </c>
    </row>
    <row r="25" spans="1:12" ht="16">
      <c r="A25" s="1" t="s">
        <v>68</v>
      </c>
      <c r="B25" s="1" t="s">
        <v>69</v>
      </c>
      <c r="C25" s="1" t="s">
        <v>70</v>
      </c>
      <c r="D25" s="1" t="s">
        <v>81</v>
      </c>
      <c r="E25" s="1" t="s">
        <v>82</v>
      </c>
      <c r="F25" s="1" t="s">
        <v>91</v>
      </c>
      <c r="G25" s="1" t="s">
        <v>102</v>
      </c>
      <c r="H25" s="2">
        <v>0</v>
      </c>
      <c r="I25" s="2">
        <v>0</v>
      </c>
      <c r="J25" s="1" t="s">
        <v>103</v>
      </c>
      <c r="K25" s="1" t="s">
        <v>124</v>
      </c>
      <c r="L25" s="2">
        <v>0</v>
      </c>
    </row>
    <row r="26" spans="1:12" ht="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6">
      <c r="A30" s="1" t="s">
        <v>2039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6">
      <c r="A31" s="2">
        <v>1</v>
      </c>
      <c r="B31" s="2">
        <v>2</v>
      </c>
      <c r="C31" s="2">
        <v>3</v>
      </c>
      <c r="D31" s="2">
        <v>4</v>
      </c>
      <c r="E31" s="2">
        <v>5</v>
      </c>
      <c r="F31" s="2">
        <v>6</v>
      </c>
      <c r="G31" s="2">
        <v>7</v>
      </c>
      <c r="H31" s="2">
        <v>8</v>
      </c>
      <c r="I31" s="2">
        <v>9</v>
      </c>
      <c r="J31" s="2">
        <v>10</v>
      </c>
      <c r="K31" s="2">
        <v>11</v>
      </c>
      <c r="L31" s="2">
        <v>12</v>
      </c>
    </row>
    <row r="32" spans="1:12" ht="16">
      <c r="A32" s="1" t="s">
        <v>168</v>
      </c>
      <c r="B32" s="1" t="s">
        <v>169</v>
      </c>
      <c r="C32" s="2">
        <v>0</v>
      </c>
      <c r="D32" s="1" t="s">
        <v>171</v>
      </c>
      <c r="E32" s="2">
        <v>0</v>
      </c>
      <c r="F32" s="1" t="s">
        <v>172</v>
      </c>
      <c r="G32" s="1" t="s">
        <v>173</v>
      </c>
      <c r="H32" s="1" t="s">
        <v>174</v>
      </c>
      <c r="I32" s="1" t="s">
        <v>175</v>
      </c>
      <c r="J32" s="1" t="s">
        <v>176</v>
      </c>
      <c r="K32" s="1" t="s">
        <v>177</v>
      </c>
      <c r="L32" s="1" t="s">
        <v>113</v>
      </c>
    </row>
    <row r="33" spans="1:12" ht="16">
      <c r="A33" s="1" t="s">
        <v>179</v>
      </c>
      <c r="B33" s="2">
        <v>0</v>
      </c>
      <c r="C33" s="2">
        <v>0</v>
      </c>
      <c r="D33" s="1" t="s">
        <v>181</v>
      </c>
      <c r="E33" s="1" t="s">
        <v>182</v>
      </c>
      <c r="F33" s="1" t="s">
        <v>183</v>
      </c>
      <c r="G33" s="2">
        <v>0</v>
      </c>
      <c r="H33" s="2">
        <v>972</v>
      </c>
      <c r="I33" s="1" t="s">
        <v>184</v>
      </c>
      <c r="J33" s="1" t="s">
        <v>185</v>
      </c>
      <c r="K33" s="1" t="s">
        <v>186</v>
      </c>
      <c r="L33" s="1" t="s">
        <v>123</v>
      </c>
    </row>
    <row r="34" spans="1:12" ht="16">
      <c r="A34" s="1" t="s">
        <v>189</v>
      </c>
      <c r="B34" s="1" t="s">
        <v>190</v>
      </c>
      <c r="C34" s="2">
        <v>0</v>
      </c>
      <c r="D34" s="1" t="s">
        <v>191</v>
      </c>
      <c r="E34" s="1" t="s">
        <v>192</v>
      </c>
      <c r="F34" s="1" t="s">
        <v>193</v>
      </c>
      <c r="G34" s="1" t="s">
        <v>194</v>
      </c>
      <c r="H34" s="1" t="s">
        <v>195</v>
      </c>
      <c r="I34" s="1" t="s">
        <v>196</v>
      </c>
      <c r="J34" s="1" t="s">
        <v>197</v>
      </c>
      <c r="K34" s="1" t="s">
        <v>198</v>
      </c>
      <c r="L34" s="2">
        <v>0</v>
      </c>
    </row>
    <row r="35" spans="1:12" ht="16">
      <c r="A35" s="1" t="s">
        <v>199</v>
      </c>
      <c r="B35" s="1" t="s">
        <v>200</v>
      </c>
      <c r="C35" s="1" t="s">
        <v>201</v>
      </c>
      <c r="D35" s="1" t="s">
        <v>202</v>
      </c>
      <c r="E35" s="1" t="s">
        <v>203</v>
      </c>
      <c r="F35" s="1" t="s">
        <v>204</v>
      </c>
      <c r="G35" s="1" t="s">
        <v>205</v>
      </c>
      <c r="H35" s="1" t="s">
        <v>206</v>
      </c>
      <c r="I35" s="1" t="s">
        <v>207</v>
      </c>
      <c r="J35" s="1" t="s">
        <v>208</v>
      </c>
      <c r="K35" s="1" t="s">
        <v>209</v>
      </c>
      <c r="L35" s="1" t="s">
        <v>125</v>
      </c>
    </row>
    <row r="36" spans="1:12" ht="16">
      <c r="A36" s="2">
        <v>0</v>
      </c>
      <c r="B36" s="1" t="s">
        <v>210</v>
      </c>
      <c r="C36" s="1" t="s">
        <v>211</v>
      </c>
      <c r="D36" s="1" t="s">
        <v>212</v>
      </c>
      <c r="E36" s="1" t="s">
        <v>9</v>
      </c>
      <c r="F36" s="1" t="s">
        <v>213</v>
      </c>
      <c r="G36" s="2">
        <v>0</v>
      </c>
      <c r="H36" s="2">
        <v>0</v>
      </c>
      <c r="I36" s="1" t="s">
        <v>214</v>
      </c>
      <c r="J36" s="1" t="s">
        <v>215</v>
      </c>
      <c r="K36" s="1" t="s">
        <v>216</v>
      </c>
      <c r="L36" s="2">
        <v>0</v>
      </c>
    </row>
    <row r="37" spans="1:12" ht="16">
      <c r="A37" s="1" t="s">
        <v>220</v>
      </c>
      <c r="B37" s="1" t="s">
        <v>221</v>
      </c>
      <c r="C37" s="1" t="s">
        <v>78</v>
      </c>
      <c r="D37" s="2">
        <v>0</v>
      </c>
      <c r="E37" s="1" t="s">
        <v>222</v>
      </c>
      <c r="F37" s="1" t="s">
        <v>223</v>
      </c>
      <c r="G37" s="1" t="s">
        <v>224</v>
      </c>
      <c r="H37" s="1" t="s">
        <v>225</v>
      </c>
      <c r="I37" s="1" t="s">
        <v>226</v>
      </c>
      <c r="J37" s="1" t="s">
        <v>227</v>
      </c>
      <c r="K37" s="1" t="s">
        <v>228</v>
      </c>
      <c r="L37" s="1" t="s">
        <v>136</v>
      </c>
    </row>
    <row r="38" spans="1:12" ht="16">
      <c r="A38" s="1" t="s">
        <v>230</v>
      </c>
      <c r="B38" s="1" t="s">
        <v>231</v>
      </c>
      <c r="C38" s="1" t="s">
        <v>232</v>
      </c>
      <c r="D38" s="2">
        <v>0</v>
      </c>
      <c r="E38" s="1" t="s">
        <v>233</v>
      </c>
      <c r="F38" s="1" t="s">
        <v>234</v>
      </c>
      <c r="G38" s="1" t="s">
        <v>235</v>
      </c>
      <c r="H38" s="2">
        <v>0</v>
      </c>
      <c r="I38" s="1" t="s">
        <v>236</v>
      </c>
      <c r="J38" s="1" t="s">
        <v>237</v>
      </c>
      <c r="K38" s="1" t="s">
        <v>238</v>
      </c>
      <c r="L38" s="1" t="s">
        <v>144</v>
      </c>
    </row>
    <row r="39" spans="1:12" ht="16">
      <c r="A39" s="12" t="s">
        <v>241</v>
      </c>
      <c r="B39" s="2">
        <v>972</v>
      </c>
      <c r="C39" s="1" t="s">
        <v>145</v>
      </c>
      <c r="D39" s="1" t="s">
        <v>156</v>
      </c>
      <c r="E39" s="1" t="s">
        <v>167</v>
      </c>
      <c r="F39" s="1" t="s">
        <v>9</v>
      </c>
      <c r="G39" s="1" t="s">
        <v>178</v>
      </c>
      <c r="H39" s="1" t="s">
        <v>242</v>
      </c>
      <c r="I39" s="1" t="s">
        <v>187</v>
      </c>
      <c r="J39" s="1" t="s">
        <v>188</v>
      </c>
      <c r="K39" s="1" t="s">
        <v>78</v>
      </c>
      <c r="L39" s="1" t="s">
        <v>217</v>
      </c>
    </row>
    <row r="40" spans="1:12" ht="16">
      <c r="A40" s="106" t="s">
        <v>2051</v>
      </c>
      <c r="B40" s="107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6">
      <c r="A45" s="1" t="s">
        <v>2058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6">
      <c r="A46" s="2">
        <v>1</v>
      </c>
      <c r="B46" s="2">
        <v>2</v>
      </c>
      <c r="C46" s="2">
        <v>3</v>
      </c>
      <c r="D46" s="2">
        <v>4</v>
      </c>
      <c r="E46" s="2">
        <v>5</v>
      </c>
      <c r="F46" s="2">
        <v>6</v>
      </c>
      <c r="G46" s="2">
        <v>7</v>
      </c>
      <c r="H46" s="2">
        <v>8</v>
      </c>
      <c r="I46" s="2">
        <v>9</v>
      </c>
      <c r="J46" s="2">
        <v>10</v>
      </c>
      <c r="K46" s="2">
        <v>11</v>
      </c>
      <c r="L46" s="2">
        <v>12</v>
      </c>
    </row>
    <row r="47" spans="1:12" ht="16">
      <c r="A47" s="1" t="s">
        <v>243</v>
      </c>
      <c r="B47" s="1" t="s">
        <v>244</v>
      </c>
      <c r="C47" s="2">
        <v>972</v>
      </c>
      <c r="D47" s="2">
        <v>0</v>
      </c>
      <c r="E47" s="1" t="s">
        <v>245</v>
      </c>
      <c r="F47" s="1" t="s">
        <v>246</v>
      </c>
      <c r="G47" s="2">
        <v>0</v>
      </c>
      <c r="H47" s="1" t="s">
        <v>247</v>
      </c>
      <c r="I47" s="2">
        <v>0</v>
      </c>
      <c r="J47" s="1" t="s">
        <v>249</v>
      </c>
      <c r="K47" s="1" t="s">
        <v>250</v>
      </c>
      <c r="L47" s="1" t="s">
        <v>218</v>
      </c>
    </row>
    <row r="48" spans="1:12" ht="16">
      <c r="A48" s="1" t="s">
        <v>252</v>
      </c>
      <c r="B48" s="1" t="s">
        <v>253</v>
      </c>
      <c r="C48" s="1" t="s">
        <v>254</v>
      </c>
      <c r="D48" s="1" t="s">
        <v>255</v>
      </c>
      <c r="E48" s="1" t="s">
        <v>256</v>
      </c>
      <c r="F48" s="1" t="s">
        <v>78</v>
      </c>
      <c r="G48" s="1" t="s">
        <v>257</v>
      </c>
      <c r="H48" s="2">
        <v>0</v>
      </c>
      <c r="I48" s="1" t="s">
        <v>258</v>
      </c>
      <c r="J48" s="1" t="s">
        <v>78</v>
      </c>
      <c r="K48" s="1" t="s">
        <v>259</v>
      </c>
      <c r="L48" s="1" t="s">
        <v>219</v>
      </c>
    </row>
    <row r="49" spans="1:12" ht="16">
      <c r="A49" s="1" t="s">
        <v>261</v>
      </c>
      <c r="B49" s="1" t="s">
        <v>262</v>
      </c>
      <c r="C49" s="1" t="s">
        <v>263</v>
      </c>
      <c r="D49" s="1" t="s">
        <v>264</v>
      </c>
      <c r="E49" s="1" t="s">
        <v>265</v>
      </c>
      <c r="F49" s="1" t="s">
        <v>266</v>
      </c>
      <c r="G49" s="2">
        <v>0</v>
      </c>
      <c r="H49" s="1" t="s">
        <v>267</v>
      </c>
      <c r="I49" s="1" t="s">
        <v>268</v>
      </c>
      <c r="J49" s="1" t="s">
        <v>269</v>
      </c>
      <c r="K49" s="1" t="s">
        <v>270</v>
      </c>
      <c r="L49" s="1" t="s">
        <v>229</v>
      </c>
    </row>
    <row r="50" spans="1:12" ht="16">
      <c r="A50" s="1" t="s">
        <v>272</v>
      </c>
      <c r="B50" s="1" t="s">
        <v>273</v>
      </c>
      <c r="C50" s="2">
        <v>0</v>
      </c>
      <c r="D50" s="1" t="s">
        <v>274</v>
      </c>
      <c r="E50" s="2">
        <v>972</v>
      </c>
      <c r="F50" s="1" t="s">
        <v>9</v>
      </c>
      <c r="G50" s="1" t="s">
        <v>275</v>
      </c>
      <c r="H50" s="1" t="s">
        <v>276</v>
      </c>
      <c r="I50" s="1" t="s">
        <v>277</v>
      </c>
      <c r="J50" s="1" t="s">
        <v>278</v>
      </c>
      <c r="K50" s="1" t="s">
        <v>279</v>
      </c>
      <c r="L50" s="1" t="s">
        <v>239</v>
      </c>
    </row>
    <row r="51" spans="1:12" ht="16">
      <c r="A51" s="1" t="s">
        <v>511</v>
      </c>
      <c r="B51" s="1" t="s">
        <v>282</v>
      </c>
      <c r="C51" s="1" t="s">
        <v>283</v>
      </c>
      <c r="D51" s="1" t="s">
        <v>284</v>
      </c>
      <c r="E51" s="1" t="s">
        <v>285</v>
      </c>
      <c r="F51" s="1" t="s">
        <v>286</v>
      </c>
      <c r="G51" s="1" t="s">
        <v>287</v>
      </c>
      <c r="H51" s="1" t="s">
        <v>288</v>
      </c>
      <c r="I51" s="1" t="s">
        <v>289</v>
      </c>
      <c r="J51" s="1" t="s">
        <v>290</v>
      </c>
      <c r="K51" s="1" t="s">
        <v>291</v>
      </c>
      <c r="L51" s="1" t="s">
        <v>240</v>
      </c>
    </row>
    <row r="52" spans="1:12" ht="16">
      <c r="A52" s="2">
        <v>0</v>
      </c>
      <c r="B52" s="1" t="s">
        <v>292</v>
      </c>
      <c r="C52" s="2">
        <v>0</v>
      </c>
      <c r="D52" s="1" t="s">
        <v>293</v>
      </c>
      <c r="E52" s="1" t="s">
        <v>294</v>
      </c>
      <c r="F52" s="1" t="s">
        <v>295</v>
      </c>
      <c r="G52" s="2">
        <v>0</v>
      </c>
      <c r="H52" s="2">
        <v>0</v>
      </c>
      <c r="I52" s="1" t="s">
        <v>296</v>
      </c>
      <c r="J52" s="1" t="s">
        <v>297</v>
      </c>
      <c r="K52" s="1" t="s">
        <v>298</v>
      </c>
      <c r="L52" s="1" t="s">
        <v>91</v>
      </c>
    </row>
    <row r="53" spans="1:12" ht="16">
      <c r="A53" s="15">
        <v>0</v>
      </c>
      <c r="B53" s="1" t="s">
        <v>304</v>
      </c>
      <c r="C53" s="1" t="s">
        <v>305</v>
      </c>
      <c r="D53" s="1" t="s">
        <v>306</v>
      </c>
      <c r="E53" s="1" t="s">
        <v>307</v>
      </c>
      <c r="F53" s="1" t="s">
        <v>308</v>
      </c>
      <c r="G53" s="1" t="s">
        <v>309</v>
      </c>
      <c r="H53" s="2">
        <v>0</v>
      </c>
      <c r="I53" s="1" t="s">
        <v>310</v>
      </c>
      <c r="J53" s="1" t="s">
        <v>9</v>
      </c>
      <c r="K53" s="2">
        <v>0</v>
      </c>
      <c r="L53" s="1" t="s">
        <v>251</v>
      </c>
    </row>
    <row r="54" spans="1:12" ht="16">
      <c r="A54" s="1" t="s">
        <v>313</v>
      </c>
      <c r="B54" s="1" t="s">
        <v>314</v>
      </c>
      <c r="C54" s="1" t="s">
        <v>315</v>
      </c>
      <c r="D54" s="1" t="s">
        <v>316</v>
      </c>
      <c r="E54" s="1" t="s">
        <v>317</v>
      </c>
      <c r="F54" s="1" t="s">
        <v>318</v>
      </c>
      <c r="G54" s="1" t="s">
        <v>319</v>
      </c>
      <c r="H54" s="1" t="s">
        <v>320</v>
      </c>
      <c r="I54" s="1" t="s">
        <v>321</v>
      </c>
      <c r="J54" s="1" t="s">
        <v>322</v>
      </c>
      <c r="K54" s="2">
        <v>0</v>
      </c>
      <c r="L54" s="1" t="s">
        <v>260</v>
      </c>
    </row>
    <row r="55" spans="1:12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6">
      <c r="A59" s="1" t="s">
        <v>2075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6">
      <c r="A60" s="2">
        <v>1</v>
      </c>
      <c r="B60" s="2">
        <v>2</v>
      </c>
      <c r="C60" s="2">
        <v>3</v>
      </c>
      <c r="D60" s="2">
        <v>4</v>
      </c>
      <c r="E60" s="2">
        <v>5</v>
      </c>
      <c r="F60" s="2">
        <v>6</v>
      </c>
      <c r="G60" s="2">
        <v>7</v>
      </c>
      <c r="H60" s="2">
        <v>8</v>
      </c>
      <c r="I60" s="2">
        <v>9</v>
      </c>
      <c r="J60" s="2">
        <v>10</v>
      </c>
      <c r="K60" s="2">
        <v>11</v>
      </c>
      <c r="L60" s="2">
        <v>12</v>
      </c>
    </row>
    <row r="61" spans="1:12" ht="16">
      <c r="A61" s="1" t="s">
        <v>324</v>
      </c>
      <c r="B61" s="1" t="s">
        <v>325</v>
      </c>
      <c r="C61" s="1" t="s">
        <v>326</v>
      </c>
      <c r="D61" s="1" t="s">
        <v>327</v>
      </c>
      <c r="E61" s="2">
        <v>0</v>
      </c>
      <c r="F61" s="1" t="s">
        <v>328</v>
      </c>
      <c r="G61" s="1" t="s">
        <v>329</v>
      </c>
      <c r="H61" s="1" t="s">
        <v>330</v>
      </c>
      <c r="I61" s="1" t="s">
        <v>331</v>
      </c>
      <c r="J61" s="1" t="s">
        <v>332</v>
      </c>
      <c r="K61" s="1" t="s">
        <v>333</v>
      </c>
      <c r="L61" s="1" t="s">
        <v>334</v>
      </c>
    </row>
    <row r="62" spans="1:12" ht="16">
      <c r="A62" s="1" t="s">
        <v>336</v>
      </c>
      <c r="B62" s="1" t="s">
        <v>337</v>
      </c>
      <c r="C62" s="1" t="s">
        <v>338</v>
      </c>
      <c r="D62" s="1" t="s">
        <v>168</v>
      </c>
      <c r="E62" s="1" t="s">
        <v>339</v>
      </c>
      <c r="F62" s="1" t="s">
        <v>340</v>
      </c>
      <c r="G62" s="1" t="s">
        <v>341</v>
      </c>
      <c r="H62" s="2">
        <v>0</v>
      </c>
      <c r="I62" s="1" t="s">
        <v>342</v>
      </c>
      <c r="J62" s="2">
        <v>0</v>
      </c>
      <c r="K62" s="1" t="s">
        <v>343</v>
      </c>
      <c r="L62" s="1" t="s">
        <v>344</v>
      </c>
    </row>
    <row r="63" spans="1:12" ht="16">
      <c r="A63" s="1" t="s">
        <v>347</v>
      </c>
      <c r="B63" s="1" t="s">
        <v>348</v>
      </c>
      <c r="C63" s="1" t="s">
        <v>349</v>
      </c>
      <c r="D63" s="1" t="s">
        <v>350</v>
      </c>
      <c r="E63" s="2">
        <v>0</v>
      </c>
      <c r="F63" s="1" t="s">
        <v>351</v>
      </c>
      <c r="G63" s="1" t="s">
        <v>78</v>
      </c>
      <c r="H63" s="1" t="s">
        <v>352</v>
      </c>
      <c r="I63" s="1" t="s">
        <v>353</v>
      </c>
      <c r="J63" s="1" t="s">
        <v>354</v>
      </c>
      <c r="K63" s="1" t="s">
        <v>355</v>
      </c>
      <c r="L63" s="1" t="s">
        <v>356</v>
      </c>
    </row>
    <row r="64" spans="1:12" ht="16">
      <c r="A64" s="1" t="s">
        <v>357</v>
      </c>
      <c r="B64" s="1" t="s">
        <v>78</v>
      </c>
      <c r="C64" s="1" t="s">
        <v>358</v>
      </c>
      <c r="D64" s="1" t="s">
        <v>359</v>
      </c>
      <c r="E64" s="1" t="s">
        <v>360</v>
      </c>
      <c r="F64" s="1" t="s">
        <v>361</v>
      </c>
      <c r="G64" s="1" t="s">
        <v>362</v>
      </c>
      <c r="H64" s="1" t="s">
        <v>363</v>
      </c>
      <c r="I64" s="1" t="s">
        <v>364</v>
      </c>
      <c r="J64" s="1" t="s">
        <v>9</v>
      </c>
      <c r="K64" s="1" t="s">
        <v>365</v>
      </c>
      <c r="L64" s="1" t="s">
        <v>366</v>
      </c>
    </row>
    <row r="65" spans="1:12" ht="16">
      <c r="A65" s="1" t="s">
        <v>367</v>
      </c>
      <c r="B65" s="1" t="s">
        <v>368</v>
      </c>
      <c r="C65" s="1" t="s">
        <v>369</v>
      </c>
      <c r="D65" s="2">
        <v>0</v>
      </c>
      <c r="E65" s="1" t="s">
        <v>9</v>
      </c>
      <c r="F65" s="1" t="s">
        <v>370</v>
      </c>
      <c r="G65" s="1" t="s">
        <v>371</v>
      </c>
      <c r="H65" s="1" t="s">
        <v>372</v>
      </c>
      <c r="I65" s="1" t="s">
        <v>373</v>
      </c>
      <c r="J65" s="1" t="s">
        <v>374</v>
      </c>
      <c r="K65" s="1" t="s">
        <v>375</v>
      </c>
      <c r="L65" s="1" t="s">
        <v>376</v>
      </c>
    </row>
    <row r="66" spans="1:12" ht="16">
      <c r="A66" s="1" t="s">
        <v>378</v>
      </c>
      <c r="B66" s="1" t="s">
        <v>379</v>
      </c>
      <c r="C66" s="2">
        <v>972</v>
      </c>
      <c r="D66" s="1" t="s">
        <v>380</v>
      </c>
      <c r="E66" s="2">
        <v>0</v>
      </c>
      <c r="F66" s="1" t="s">
        <v>382</v>
      </c>
      <c r="G66" s="2">
        <v>972</v>
      </c>
      <c r="H66" s="1" t="s">
        <v>383</v>
      </c>
      <c r="I66" s="1" t="s">
        <v>384</v>
      </c>
      <c r="J66" s="1" t="s">
        <v>385</v>
      </c>
      <c r="K66" s="1" t="s">
        <v>386</v>
      </c>
      <c r="L66" s="1" t="s">
        <v>387</v>
      </c>
    </row>
    <row r="67" spans="1:12" ht="16">
      <c r="A67" s="2">
        <v>0</v>
      </c>
      <c r="B67" s="1" t="s">
        <v>388</v>
      </c>
      <c r="C67" s="2">
        <v>0</v>
      </c>
      <c r="D67" s="1" t="s">
        <v>389</v>
      </c>
      <c r="E67" s="1" t="s">
        <v>390</v>
      </c>
      <c r="F67" s="1" t="s">
        <v>391</v>
      </c>
      <c r="G67" s="1" t="s">
        <v>392</v>
      </c>
      <c r="H67" s="1" t="s">
        <v>393</v>
      </c>
      <c r="I67" s="1" t="s">
        <v>394</v>
      </c>
      <c r="J67" s="1" t="s">
        <v>395</v>
      </c>
      <c r="K67" s="1" t="s">
        <v>396</v>
      </c>
      <c r="L67" s="1" t="s">
        <v>397</v>
      </c>
    </row>
    <row r="68" spans="1:12" ht="16">
      <c r="A68" s="1" t="s">
        <v>271</v>
      </c>
      <c r="B68" s="1" t="s">
        <v>280</v>
      </c>
      <c r="C68" s="2">
        <v>0</v>
      </c>
      <c r="D68" s="2">
        <v>0</v>
      </c>
      <c r="E68" s="1" t="s">
        <v>299</v>
      </c>
      <c r="F68" s="1">
        <v>0</v>
      </c>
      <c r="G68" s="1" t="s">
        <v>300</v>
      </c>
      <c r="H68" s="1" t="s">
        <v>301</v>
      </c>
      <c r="I68" s="1" t="s">
        <v>302</v>
      </c>
      <c r="J68" s="1" t="s">
        <v>399</v>
      </c>
      <c r="K68" s="1" t="s">
        <v>512</v>
      </c>
      <c r="L68" s="1" t="s">
        <v>312</v>
      </c>
    </row>
    <row r="69" spans="1:12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6">
      <c r="A72" s="1" t="s">
        <v>2093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6">
      <c r="A73" s="2">
        <v>1</v>
      </c>
      <c r="B73" s="2">
        <v>2</v>
      </c>
      <c r="C73" s="2">
        <v>3</v>
      </c>
      <c r="D73" s="2">
        <v>4</v>
      </c>
      <c r="E73" s="2">
        <v>5</v>
      </c>
      <c r="F73" s="2">
        <v>6</v>
      </c>
      <c r="G73" s="2">
        <v>7</v>
      </c>
      <c r="H73" s="2">
        <v>8</v>
      </c>
      <c r="I73" s="2">
        <v>9</v>
      </c>
      <c r="J73" s="2">
        <v>10</v>
      </c>
      <c r="K73" s="2">
        <v>11</v>
      </c>
      <c r="L73" s="2">
        <v>12</v>
      </c>
    </row>
    <row r="74" spans="1:12" ht="16">
      <c r="A74" s="1" t="s">
        <v>400</v>
      </c>
      <c r="B74" s="1" t="s">
        <v>401</v>
      </c>
      <c r="C74" s="1">
        <v>0</v>
      </c>
      <c r="D74" s="1" t="s">
        <v>364</v>
      </c>
      <c r="E74" s="1" t="s">
        <v>402</v>
      </c>
      <c r="F74" s="2">
        <v>0</v>
      </c>
      <c r="G74" s="2">
        <v>972</v>
      </c>
      <c r="H74" s="1" t="s">
        <v>403</v>
      </c>
      <c r="I74" s="1" t="s">
        <v>78</v>
      </c>
      <c r="J74" s="2">
        <v>0</v>
      </c>
      <c r="K74" s="1" t="s">
        <v>404</v>
      </c>
      <c r="L74" s="1" t="s">
        <v>323</v>
      </c>
    </row>
    <row r="75" spans="1:12" ht="16">
      <c r="A75" s="1" t="s">
        <v>78</v>
      </c>
      <c r="B75" s="1" t="s">
        <v>405</v>
      </c>
      <c r="C75" s="1" t="s">
        <v>406</v>
      </c>
      <c r="D75" s="1" t="s">
        <v>407</v>
      </c>
      <c r="E75" s="1" t="s">
        <v>408</v>
      </c>
      <c r="F75" s="1" t="s">
        <v>41</v>
      </c>
      <c r="G75" s="1" t="s">
        <v>409</v>
      </c>
      <c r="H75" s="1" t="s">
        <v>410</v>
      </c>
      <c r="I75" s="2">
        <v>0</v>
      </c>
      <c r="J75" s="1" t="s">
        <v>411</v>
      </c>
      <c r="K75" s="1" t="s">
        <v>412</v>
      </c>
      <c r="L75" s="1" t="s">
        <v>335</v>
      </c>
    </row>
    <row r="76" spans="1:12" ht="16">
      <c r="A76" s="1" t="s">
        <v>65</v>
      </c>
      <c r="B76" s="1" t="s">
        <v>414</v>
      </c>
      <c r="C76" s="1" t="s">
        <v>415</v>
      </c>
      <c r="D76" s="1" t="s">
        <v>416</v>
      </c>
      <c r="E76" s="1" t="s">
        <v>417</v>
      </c>
      <c r="F76" s="1" t="s">
        <v>418</v>
      </c>
      <c r="G76" s="1" t="s">
        <v>419</v>
      </c>
      <c r="H76" s="1" t="s">
        <v>420</v>
      </c>
      <c r="I76" s="2">
        <v>0</v>
      </c>
      <c r="J76" s="2">
        <v>0</v>
      </c>
      <c r="K76" s="1" t="s">
        <v>421</v>
      </c>
      <c r="L76" s="1" t="s">
        <v>345</v>
      </c>
    </row>
    <row r="77" spans="1:12" ht="16">
      <c r="A77" s="1" t="s">
        <v>423</v>
      </c>
      <c r="B77" s="1" t="s">
        <v>424</v>
      </c>
      <c r="C77" s="1" t="s">
        <v>425</v>
      </c>
      <c r="D77" s="2">
        <v>0</v>
      </c>
      <c r="E77" s="1" t="s">
        <v>426</v>
      </c>
      <c r="F77" s="1" t="s">
        <v>427</v>
      </c>
      <c r="G77" s="1" t="s">
        <v>428</v>
      </c>
      <c r="H77" s="1" t="s">
        <v>429</v>
      </c>
      <c r="I77" s="1" t="s">
        <v>9</v>
      </c>
      <c r="J77" s="1" t="s">
        <v>430</v>
      </c>
      <c r="K77" s="2">
        <v>0</v>
      </c>
      <c r="L77" s="1" t="s">
        <v>346</v>
      </c>
    </row>
    <row r="78" spans="1:12" ht="16">
      <c r="A78" s="2">
        <v>0</v>
      </c>
      <c r="B78" s="1" t="s">
        <v>199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1" t="s">
        <v>432</v>
      </c>
      <c r="J78" s="2">
        <v>0</v>
      </c>
      <c r="K78" s="2">
        <v>0</v>
      </c>
      <c r="L78" s="1" t="s">
        <v>377</v>
      </c>
    </row>
    <row r="79" spans="1:12" ht="16">
      <c r="A79" s="1" t="s">
        <v>153</v>
      </c>
      <c r="B79" s="2">
        <v>0</v>
      </c>
      <c r="C79" s="1" t="s">
        <v>379</v>
      </c>
      <c r="D79" s="2">
        <v>0</v>
      </c>
      <c r="E79" s="1" t="s">
        <v>442</v>
      </c>
      <c r="F79" s="2">
        <v>0</v>
      </c>
      <c r="G79" s="2">
        <v>972</v>
      </c>
      <c r="H79" s="1" t="s">
        <v>314</v>
      </c>
      <c r="I79" s="1">
        <v>0</v>
      </c>
      <c r="J79" s="2">
        <v>0</v>
      </c>
      <c r="K79" s="1" t="s">
        <v>443</v>
      </c>
      <c r="L79" s="1" t="s">
        <v>269</v>
      </c>
    </row>
    <row r="80" spans="1:12" ht="16">
      <c r="A80" s="1" t="s">
        <v>50</v>
      </c>
      <c r="B80" s="1" t="s">
        <v>448</v>
      </c>
      <c r="C80" s="2">
        <v>0</v>
      </c>
      <c r="D80" s="1" t="s">
        <v>84</v>
      </c>
      <c r="E80" s="2">
        <v>0</v>
      </c>
      <c r="F80" s="1" t="s">
        <v>14</v>
      </c>
      <c r="G80" s="2">
        <v>0</v>
      </c>
      <c r="H80" s="2">
        <v>0</v>
      </c>
      <c r="I80" s="2">
        <v>0</v>
      </c>
      <c r="J80" s="1" t="s">
        <v>190</v>
      </c>
      <c r="K80" s="1" t="s">
        <v>449</v>
      </c>
      <c r="L80" s="2">
        <v>0</v>
      </c>
    </row>
    <row r="81" spans="1:12" ht="16">
      <c r="A81" s="2">
        <v>0</v>
      </c>
      <c r="B81" s="1" t="s">
        <v>9</v>
      </c>
      <c r="C81" s="1" t="s">
        <v>398</v>
      </c>
      <c r="D81" s="1" t="s">
        <v>422</v>
      </c>
      <c r="E81" s="1" t="s">
        <v>163</v>
      </c>
      <c r="F81" s="2">
        <v>0</v>
      </c>
      <c r="G81" s="1" t="s">
        <v>431</v>
      </c>
      <c r="H81" s="2">
        <v>0</v>
      </c>
      <c r="I81" s="1" t="s">
        <v>413</v>
      </c>
      <c r="J81" s="2">
        <v>0</v>
      </c>
      <c r="K81" s="1" t="s">
        <v>370</v>
      </c>
      <c r="L81" s="2">
        <v>0</v>
      </c>
    </row>
    <row r="82" spans="1:12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6">
      <c r="A84" s="1" t="s">
        <v>2190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6">
      <c r="A85" s="2">
        <v>1</v>
      </c>
      <c r="B85" s="2">
        <v>2</v>
      </c>
      <c r="C85" s="2">
        <v>3</v>
      </c>
      <c r="D85" s="2">
        <v>4</v>
      </c>
      <c r="E85" s="2">
        <v>5</v>
      </c>
      <c r="F85" s="2">
        <v>6</v>
      </c>
      <c r="G85" s="2">
        <v>7</v>
      </c>
      <c r="H85" s="2">
        <v>8</v>
      </c>
      <c r="I85" s="2">
        <v>9</v>
      </c>
      <c r="J85" s="2">
        <v>10</v>
      </c>
      <c r="K85" s="2">
        <v>11</v>
      </c>
      <c r="L85" s="2">
        <v>12</v>
      </c>
    </row>
    <row r="86" spans="1:12" ht="16">
      <c r="A86" s="1" t="s">
        <v>454</v>
      </c>
      <c r="B86" s="1" t="s">
        <v>11</v>
      </c>
      <c r="C86" s="1" t="s">
        <v>368</v>
      </c>
      <c r="D86" s="1" t="s">
        <v>455</v>
      </c>
      <c r="E86" s="1" t="s">
        <v>243</v>
      </c>
      <c r="F86" s="1" t="s">
        <v>266</v>
      </c>
      <c r="G86" s="1" t="s">
        <v>323</v>
      </c>
      <c r="H86" s="1" t="s">
        <v>421</v>
      </c>
      <c r="I86" s="2">
        <v>972</v>
      </c>
      <c r="J86" s="1" t="s">
        <v>189</v>
      </c>
      <c r="K86" s="1" t="s">
        <v>9</v>
      </c>
      <c r="L86" s="1" t="s">
        <v>416</v>
      </c>
    </row>
    <row r="87" spans="1:12" ht="16">
      <c r="A87" s="1" t="s">
        <v>456</v>
      </c>
      <c r="B87" s="1" t="s">
        <v>133</v>
      </c>
      <c r="C87" s="1" t="s">
        <v>385</v>
      </c>
      <c r="D87" s="1" t="s">
        <v>457</v>
      </c>
      <c r="E87" s="1" t="s">
        <v>142</v>
      </c>
      <c r="F87" s="1" t="s">
        <v>189</v>
      </c>
      <c r="G87" s="1" t="s">
        <v>67</v>
      </c>
      <c r="H87" s="1" t="s">
        <v>458</v>
      </c>
      <c r="I87" s="1" t="s">
        <v>459</v>
      </c>
      <c r="J87" s="1" t="s">
        <v>282</v>
      </c>
      <c r="K87" s="1" t="s">
        <v>348</v>
      </c>
      <c r="L87" s="1" t="s">
        <v>460</v>
      </c>
    </row>
    <row r="88" spans="1:12" ht="16">
      <c r="A88" s="1" t="s">
        <v>423</v>
      </c>
      <c r="B88" s="1" t="s">
        <v>135</v>
      </c>
      <c r="C88" s="1" t="s">
        <v>461</v>
      </c>
      <c r="D88" s="1" t="s">
        <v>462</v>
      </c>
      <c r="E88" s="1" t="s">
        <v>251</v>
      </c>
      <c r="F88" s="2">
        <v>0</v>
      </c>
      <c r="G88" s="1" t="s">
        <v>463</v>
      </c>
      <c r="H88" s="1" t="s">
        <v>464</v>
      </c>
      <c r="I88" s="1" t="s">
        <v>405</v>
      </c>
      <c r="J88" s="1" t="s">
        <v>118</v>
      </c>
      <c r="K88" s="1" t="s">
        <v>74</v>
      </c>
      <c r="L88" s="1" t="s">
        <v>465</v>
      </c>
    </row>
    <row r="89" spans="1:12" ht="16">
      <c r="A89" s="1" t="s">
        <v>466</v>
      </c>
      <c r="B89" s="1" t="s">
        <v>122</v>
      </c>
      <c r="C89" s="1" t="s">
        <v>78</v>
      </c>
      <c r="D89" s="1" t="s">
        <v>467</v>
      </c>
      <c r="E89" s="1" t="s">
        <v>138</v>
      </c>
      <c r="F89" s="1" t="s">
        <v>111</v>
      </c>
      <c r="G89" s="1" t="s">
        <v>464</v>
      </c>
      <c r="H89" s="1" t="s">
        <v>276</v>
      </c>
      <c r="I89" s="1" t="s">
        <v>300</v>
      </c>
      <c r="J89" s="1" t="s">
        <v>353</v>
      </c>
      <c r="K89" s="1" t="s">
        <v>55</v>
      </c>
      <c r="L89" s="1" t="s">
        <v>133</v>
      </c>
    </row>
    <row r="90" spans="1:12" ht="16">
      <c r="A90" s="1" t="s">
        <v>468</v>
      </c>
      <c r="B90" s="1" t="s">
        <v>245</v>
      </c>
      <c r="C90" s="1" t="s">
        <v>469</v>
      </c>
      <c r="D90" s="1" t="s">
        <v>260</v>
      </c>
      <c r="E90" s="1" t="s">
        <v>147</v>
      </c>
      <c r="F90" s="1" t="s">
        <v>463</v>
      </c>
      <c r="G90" s="1" t="s">
        <v>470</v>
      </c>
      <c r="H90" s="1" t="s">
        <v>329</v>
      </c>
      <c r="I90" s="1" t="s">
        <v>318</v>
      </c>
      <c r="J90" s="1" t="s">
        <v>9</v>
      </c>
      <c r="K90" s="1" t="s">
        <v>288</v>
      </c>
      <c r="L90" s="1" t="s">
        <v>471</v>
      </c>
    </row>
    <row r="91" spans="1:12" ht="16">
      <c r="A91" s="1" t="s">
        <v>65</v>
      </c>
      <c r="B91" s="1" t="s">
        <v>473</v>
      </c>
      <c r="C91" s="1" t="s">
        <v>474</v>
      </c>
      <c r="D91" s="1" t="s">
        <v>475</v>
      </c>
      <c r="E91" s="1" t="s">
        <v>476</v>
      </c>
      <c r="F91" s="1" t="s">
        <v>477</v>
      </c>
      <c r="G91" s="1" t="s">
        <v>478</v>
      </c>
      <c r="H91" s="1" t="s">
        <v>479</v>
      </c>
      <c r="I91" s="1" t="s">
        <v>270</v>
      </c>
      <c r="J91" s="1" t="s">
        <v>480</v>
      </c>
      <c r="K91" s="1" t="s">
        <v>349</v>
      </c>
      <c r="L91" s="1" t="s">
        <v>286</v>
      </c>
    </row>
    <row r="92" spans="1:12" ht="16">
      <c r="A92" s="1" t="s">
        <v>73</v>
      </c>
      <c r="B92" s="1" t="s">
        <v>481</v>
      </c>
      <c r="C92" s="1" t="s">
        <v>214</v>
      </c>
      <c r="D92" s="1" t="s">
        <v>146</v>
      </c>
      <c r="E92" s="1" t="s">
        <v>221</v>
      </c>
      <c r="F92" s="1" t="s">
        <v>482</v>
      </c>
      <c r="G92" s="1" t="s">
        <v>376</v>
      </c>
      <c r="H92" s="1" t="s">
        <v>76</v>
      </c>
      <c r="I92" s="1" t="s">
        <v>470</v>
      </c>
      <c r="J92" s="1" t="s">
        <v>78</v>
      </c>
      <c r="K92" s="1" t="s">
        <v>166</v>
      </c>
      <c r="L92" s="1" t="s">
        <v>233</v>
      </c>
    </row>
    <row r="93" spans="1:12" ht="16">
      <c r="A93" s="1" t="s">
        <v>171</v>
      </c>
      <c r="B93" s="1" t="s">
        <v>197</v>
      </c>
      <c r="C93" s="1" t="s">
        <v>485</v>
      </c>
      <c r="D93" s="1" t="s">
        <v>361</v>
      </c>
      <c r="E93" s="1" t="s">
        <v>486</v>
      </c>
      <c r="F93" s="1" t="s">
        <v>395</v>
      </c>
      <c r="G93" s="1" t="s">
        <v>448</v>
      </c>
      <c r="H93" s="1" t="s">
        <v>487</v>
      </c>
      <c r="I93" s="1" t="s">
        <v>488</v>
      </c>
      <c r="J93" s="2">
        <v>972</v>
      </c>
      <c r="K93" s="1" t="s">
        <v>81</v>
      </c>
      <c r="L93" s="1" t="s">
        <v>489</v>
      </c>
    </row>
    <row r="94" spans="1:12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2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2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26" ht="16">
      <c r="A99" s="1" t="s">
        <v>491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26" ht="16">
      <c r="A100" s="2">
        <v>1</v>
      </c>
      <c r="B100" s="2">
        <v>2</v>
      </c>
      <c r="C100" s="2">
        <v>3</v>
      </c>
      <c r="D100" s="2">
        <v>4</v>
      </c>
      <c r="E100" s="2">
        <v>5</v>
      </c>
      <c r="F100" s="2">
        <v>6</v>
      </c>
      <c r="G100" s="2">
        <v>7</v>
      </c>
      <c r="H100" s="2">
        <v>8</v>
      </c>
      <c r="I100" s="2">
        <v>9</v>
      </c>
      <c r="J100" s="2">
        <v>10</v>
      </c>
      <c r="K100" s="2">
        <v>11</v>
      </c>
      <c r="L100" s="2">
        <v>12</v>
      </c>
    </row>
    <row r="101" spans="1:26" ht="16">
      <c r="A101" s="1" t="s">
        <v>72</v>
      </c>
      <c r="B101" s="2">
        <v>0</v>
      </c>
      <c r="C101" s="1" t="s">
        <v>172</v>
      </c>
      <c r="D101" s="1" t="s">
        <v>213</v>
      </c>
      <c r="E101" s="1" t="s">
        <v>492</v>
      </c>
      <c r="F101" s="1" t="s">
        <v>493</v>
      </c>
      <c r="G101" s="2">
        <v>972</v>
      </c>
      <c r="H101" s="1" t="s">
        <v>488</v>
      </c>
      <c r="I101" s="1" t="s">
        <v>464</v>
      </c>
      <c r="J101" s="1" t="s">
        <v>228</v>
      </c>
      <c r="K101" s="1" t="s">
        <v>399</v>
      </c>
      <c r="L101" s="1" t="s">
        <v>494</v>
      </c>
    </row>
    <row r="102" spans="1:26" ht="16">
      <c r="A102" s="1" t="s">
        <v>333</v>
      </c>
      <c r="B102" s="1" t="s">
        <v>414</v>
      </c>
      <c r="C102" s="1" t="s">
        <v>495</v>
      </c>
      <c r="D102" s="1" t="s">
        <v>15</v>
      </c>
      <c r="E102" s="1" t="s">
        <v>482</v>
      </c>
      <c r="F102" s="1" t="s">
        <v>496</v>
      </c>
      <c r="G102" s="1" t="s">
        <v>82</v>
      </c>
      <c r="H102" s="1" t="s">
        <v>497</v>
      </c>
      <c r="I102" s="1" t="s">
        <v>148</v>
      </c>
      <c r="J102" s="1" t="s">
        <v>498</v>
      </c>
      <c r="K102" s="1" t="s">
        <v>463</v>
      </c>
      <c r="L102" s="1" t="s">
        <v>443</v>
      </c>
    </row>
    <row r="103" spans="1:26" ht="16">
      <c r="A103" s="1" t="s">
        <v>145</v>
      </c>
      <c r="B103" s="1" t="s">
        <v>470</v>
      </c>
      <c r="C103" s="1" t="s">
        <v>499</v>
      </c>
      <c r="D103" s="1" t="s">
        <v>426</v>
      </c>
      <c r="E103" s="1" t="s">
        <v>236</v>
      </c>
      <c r="F103" s="1" t="s">
        <v>294</v>
      </c>
      <c r="G103" s="1" t="s">
        <v>364</v>
      </c>
      <c r="H103" s="1" t="s">
        <v>199</v>
      </c>
      <c r="I103" s="1" t="s">
        <v>398</v>
      </c>
      <c r="J103" s="1" t="s">
        <v>185</v>
      </c>
      <c r="K103" s="1" t="s">
        <v>500</v>
      </c>
      <c r="L103" s="1" t="s">
        <v>16</v>
      </c>
    </row>
    <row r="104" spans="1:26" ht="16">
      <c r="A104" s="1" t="s">
        <v>293</v>
      </c>
      <c r="B104" s="1" t="s">
        <v>387</v>
      </c>
      <c r="C104" s="1" t="s">
        <v>234</v>
      </c>
      <c r="D104" s="1" t="s">
        <v>456</v>
      </c>
      <c r="E104" s="1" t="s">
        <v>449</v>
      </c>
      <c r="F104" s="1" t="s">
        <v>501</v>
      </c>
      <c r="G104" s="1" t="s">
        <v>502</v>
      </c>
      <c r="H104" s="1" t="s">
        <v>218</v>
      </c>
      <c r="I104" s="1" t="s">
        <v>259</v>
      </c>
      <c r="J104" s="1" t="s">
        <v>232</v>
      </c>
      <c r="K104" s="1" t="s">
        <v>394</v>
      </c>
      <c r="L104" s="1" t="s">
        <v>4</v>
      </c>
    </row>
    <row r="105" spans="1:26" ht="16">
      <c r="A105" s="1" t="s">
        <v>357</v>
      </c>
      <c r="B105" s="1" t="s">
        <v>504</v>
      </c>
      <c r="C105" s="1" t="s">
        <v>478</v>
      </c>
      <c r="D105" s="1" t="s">
        <v>485</v>
      </c>
      <c r="E105" s="1" t="s">
        <v>20</v>
      </c>
      <c r="F105" s="1" t="s">
        <v>478</v>
      </c>
      <c r="G105" s="1" t="s">
        <v>418</v>
      </c>
      <c r="H105" s="1" t="s">
        <v>505</v>
      </c>
      <c r="I105" s="1" t="s">
        <v>362</v>
      </c>
      <c r="J105" s="1" t="s">
        <v>396</v>
      </c>
      <c r="K105" s="1" t="s">
        <v>506</v>
      </c>
      <c r="L105" s="1" t="s">
        <v>507</v>
      </c>
    </row>
    <row r="106" spans="1:26" ht="16">
      <c r="A106" s="1" t="s">
        <v>510</v>
      </c>
      <c r="B106" s="1" t="s">
        <v>299</v>
      </c>
      <c r="C106" s="1" t="s">
        <v>511</v>
      </c>
      <c r="D106" s="1" t="s">
        <v>333</v>
      </c>
      <c r="E106" s="2">
        <v>972</v>
      </c>
      <c r="F106" s="1" t="s">
        <v>512</v>
      </c>
      <c r="G106" s="1" t="s">
        <v>177</v>
      </c>
      <c r="H106" s="1" t="s">
        <v>102</v>
      </c>
      <c r="I106" s="1" t="s">
        <v>470</v>
      </c>
      <c r="J106" s="1" t="s">
        <v>78</v>
      </c>
      <c r="K106" s="1" t="s">
        <v>513</v>
      </c>
      <c r="L106" s="1" t="s">
        <v>9</v>
      </c>
    </row>
    <row r="107" spans="1:26" ht="16">
      <c r="A107" s="1" t="s">
        <v>344</v>
      </c>
      <c r="B107" s="1" t="s">
        <v>158</v>
      </c>
      <c r="C107" s="1" t="s">
        <v>160</v>
      </c>
      <c r="D107" s="1" t="s">
        <v>515</v>
      </c>
      <c r="E107" s="1" t="s">
        <v>187</v>
      </c>
      <c r="F107" s="18" t="s">
        <v>516</v>
      </c>
      <c r="G107" s="1" t="s">
        <v>464</v>
      </c>
      <c r="H107" s="1" t="s">
        <v>277</v>
      </c>
      <c r="I107" s="1" t="s">
        <v>241</v>
      </c>
      <c r="J107" s="1" t="s">
        <v>275</v>
      </c>
      <c r="K107" s="1" t="s">
        <v>21</v>
      </c>
      <c r="L107" s="1" t="s">
        <v>227</v>
      </c>
      <c r="Z107" s="20">
        <v>1460</v>
      </c>
    </row>
    <row r="108" spans="1:26" ht="16">
      <c r="A108" s="1" t="s">
        <v>137</v>
      </c>
      <c r="B108" s="1" t="s">
        <v>463</v>
      </c>
      <c r="C108" s="1" t="s">
        <v>244</v>
      </c>
      <c r="D108" s="1" t="s">
        <v>312</v>
      </c>
      <c r="E108" s="1" t="s">
        <v>519</v>
      </c>
      <c r="F108" s="1" t="s">
        <v>382</v>
      </c>
      <c r="G108" s="1" t="s">
        <v>416</v>
      </c>
      <c r="H108" s="1" t="s">
        <v>202</v>
      </c>
      <c r="I108" s="1" t="s">
        <v>520</v>
      </c>
      <c r="J108" s="1" t="s">
        <v>521</v>
      </c>
      <c r="K108" s="1" t="s">
        <v>47</v>
      </c>
      <c r="L108" s="1" t="s">
        <v>522</v>
      </c>
    </row>
    <row r="109" spans="1:2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2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2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2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2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26" ht="15.75" customHeight="1">
      <c r="F114" s="20" t="s">
        <v>2191</v>
      </c>
      <c r="G114" s="20" t="s">
        <v>2192</v>
      </c>
      <c r="H114" s="35" t="s">
        <v>65</v>
      </c>
    </row>
    <row r="115" spans="1:26" ht="15.75" customHeight="1">
      <c r="G115" s="20" t="s">
        <v>2193</v>
      </c>
      <c r="H115" s="35" t="s">
        <v>364</v>
      </c>
    </row>
    <row r="116" spans="1:26" ht="15.75" customHeight="1">
      <c r="G116" s="20" t="s">
        <v>2194</v>
      </c>
      <c r="H116" s="35" t="s">
        <v>135</v>
      </c>
    </row>
    <row r="117" spans="1:26" ht="15.75" customHeight="1">
      <c r="G117" s="20" t="s">
        <v>2195</v>
      </c>
      <c r="H117" s="35" t="s">
        <v>383</v>
      </c>
    </row>
    <row r="121" spans="1:26" ht="15.75" customHeight="1">
      <c r="C121" s="58" t="s">
        <v>2196</v>
      </c>
    </row>
    <row r="123" spans="1:26" ht="15.75" customHeight="1">
      <c r="A123" s="20" t="s">
        <v>2197</v>
      </c>
      <c r="C123" s="67" t="s">
        <v>2198</v>
      </c>
    </row>
    <row r="124" spans="1:26" ht="16">
      <c r="A124" s="1"/>
      <c r="B124" s="2">
        <v>1</v>
      </c>
      <c r="C124" s="2">
        <v>2</v>
      </c>
      <c r="D124" s="2">
        <v>3</v>
      </c>
      <c r="E124" s="2">
        <v>4</v>
      </c>
      <c r="F124" s="2">
        <v>5</v>
      </c>
      <c r="G124" s="2">
        <v>6</v>
      </c>
      <c r="H124" s="2">
        <v>7</v>
      </c>
      <c r="I124" s="2">
        <v>8</v>
      </c>
      <c r="J124" s="2">
        <v>9</v>
      </c>
      <c r="K124" s="2">
        <v>10</v>
      </c>
      <c r="L124" s="2">
        <v>11</v>
      </c>
      <c r="M124" s="2">
        <v>12</v>
      </c>
      <c r="N124" s="2">
        <v>13</v>
      </c>
      <c r="O124" s="2">
        <v>14</v>
      </c>
      <c r="P124" s="2">
        <v>15</v>
      </c>
      <c r="Q124" s="2">
        <v>16</v>
      </c>
      <c r="R124" s="2">
        <v>17</v>
      </c>
      <c r="S124" s="2">
        <v>18</v>
      </c>
      <c r="T124" s="2">
        <v>19</v>
      </c>
      <c r="U124" s="2">
        <v>20</v>
      </c>
      <c r="V124" s="2">
        <v>21</v>
      </c>
      <c r="W124" s="2">
        <v>22</v>
      </c>
      <c r="X124" s="2">
        <v>23</v>
      </c>
      <c r="Y124" s="2">
        <v>24</v>
      </c>
    </row>
    <row r="125" spans="1:26" ht="16">
      <c r="A125" s="1" t="s">
        <v>1</v>
      </c>
      <c r="B125" s="1" t="s">
        <v>324</v>
      </c>
      <c r="C125" s="1" t="s">
        <v>400</v>
      </c>
      <c r="D125" s="1" t="s">
        <v>325</v>
      </c>
      <c r="E125" s="1" t="s">
        <v>401</v>
      </c>
      <c r="F125" s="1" t="s">
        <v>326</v>
      </c>
      <c r="G125" s="2">
        <v>0</v>
      </c>
      <c r="H125" s="1" t="s">
        <v>327</v>
      </c>
      <c r="I125" s="1" t="s">
        <v>364</v>
      </c>
      <c r="J125" s="2">
        <v>0</v>
      </c>
      <c r="K125" s="1" t="s">
        <v>402</v>
      </c>
      <c r="L125" s="1" t="s">
        <v>328</v>
      </c>
      <c r="M125" s="2">
        <v>0</v>
      </c>
      <c r="N125" s="1" t="s">
        <v>329</v>
      </c>
      <c r="O125" s="2">
        <v>972</v>
      </c>
      <c r="P125" s="1" t="s">
        <v>330</v>
      </c>
      <c r="Q125" s="1" t="s">
        <v>403</v>
      </c>
      <c r="R125" s="1" t="s">
        <v>331</v>
      </c>
      <c r="S125" s="1" t="s">
        <v>78</v>
      </c>
      <c r="T125" s="1" t="s">
        <v>332</v>
      </c>
      <c r="U125" s="2">
        <v>0</v>
      </c>
      <c r="V125" s="1" t="s">
        <v>333</v>
      </c>
      <c r="W125" s="1" t="s">
        <v>404</v>
      </c>
      <c r="X125" s="1" t="s">
        <v>334</v>
      </c>
      <c r="Y125" s="1" t="s">
        <v>323</v>
      </c>
    </row>
    <row r="126" spans="1:26" ht="16">
      <c r="A126" s="3" t="s">
        <v>13</v>
      </c>
      <c r="B126" s="3" t="s">
        <v>454</v>
      </c>
      <c r="C126" s="3" t="s">
        <v>72</v>
      </c>
      <c r="D126" s="3" t="s">
        <v>11</v>
      </c>
      <c r="E126" s="45">
        <v>0</v>
      </c>
      <c r="F126" s="3" t="s">
        <v>368</v>
      </c>
      <c r="G126" s="3" t="s">
        <v>172</v>
      </c>
      <c r="H126" s="3" t="s">
        <v>455</v>
      </c>
      <c r="I126" s="3" t="s">
        <v>213</v>
      </c>
      <c r="J126" s="3" t="s">
        <v>243</v>
      </c>
      <c r="K126" s="3" t="s">
        <v>492</v>
      </c>
      <c r="L126" s="3" t="s">
        <v>266</v>
      </c>
      <c r="M126" s="3" t="s">
        <v>493</v>
      </c>
      <c r="N126" s="3" t="s">
        <v>323</v>
      </c>
      <c r="O126" s="45">
        <v>972</v>
      </c>
      <c r="P126" s="3" t="s">
        <v>421</v>
      </c>
      <c r="Q126" s="3" t="s">
        <v>488</v>
      </c>
      <c r="R126" s="45">
        <v>972</v>
      </c>
      <c r="S126" s="3" t="s">
        <v>464</v>
      </c>
      <c r="T126" s="3" t="s">
        <v>189</v>
      </c>
      <c r="U126" s="3" t="s">
        <v>228</v>
      </c>
      <c r="V126" s="3" t="s">
        <v>9</v>
      </c>
      <c r="W126" s="3" t="s">
        <v>399</v>
      </c>
      <c r="X126" s="3" t="s">
        <v>416</v>
      </c>
      <c r="Y126" s="3" t="s">
        <v>494</v>
      </c>
      <c r="Z126" s="74"/>
    </row>
    <row r="127" spans="1:26" ht="16">
      <c r="A127" s="1" t="s">
        <v>25</v>
      </c>
      <c r="B127" s="1" t="s">
        <v>336</v>
      </c>
      <c r="C127" s="1" t="s">
        <v>78</v>
      </c>
      <c r="D127" s="1" t="s">
        <v>337</v>
      </c>
      <c r="E127" s="1" t="s">
        <v>405</v>
      </c>
      <c r="F127" s="1" t="s">
        <v>338</v>
      </c>
      <c r="G127" s="1" t="s">
        <v>406</v>
      </c>
      <c r="H127" s="1" t="s">
        <v>168</v>
      </c>
      <c r="I127" s="1" t="s">
        <v>407</v>
      </c>
      <c r="J127" s="1" t="s">
        <v>339</v>
      </c>
      <c r="K127" s="1" t="s">
        <v>408</v>
      </c>
      <c r="L127" s="1" t="s">
        <v>340</v>
      </c>
      <c r="M127" s="1" t="s">
        <v>41</v>
      </c>
      <c r="N127" s="1" t="s">
        <v>341</v>
      </c>
      <c r="O127" s="1" t="s">
        <v>409</v>
      </c>
      <c r="P127" s="2">
        <v>0</v>
      </c>
      <c r="Q127" s="1" t="s">
        <v>410</v>
      </c>
      <c r="R127" s="1" t="s">
        <v>342</v>
      </c>
      <c r="S127" s="2">
        <v>0</v>
      </c>
      <c r="T127" s="2">
        <v>0</v>
      </c>
      <c r="U127" s="1" t="s">
        <v>411</v>
      </c>
      <c r="V127" s="1" t="s">
        <v>343</v>
      </c>
      <c r="W127" s="1" t="s">
        <v>412</v>
      </c>
      <c r="X127" s="1" t="s">
        <v>344</v>
      </c>
      <c r="Y127" s="1" t="s">
        <v>335</v>
      </c>
    </row>
    <row r="128" spans="1:26" ht="16">
      <c r="A128" s="3" t="s">
        <v>36</v>
      </c>
      <c r="B128" s="3" t="s">
        <v>456</v>
      </c>
      <c r="C128" s="3" t="s">
        <v>333</v>
      </c>
      <c r="D128" s="3" t="s">
        <v>133</v>
      </c>
      <c r="E128" s="3" t="s">
        <v>414</v>
      </c>
      <c r="F128" s="3" t="s">
        <v>385</v>
      </c>
      <c r="G128" s="3" t="s">
        <v>495</v>
      </c>
      <c r="H128" s="3" t="s">
        <v>457</v>
      </c>
      <c r="I128" s="3" t="s">
        <v>15</v>
      </c>
      <c r="J128" s="3" t="s">
        <v>142</v>
      </c>
      <c r="K128" s="3" t="s">
        <v>482</v>
      </c>
      <c r="L128" s="3" t="s">
        <v>189</v>
      </c>
      <c r="M128" s="3" t="s">
        <v>496</v>
      </c>
      <c r="N128" s="3" t="s">
        <v>67</v>
      </c>
      <c r="O128" s="3" t="s">
        <v>82</v>
      </c>
      <c r="P128" s="3" t="s">
        <v>458</v>
      </c>
      <c r="Q128" s="3" t="s">
        <v>497</v>
      </c>
      <c r="R128" s="3" t="s">
        <v>459</v>
      </c>
      <c r="S128" s="3" t="s">
        <v>148</v>
      </c>
      <c r="T128" s="3" t="s">
        <v>282</v>
      </c>
      <c r="U128" s="3" t="s">
        <v>498</v>
      </c>
      <c r="V128" s="3" t="s">
        <v>348</v>
      </c>
      <c r="W128" s="3" t="s">
        <v>463</v>
      </c>
      <c r="X128" s="3" t="s">
        <v>460</v>
      </c>
      <c r="Y128" s="3" t="s">
        <v>443</v>
      </c>
      <c r="Z128" s="74"/>
    </row>
    <row r="129" spans="1:26" ht="16">
      <c r="A129" s="1" t="s">
        <v>48</v>
      </c>
      <c r="B129" s="1" t="s">
        <v>347</v>
      </c>
      <c r="C129" s="98" t="s">
        <v>65</v>
      </c>
      <c r="D129" s="1" t="s">
        <v>348</v>
      </c>
      <c r="E129" s="1" t="s">
        <v>414</v>
      </c>
      <c r="F129" s="1" t="s">
        <v>349</v>
      </c>
      <c r="G129" s="1" t="s">
        <v>415</v>
      </c>
      <c r="H129" s="1" t="s">
        <v>350</v>
      </c>
      <c r="I129" s="1" t="s">
        <v>416</v>
      </c>
      <c r="J129" s="2" t="s">
        <v>170</v>
      </c>
      <c r="K129" s="1" t="s">
        <v>417</v>
      </c>
      <c r="L129" s="1" t="s">
        <v>351</v>
      </c>
      <c r="M129" s="1" t="s">
        <v>418</v>
      </c>
      <c r="N129" s="1" t="s">
        <v>78</v>
      </c>
      <c r="O129" s="1" t="s">
        <v>419</v>
      </c>
      <c r="P129" s="1" t="s">
        <v>352</v>
      </c>
      <c r="Q129" s="1" t="s">
        <v>420</v>
      </c>
      <c r="R129" s="1" t="s">
        <v>353</v>
      </c>
      <c r="S129" s="2">
        <v>0</v>
      </c>
      <c r="T129" s="1" t="s">
        <v>354</v>
      </c>
      <c r="U129" s="2">
        <v>0</v>
      </c>
      <c r="V129" s="1" t="s">
        <v>355</v>
      </c>
      <c r="W129" s="1" t="s">
        <v>421</v>
      </c>
      <c r="X129" s="1" t="s">
        <v>356</v>
      </c>
      <c r="Y129" s="1" t="s">
        <v>345</v>
      </c>
    </row>
    <row r="130" spans="1:26" ht="16">
      <c r="A130" s="3" t="s">
        <v>60</v>
      </c>
      <c r="B130" s="3" t="s">
        <v>423</v>
      </c>
      <c r="C130" s="3" t="s">
        <v>145</v>
      </c>
      <c r="D130" s="98" t="s">
        <v>135</v>
      </c>
      <c r="E130" s="3" t="s">
        <v>470</v>
      </c>
      <c r="F130" s="3" t="s">
        <v>461</v>
      </c>
      <c r="G130" s="3" t="s">
        <v>499</v>
      </c>
      <c r="H130" s="3" t="s">
        <v>462</v>
      </c>
      <c r="I130" s="3" t="s">
        <v>426</v>
      </c>
      <c r="J130" s="3" t="s">
        <v>251</v>
      </c>
      <c r="K130" s="3" t="s">
        <v>236</v>
      </c>
      <c r="L130" s="45">
        <v>0</v>
      </c>
      <c r="M130" s="3" t="s">
        <v>294</v>
      </c>
      <c r="N130" s="3" t="s">
        <v>463</v>
      </c>
      <c r="O130" s="3" t="s">
        <v>364</v>
      </c>
      <c r="P130" s="3" t="s">
        <v>464</v>
      </c>
      <c r="Q130" s="3" t="s">
        <v>199</v>
      </c>
      <c r="R130" s="3" t="s">
        <v>405</v>
      </c>
      <c r="S130" s="3" t="s">
        <v>398</v>
      </c>
      <c r="T130" s="3" t="s">
        <v>118</v>
      </c>
      <c r="U130" s="3" t="s">
        <v>185</v>
      </c>
      <c r="V130" s="3" t="s">
        <v>74</v>
      </c>
      <c r="W130" s="3" t="s">
        <v>500</v>
      </c>
      <c r="X130" s="3" t="s">
        <v>465</v>
      </c>
      <c r="Y130" s="3" t="s">
        <v>16</v>
      </c>
      <c r="Z130" s="74"/>
    </row>
    <row r="131" spans="1:26" ht="16">
      <c r="A131" s="1" t="s">
        <v>71</v>
      </c>
      <c r="B131" s="1" t="s">
        <v>357</v>
      </c>
      <c r="C131" s="1" t="s">
        <v>423</v>
      </c>
      <c r="D131" s="1" t="s">
        <v>78</v>
      </c>
      <c r="E131" s="1" t="s">
        <v>424</v>
      </c>
      <c r="F131" s="1" t="s">
        <v>358</v>
      </c>
      <c r="G131" s="1" t="s">
        <v>425</v>
      </c>
      <c r="H131" s="1" t="s">
        <v>359</v>
      </c>
      <c r="I131" s="2">
        <v>0</v>
      </c>
      <c r="J131" s="1" t="s">
        <v>360</v>
      </c>
      <c r="K131" s="1" t="s">
        <v>426</v>
      </c>
      <c r="L131" s="1" t="s">
        <v>361</v>
      </c>
      <c r="M131" s="1" t="s">
        <v>427</v>
      </c>
      <c r="N131" s="1" t="s">
        <v>362</v>
      </c>
      <c r="O131" s="1" t="s">
        <v>428</v>
      </c>
      <c r="P131" s="1" t="s">
        <v>363</v>
      </c>
      <c r="Q131" s="1" t="s">
        <v>429</v>
      </c>
      <c r="R131" s="98" t="s">
        <v>364</v>
      </c>
      <c r="S131" s="1" t="s">
        <v>9</v>
      </c>
      <c r="T131" s="1" t="s">
        <v>9</v>
      </c>
      <c r="U131" s="1" t="s">
        <v>430</v>
      </c>
      <c r="V131" s="1" t="s">
        <v>365</v>
      </c>
      <c r="W131" s="2">
        <v>0</v>
      </c>
      <c r="X131" s="1" t="s">
        <v>366</v>
      </c>
      <c r="Y131" s="1" t="s">
        <v>346</v>
      </c>
    </row>
    <row r="132" spans="1:26" ht="16">
      <c r="A132" s="3" t="s">
        <v>83</v>
      </c>
      <c r="B132" s="3" t="s">
        <v>466</v>
      </c>
      <c r="C132" s="3" t="s">
        <v>293</v>
      </c>
      <c r="D132" s="3" t="s">
        <v>122</v>
      </c>
      <c r="E132" s="3" t="s">
        <v>387</v>
      </c>
      <c r="F132" s="3" t="s">
        <v>78</v>
      </c>
      <c r="G132" s="3" t="s">
        <v>234</v>
      </c>
      <c r="H132" s="3" t="s">
        <v>467</v>
      </c>
      <c r="I132" s="3" t="s">
        <v>456</v>
      </c>
      <c r="J132" s="3" t="s">
        <v>138</v>
      </c>
      <c r="K132" s="3" t="s">
        <v>449</v>
      </c>
      <c r="L132" s="3" t="s">
        <v>111</v>
      </c>
      <c r="M132" s="3" t="s">
        <v>501</v>
      </c>
      <c r="N132" s="3" t="s">
        <v>464</v>
      </c>
      <c r="O132" s="3" t="s">
        <v>502</v>
      </c>
      <c r="P132" s="3" t="s">
        <v>276</v>
      </c>
      <c r="Q132" s="3" t="s">
        <v>218</v>
      </c>
      <c r="R132" s="3" t="s">
        <v>300</v>
      </c>
      <c r="S132" s="3" t="s">
        <v>259</v>
      </c>
      <c r="T132" s="3" t="s">
        <v>353</v>
      </c>
      <c r="U132" s="3" t="s">
        <v>232</v>
      </c>
      <c r="V132" s="3" t="s">
        <v>55</v>
      </c>
      <c r="W132" s="3" t="s">
        <v>394</v>
      </c>
      <c r="X132" s="3" t="s">
        <v>133</v>
      </c>
      <c r="Y132" s="3" t="s">
        <v>4</v>
      </c>
      <c r="Z132" s="74"/>
    </row>
    <row r="133" spans="1:26" ht="16">
      <c r="A133" s="1" t="s">
        <v>508</v>
      </c>
      <c r="B133" s="1" t="s">
        <v>367</v>
      </c>
      <c r="C133" s="2">
        <v>0</v>
      </c>
      <c r="D133" s="1" t="s">
        <v>368</v>
      </c>
      <c r="E133" s="1" t="s">
        <v>199</v>
      </c>
      <c r="F133" s="1" t="s">
        <v>369</v>
      </c>
      <c r="G133" s="2">
        <v>0</v>
      </c>
      <c r="H133" s="2">
        <v>0</v>
      </c>
      <c r="I133" s="2">
        <v>0</v>
      </c>
      <c r="J133" s="1" t="s">
        <v>9</v>
      </c>
      <c r="K133" s="2">
        <v>0</v>
      </c>
      <c r="L133" s="1" t="s">
        <v>370</v>
      </c>
      <c r="M133" s="2">
        <v>0</v>
      </c>
      <c r="N133" s="1" t="s">
        <v>371</v>
      </c>
      <c r="O133" s="2">
        <v>0</v>
      </c>
      <c r="P133" s="1" t="s">
        <v>372</v>
      </c>
      <c r="Q133" s="2">
        <v>0</v>
      </c>
      <c r="R133" s="1" t="s">
        <v>373</v>
      </c>
      <c r="S133" s="104" t="s">
        <v>432</v>
      </c>
      <c r="T133" s="1" t="s">
        <v>374</v>
      </c>
      <c r="U133" s="2">
        <v>0</v>
      </c>
      <c r="V133" s="1" t="s">
        <v>375</v>
      </c>
      <c r="W133" s="2">
        <v>0</v>
      </c>
      <c r="X133" s="1" t="s">
        <v>376</v>
      </c>
      <c r="Y133" s="1" t="s">
        <v>377</v>
      </c>
    </row>
    <row r="134" spans="1:26" ht="16">
      <c r="A134" s="3" t="s">
        <v>503</v>
      </c>
      <c r="B134" s="3" t="s">
        <v>468</v>
      </c>
      <c r="C134" s="3" t="s">
        <v>357</v>
      </c>
      <c r="D134" s="3" t="s">
        <v>245</v>
      </c>
      <c r="E134" s="3" t="s">
        <v>504</v>
      </c>
      <c r="F134" s="3" t="s">
        <v>469</v>
      </c>
      <c r="G134" s="3" t="s">
        <v>478</v>
      </c>
      <c r="H134" s="3" t="s">
        <v>260</v>
      </c>
      <c r="I134" s="3" t="s">
        <v>485</v>
      </c>
      <c r="J134" s="3" t="s">
        <v>147</v>
      </c>
      <c r="K134" s="3" t="s">
        <v>20</v>
      </c>
      <c r="L134" s="3" t="s">
        <v>463</v>
      </c>
      <c r="M134" s="3" t="s">
        <v>478</v>
      </c>
      <c r="N134" s="3" t="s">
        <v>470</v>
      </c>
      <c r="O134" s="3" t="s">
        <v>418</v>
      </c>
      <c r="P134" s="3" t="s">
        <v>329</v>
      </c>
      <c r="Q134" s="3" t="s">
        <v>505</v>
      </c>
      <c r="R134" s="3" t="s">
        <v>318</v>
      </c>
      <c r="S134" s="3" t="s">
        <v>362</v>
      </c>
      <c r="T134" s="3" t="s">
        <v>9</v>
      </c>
      <c r="U134" s="3" t="s">
        <v>396</v>
      </c>
      <c r="V134" s="3" t="s">
        <v>288</v>
      </c>
      <c r="W134" s="3" t="s">
        <v>506</v>
      </c>
      <c r="X134" s="3" t="s">
        <v>471</v>
      </c>
      <c r="Y134" s="3" t="s">
        <v>507</v>
      </c>
      <c r="Z134" s="74"/>
    </row>
    <row r="135" spans="1:26" ht="16">
      <c r="A135" s="1" t="s">
        <v>517</v>
      </c>
      <c r="B135" s="1" t="s">
        <v>378</v>
      </c>
      <c r="C135" s="1" t="s">
        <v>153</v>
      </c>
      <c r="D135" s="1" t="s">
        <v>379</v>
      </c>
      <c r="E135" s="1" t="s">
        <v>3</v>
      </c>
      <c r="F135" s="2">
        <v>972</v>
      </c>
      <c r="G135" s="1" t="s">
        <v>379</v>
      </c>
      <c r="H135" s="1" t="s">
        <v>380</v>
      </c>
      <c r="I135" s="2">
        <v>0</v>
      </c>
      <c r="J135" s="2">
        <v>0</v>
      </c>
      <c r="K135" s="1" t="s">
        <v>442</v>
      </c>
      <c r="L135" s="1" t="s">
        <v>382</v>
      </c>
      <c r="M135" s="2">
        <v>0</v>
      </c>
      <c r="N135" s="2">
        <v>972</v>
      </c>
      <c r="O135" s="2">
        <v>972</v>
      </c>
      <c r="P135" s="98" t="s">
        <v>383</v>
      </c>
      <c r="Q135" s="1" t="s">
        <v>314</v>
      </c>
      <c r="R135" s="1" t="s">
        <v>384</v>
      </c>
      <c r="S135" s="2">
        <v>0</v>
      </c>
      <c r="T135" s="1" t="s">
        <v>385</v>
      </c>
      <c r="U135" s="2">
        <v>0</v>
      </c>
      <c r="V135" s="1" t="s">
        <v>386</v>
      </c>
      <c r="W135" s="1" t="s">
        <v>443</v>
      </c>
      <c r="X135" s="1" t="s">
        <v>387</v>
      </c>
      <c r="Y135" s="1" t="s">
        <v>269</v>
      </c>
    </row>
    <row r="136" spans="1:26" ht="16">
      <c r="A136" s="3" t="s">
        <v>509</v>
      </c>
      <c r="B136" s="3" t="s">
        <v>65</v>
      </c>
      <c r="C136" s="3" t="s">
        <v>510</v>
      </c>
      <c r="D136" s="3" t="s">
        <v>473</v>
      </c>
      <c r="E136" s="3" t="s">
        <v>299</v>
      </c>
      <c r="F136" s="3" t="s">
        <v>474</v>
      </c>
      <c r="G136" s="3" t="s">
        <v>511</v>
      </c>
      <c r="H136" s="3" t="s">
        <v>475</v>
      </c>
      <c r="I136" s="3" t="s">
        <v>333</v>
      </c>
      <c r="J136" s="3" t="s">
        <v>476</v>
      </c>
      <c r="K136" s="45">
        <v>972</v>
      </c>
      <c r="L136" s="3" t="s">
        <v>477</v>
      </c>
      <c r="M136" s="3" t="s">
        <v>512</v>
      </c>
      <c r="N136" s="3" t="s">
        <v>478</v>
      </c>
      <c r="O136" s="3" t="s">
        <v>177</v>
      </c>
      <c r="P136" s="3" t="s">
        <v>479</v>
      </c>
      <c r="Q136" s="3" t="s">
        <v>102</v>
      </c>
      <c r="R136" s="3" t="s">
        <v>270</v>
      </c>
      <c r="S136" s="3" t="s">
        <v>470</v>
      </c>
      <c r="T136" s="3" t="s">
        <v>480</v>
      </c>
      <c r="U136" s="3" t="s">
        <v>78</v>
      </c>
      <c r="V136" s="3" t="s">
        <v>349</v>
      </c>
      <c r="W136" s="3" t="s">
        <v>513</v>
      </c>
      <c r="X136" s="3" t="s">
        <v>286</v>
      </c>
      <c r="Y136" s="3" t="s">
        <v>9</v>
      </c>
      <c r="Z136" s="74"/>
    </row>
    <row r="137" spans="1:26" ht="16">
      <c r="A137" s="1" t="s">
        <v>523</v>
      </c>
      <c r="B137" s="2">
        <v>0</v>
      </c>
      <c r="C137" s="104" t="s">
        <v>50</v>
      </c>
      <c r="D137" s="1" t="s">
        <v>388</v>
      </c>
      <c r="E137" s="1" t="s">
        <v>448</v>
      </c>
      <c r="F137" s="2">
        <v>0</v>
      </c>
      <c r="G137" s="2">
        <v>0</v>
      </c>
      <c r="H137" s="1" t="s">
        <v>389</v>
      </c>
      <c r="I137" s="1" t="s">
        <v>84</v>
      </c>
      <c r="J137" s="1" t="s">
        <v>390</v>
      </c>
      <c r="K137" s="2" t="s">
        <v>248</v>
      </c>
      <c r="L137" s="1" t="s">
        <v>391</v>
      </c>
      <c r="M137" s="1" t="s">
        <v>14</v>
      </c>
      <c r="N137" s="1" t="s">
        <v>392</v>
      </c>
      <c r="O137" s="2">
        <v>0</v>
      </c>
      <c r="P137" s="1" t="s">
        <v>393</v>
      </c>
      <c r="Q137" s="2">
        <v>0</v>
      </c>
      <c r="R137" s="1" t="s">
        <v>394</v>
      </c>
      <c r="S137" s="2">
        <v>0</v>
      </c>
      <c r="T137" s="1" t="s">
        <v>395</v>
      </c>
      <c r="U137" s="1" t="s">
        <v>190</v>
      </c>
      <c r="V137" s="1" t="s">
        <v>396</v>
      </c>
      <c r="W137" s="1" t="s">
        <v>449</v>
      </c>
      <c r="X137" s="1" t="s">
        <v>397</v>
      </c>
      <c r="Y137" s="2">
        <v>0</v>
      </c>
    </row>
    <row r="138" spans="1:26" ht="16">
      <c r="A138" s="3" t="s">
        <v>514</v>
      </c>
      <c r="B138" s="3" t="s">
        <v>73</v>
      </c>
      <c r="C138" s="3" t="s">
        <v>344</v>
      </c>
      <c r="D138" s="3" t="s">
        <v>481</v>
      </c>
      <c r="E138" s="3" t="s">
        <v>158</v>
      </c>
      <c r="F138" s="3" t="s">
        <v>214</v>
      </c>
      <c r="G138" s="3" t="s">
        <v>160</v>
      </c>
      <c r="H138" s="3" t="s">
        <v>146</v>
      </c>
      <c r="I138" s="3" t="s">
        <v>515</v>
      </c>
      <c r="J138" s="3" t="s">
        <v>221</v>
      </c>
      <c r="K138" s="3" t="s">
        <v>187</v>
      </c>
      <c r="L138" s="3" t="s">
        <v>482</v>
      </c>
      <c r="M138" s="105" t="s">
        <v>516</v>
      </c>
      <c r="N138" s="3" t="s">
        <v>376</v>
      </c>
      <c r="O138" s="3" t="s">
        <v>464</v>
      </c>
      <c r="P138" s="3" t="s">
        <v>76</v>
      </c>
      <c r="Q138" s="3" t="s">
        <v>277</v>
      </c>
      <c r="R138" s="3" t="s">
        <v>470</v>
      </c>
      <c r="S138" s="3" t="s">
        <v>241</v>
      </c>
      <c r="T138" s="3" t="s">
        <v>78</v>
      </c>
      <c r="U138" s="3" t="s">
        <v>275</v>
      </c>
      <c r="V138" s="3" t="s">
        <v>166</v>
      </c>
      <c r="W138" s="3" t="s">
        <v>21</v>
      </c>
      <c r="X138" s="3" t="s">
        <v>233</v>
      </c>
      <c r="Y138" s="3" t="s">
        <v>227</v>
      </c>
      <c r="Z138" s="74"/>
    </row>
    <row r="139" spans="1:26" ht="16">
      <c r="A139" s="1" t="s">
        <v>2199</v>
      </c>
      <c r="B139" s="1" t="s">
        <v>271</v>
      </c>
      <c r="C139" s="2">
        <v>0</v>
      </c>
      <c r="D139" s="1" t="s">
        <v>280</v>
      </c>
      <c r="E139" s="1" t="s">
        <v>9</v>
      </c>
      <c r="F139" s="2">
        <v>0</v>
      </c>
      <c r="G139" s="1" t="s">
        <v>398</v>
      </c>
      <c r="H139" s="2">
        <v>0</v>
      </c>
      <c r="I139" s="1" t="s">
        <v>422</v>
      </c>
      <c r="J139" s="1" t="s">
        <v>299</v>
      </c>
      <c r="K139" s="1" t="s">
        <v>163</v>
      </c>
      <c r="L139" s="2">
        <v>0</v>
      </c>
      <c r="M139" s="2">
        <v>0</v>
      </c>
      <c r="N139" s="1" t="s">
        <v>300</v>
      </c>
      <c r="O139" s="1" t="s">
        <v>431</v>
      </c>
      <c r="P139" s="1" t="s">
        <v>301</v>
      </c>
      <c r="Q139" s="2">
        <v>0</v>
      </c>
      <c r="R139" s="1" t="s">
        <v>302</v>
      </c>
      <c r="S139" s="1" t="s">
        <v>413</v>
      </c>
      <c r="T139" s="1" t="s">
        <v>399</v>
      </c>
      <c r="U139" s="2">
        <v>0</v>
      </c>
      <c r="V139" s="1" t="s">
        <v>311</v>
      </c>
      <c r="W139" s="1" t="s">
        <v>370</v>
      </c>
      <c r="X139" s="1" t="s">
        <v>312</v>
      </c>
      <c r="Y139" s="2">
        <v>0</v>
      </c>
    </row>
    <row r="140" spans="1:26" ht="16">
      <c r="A140" s="3" t="s">
        <v>518</v>
      </c>
      <c r="B140" s="3" t="s">
        <v>171</v>
      </c>
      <c r="C140" s="3" t="s">
        <v>137</v>
      </c>
      <c r="D140" s="3" t="s">
        <v>197</v>
      </c>
      <c r="E140" s="3" t="s">
        <v>463</v>
      </c>
      <c r="F140" s="3" t="s">
        <v>485</v>
      </c>
      <c r="G140" s="3" t="s">
        <v>244</v>
      </c>
      <c r="H140" s="3" t="s">
        <v>361</v>
      </c>
      <c r="I140" s="3" t="s">
        <v>312</v>
      </c>
      <c r="J140" s="3" t="s">
        <v>486</v>
      </c>
      <c r="K140" s="3" t="s">
        <v>519</v>
      </c>
      <c r="L140" s="3" t="s">
        <v>395</v>
      </c>
      <c r="M140" s="3" t="s">
        <v>382</v>
      </c>
      <c r="N140" s="3" t="s">
        <v>448</v>
      </c>
      <c r="O140" s="3" t="s">
        <v>416</v>
      </c>
      <c r="P140" s="3" t="s">
        <v>487</v>
      </c>
      <c r="Q140" s="3" t="s">
        <v>202</v>
      </c>
      <c r="R140" s="3" t="s">
        <v>488</v>
      </c>
      <c r="S140" s="3" t="s">
        <v>520</v>
      </c>
      <c r="T140" s="45">
        <v>972</v>
      </c>
      <c r="U140" s="3" t="s">
        <v>521</v>
      </c>
      <c r="V140" s="3" t="s">
        <v>81</v>
      </c>
      <c r="W140" s="3" t="s">
        <v>47</v>
      </c>
      <c r="X140" s="3" t="s">
        <v>489</v>
      </c>
      <c r="Y140" s="3" t="s">
        <v>522</v>
      </c>
      <c r="Z140" s="74"/>
    </row>
    <row r="143" spans="1:26" ht="15.75" customHeight="1">
      <c r="A143" s="20" t="s">
        <v>2200</v>
      </c>
    </row>
    <row r="144" spans="1:26" ht="1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">
      <c r="A145" s="1"/>
      <c r="B145" s="2">
        <v>1</v>
      </c>
      <c r="C145" s="2">
        <v>2</v>
      </c>
      <c r="D145" s="2">
        <v>3</v>
      </c>
      <c r="E145" s="2">
        <v>4</v>
      </c>
      <c r="F145" s="2">
        <v>5</v>
      </c>
      <c r="G145" s="2">
        <v>6</v>
      </c>
      <c r="H145" s="2">
        <v>7</v>
      </c>
      <c r="I145" s="2">
        <v>8</v>
      </c>
      <c r="J145" s="2">
        <v>9</v>
      </c>
      <c r="K145" s="2">
        <v>10</v>
      </c>
      <c r="L145" s="2">
        <v>11</v>
      </c>
      <c r="M145" s="2">
        <v>12</v>
      </c>
      <c r="N145" s="2">
        <v>13</v>
      </c>
      <c r="O145" s="2">
        <v>14</v>
      </c>
      <c r="P145" s="2">
        <v>15</v>
      </c>
      <c r="Q145" s="2">
        <v>16</v>
      </c>
      <c r="R145" s="2">
        <v>17</v>
      </c>
      <c r="S145" s="2">
        <v>18</v>
      </c>
      <c r="T145" s="2">
        <v>19</v>
      </c>
      <c r="U145" s="2">
        <v>20</v>
      </c>
      <c r="V145" s="2">
        <v>21</v>
      </c>
      <c r="W145" s="2">
        <v>22</v>
      </c>
      <c r="X145" s="2">
        <v>23</v>
      </c>
      <c r="Y145" s="2">
        <v>24</v>
      </c>
    </row>
    <row r="146" spans="1:25" ht="16">
      <c r="A146" s="1" t="s">
        <v>1</v>
      </c>
      <c r="B146" s="2">
        <v>0</v>
      </c>
      <c r="C146" s="2">
        <v>0</v>
      </c>
      <c r="D146" s="1" t="s">
        <v>2</v>
      </c>
      <c r="E146" s="2">
        <v>0</v>
      </c>
      <c r="F146" s="1" t="s">
        <v>3</v>
      </c>
      <c r="G146" s="1" t="s">
        <v>93</v>
      </c>
      <c r="H146" s="1" t="s">
        <v>4</v>
      </c>
      <c r="I146" s="2">
        <v>972</v>
      </c>
      <c r="J146" s="2">
        <v>0</v>
      </c>
      <c r="K146" s="1" t="s">
        <v>94</v>
      </c>
      <c r="L146" s="1" t="s">
        <v>5</v>
      </c>
      <c r="M146" s="1" t="s">
        <v>95</v>
      </c>
      <c r="N146" s="2">
        <v>0</v>
      </c>
      <c r="O146" s="1" t="s">
        <v>96</v>
      </c>
      <c r="P146" s="1" t="s">
        <v>6</v>
      </c>
      <c r="Q146" s="1" t="s">
        <v>97</v>
      </c>
      <c r="R146" s="2">
        <v>0</v>
      </c>
      <c r="S146" s="1" t="s">
        <v>98</v>
      </c>
      <c r="T146" s="1" t="s">
        <v>7</v>
      </c>
      <c r="U146" s="1" t="s">
        <v>99</v>
      </c>
      <c r="V146" s="1" t="s">
        <v>8</v>
      </c>
      <c r="W146" s="1" t="s">
        <v>100</v>
      </c>
      <c r="X146" s="1" t="s">
        <v>9</v>
      </c>
      <c r="Y146" s="1" t="s">
        <v>101</v>
      </c>
    </row>
    <row r="147" spans="1:25" ht="16">
      <c r="A147" s="1" t="s">
        <v>13</v>
      </c>
      <c r="B147" s="1" t="s">
        <v>168</v>
      </c>
      <c r="C147" s="1" t="s">
        <v>243</v>
      </c>
      <c r="D147" s="1" t="s">
        <v>169</v>
      </c>
      <c r="E147" s="1" t="s">
        <v>244</v>
      </c>
      <c r="F147" s="2" t="s">
        <v>170</v>
      </c>
      <c r="G147" s="2">
        <v>972</v>
      </c>
      <c r="H147" s="1" t="s">
        <v>171</v>
      </c>
      <c r="I147" s="2">
        <v>0</v>
      </c>
      <c r="J147" s="2">
        <v>0</v>
      </c>
      <c r="K147" s="1" t="s">
        <v>245</v>
      </c>
      <c r="L147" s="1" t="s">
        <v>172</v>
      </c>
      <c r="M147" s="1" t="s">
        <v>246</v>
      </c>
      <c r="N147" s="1" t="s">
        <v>173</v>
      </c>
      <c r="O147" s="2">
        <v>0</v>
      </c>
      <c r="P147" s="1" t="s">
        <v>174</v>
      </c>
      <c r="Q147" s="1" t="s">
        <v>247</v>
      </c>
      <c r="R147" s="1" t="s">
        <v>175</v>
      </c>
      <c r="S147" s="2" t="s">
        <v>248</v>
      </c>
      <c r="T147" s="1" t="s">
        <v>176</v>
      </c>
      <c r="U147" s="1" t="s">
        <v>249</v>
      </c>
      <c r="V147" s="1" t="s">
        <v>177</v>
      </c>
      <c r="W147" s="1" t="s">
        <v>250</v>
      </c>
      <c r="X147" s="1" t="s">
        <v>113</v>
      </c>
      <c r="Y147" s="1" t="s">
        <v>218</v>
      </c>
    </row>
    <row r="148" spans="1:25" ht="16">
      <c r="A148" s="1" t="s">
        <v>25</v>
      </c>
      <c r="B148" s="1" t="s">
        <v>14</v>
      </c>
      <c r="C148" s="2">
        <v>0</v>
      </c>
      <c r="D148" s="1" t="s">
        <v>15</v>
      </c>
      <c r="E148" s="1" t="s">
        <v>105</v>
      </c>
      <c r="F148" s="1" t="s">
        <v>16</v>
      </c>
      <c r="G148" s="1" t="s">
        <v>106</v>
      </c>
      <c r="H148" s="1" t="s">
        <v>17</v>
      </c>
      <c r="I148" s="2">
        <v>972</v>
      </c>
      <c r="J148" s="1" t="s">
        <v>18</v>
      </c>
      <c r="K148" s="1" t="s">
        <v>107</v>
      </c>
      <c r="L148" s="1" t="s">
        <v>19</v>
      </c>
      <c r="M148" s="2">
        <v>0</v>
      </c>
      <c r="N148" s="1" t="s">
        <v>20</v>
      </c>
      <c r="O148" s="1" t="s">
        <v>108</v>
      </c>
      <c r="P148" s="1" t="s">
        <v>21</v>
      </c>
      <c r="Q148" s="1" t="s">
        <v>109</v>
      </c>
      <c r="R148" s="1" t="s">
        <v>22</v>
      </c>
      <c r="S148" s="1" t="s">
        <v>9</v>
      </c>
      <c r="T148" s="1" t="s">
        <v>23</v>
      </c>
      <c r="U148" s="1" t="s">
        <v>110</v>
      </c>
      <c r="V148" s="1" t="s">
        <v>24</v>
      </c>
      <c r="W148" s="1" t="s">
        <v>111</v>
      </c>
      <c r="X148" s="1" t="s">
        <v>10</v>
      </c>
      <c r="Y148" s="1" t="s">
        <v>112</v>
      </c>
    </row>
    <row r="149" spans="1:25" ht="16">
      <c r="A149" s="1" t="s">
        <v>36</v>
      </c>
      <c r="B149" s="1" t="s">
        <v>179</v>
      </c>
      <c r="C149" s="1" t="s">
        <v>252</v>
      </c>
      <c r="D149" s="2">
        <v>0</v>
      </c>
      <c r="E149" s="1" t="s">
        <v>253</v>
      </c>
      <c r="F149" s="2">
        <v>0</v>
      </c>
      <c r="G149" s="1" t="s">
        <v>254</v>
      </c>
      <c r="H149" s="1" t="s">
        <v>181</v>
      </c>
      <c r="I149" s="1" t="s">
        <v>255</v>
      </c>
      <c r="J149" s="1" t="s">
        <v>182</v>
      </c>
      <c r="K149" s="1" t="s">
        <v>256</v>
      </c>
      <c r="L149" s="1" t="s">
        <v>183</v>
      </c>
      <c r="M149" s="1" t="s">
        <v>78</v>
      </c>
      <c r="N149" s="2">
        <v>0</v>
      </c>
      <c r="O149" s="1" t="s">
        <v>257</v>
      </c>
      <c r="P149" s="2">
        <v>972</v>
      </c>
      <c r="Q149" s="2">
        <v>0</v>
      </c>
      <c r="R149" s="1" t="s">
        <v>184</v>
      </c>
      <c r="S149" s="1" t="s">
        <v>258</v>
      </c>
      <c r="T149" s="1" t="s">
        <v>185</v>
      </c>
      <c r="U149" s="1" t="s">
        <v>78</v>
      </c>
      <c r="V149" s="1" t="s">
        <v>186</v>
      </c>
      <c r="W149" s="1" t="s">
        <v>259</v>
      </c>
      <c r="X149" s="1" t="s">
        <v>123</v>
      </c>
      <c r="Y149" s="1" t="s">
        <v>219</v>
      </c>
    </row>
    <row r="150" spans="1:25" ht="16">
      <c r="A150" s="1" t="s">
        <v>48</v>
      </c>
      <c r="B150" s="1" t="s">
        <v>26</v>
      </c>
      <c r="C150" s="1" t="s">
        <v>114</v>
      </c>
      <c r="D150" s="1" t="s">
        <v>27</v>
      </c>
      <c r="E150" s="1" t="s">
        <v>115</v>
      </c>
      <c r="F150" s="2">
        <v>0</v>
      </c>
      <c r="G150" s="1" t="s">
        <v>78</v>
      </c>
      <c r="H150" s="1" t="s">
        <v>28</v>
      </c>
      <c r="I150" s="2">
        <v>0</v>
      </c>
      <c r="J150" s="1" t="s">
        <v>29</v>
      </c>
      <c r="K150" s="1" t="s">
        <v>116</v>
      </c>
      <c r="L150" s="2">
        <v>972</v>
      </c>
      <c r="M150" s="104" t="s">
        <v>117</v>
      </c>
      <c r="N150" s="1" t="s">
        <v>30</v>
      </c>
      <c r="O150" s="1" t="s">
        <v>118</v>
      </c>
      <c r="P150" s="1" t="s">
        <v>31</v>
      </c>
      <c r="Q150" s="1" t="s">
        <v>119</v>
      </c>
      <c r="R150" s="1" t="s">
        <v>32</v>
      </c>
      <c r="S150" s="1" t="s">
        <v>120</v>
      </c>
      <c r="T150" s="1" t="s">
        <v>33</v>
      </c>
      <c r="U150" s="2">
        <v>0</v>
      </c>
      <c r="V150" s="1" t="s">
        <v>34</v>
      </c>
      <c r="W150" s="1" t="s">
        <v>121</v>
      </c>
      <c r="X150" s="1" t="s">
        <v>11</v>
      </c>
      <c r="Y150" s="1" t="s">
        <v>122</v>
      </c>
    </row>
    <row r="151" spans="1:25" ht="16">
      <c r="A151" s="1" t="s">
        <v>60</v>
      </c>
      <c r="B151" s="1" t="s">
        <v>189</v>
      </c>
      <c r="C151" s="1" t="s">
        <v>261</v>
      </c>
      <c r="D151" s="1" t="s">
        <v>190</v>
      </c>
      <c r="E151" s="1" t="s">
        <v>262</v>
      </c>
      <c r="F151" s="2">
        <v>0</v>
      </c>
      <c r="G151" s="1" t="s">
        <v>263</v>
      </c>
      <c r="H151" s="1" t="s">
        <v>191</v>
      </c>
      <c r="I151" s="1" t="s">
        <v>264</v>
      </c>
      <c r="J151" s="1" t="s">
        <v>192</v>
      </c>
      <c r="K151" s="1" t="s">
        <v>265</v>
      </c>
      <c r="L151" s="1" t="s">
        <v>193</v>
      </c>
      <c r="M151" s="1" t="s">
        <v>266</v>
      </c>
      <c r="N151" s="1" t="s">
        <v>194</v>
      </c>
      <c r="O151" s="2">
        <v>0</v>
      </c>
      <c r="P151" s="1" t="s">
        <v>195</v>
      </c>
      <c r="Q151" s="1" t="s">
        <v>267</v>
      </c>
      <c r="R151" s="1" t="s">
        <v>196</v>
      </c>
      <c r="S151" s="1" t="s">
        <v>268</v>
      </c>
      <c r="T151" s="1" t="s">
        <v>197</v>
      </c>
      <c r="U151" s="1" t="s">
        <v>269</v>
      </c>
      <c r="V151" s="1" t="s">
        <v>198</v>
      </c>
      <c r="W151" s="1" t="s">
        <v>270</v>
      </c>
      <c r="X151" s="2">
        <v>0</v>
      </c>
      <c r="Y151" s="1" t="s">
        <v>229</v>
      </c>
    </row>
    <row r="152" spans="1:25" ht="16">
      <c r="A152" s="1" t="s">
        <v>71</v>
      </c>
      <c r="B152" s="1" t="s">
        <v>37</v>
      </c>
      <c r="C152" s="1" t="s">
        <v>126</v>
      </c>
      <c r="D152" s="1" t="s">
        <v>38</v>
      </c>
      <c r="E152" s="1" t="s">
        <v>127</v>
      </c>
      <c r="F152" s="1" t="s">
        <v>39</v>
      </c>
      <c r="G152" s="1" t="s">
        <v>128</v>
      </c>
      <c r="H152" s="1" t="s">
        <v>40</v>
      </c>
      <c r="I152" s="1" t="s">
        <v>129</v>
      </c>
      <c r="J152" s="1" t="s">
        <v>41</v>
      </c>
      <c r="K152" s="1" t="s">
        <v>130</v>
      </c>
      <c r="L152" s="1" t="s">
        <v>42</v>
      </c>
      <c r="M152" s="1" t="s">
        <v>131</v>
      </c>
      <c r="N152" s="1" t="s">
        <v>43</v>
      </c>
      <c r="O152" s="1" t="s">
        <v>9</v>
      </c>
      <c r="P152" s="2">
        <v>0</v>
      </c>
      <c r="Q152" s="1" t="s">
        <v>132</v>
      </c>
      <c r="R152" s="1" t="s">
        <v>44</v>
      </c>
      <c r="S152" s="1" t="s">
        <v>133</v>
      </c>
      <c r="T152" s="1" t="s">
        <v>45</v>
      </c>
      <c r="U152" s="2">
        <v>0</v>
      </c>
      <c r="V152" s="1" t="s">
        <v>46</v>
      </c>
      <c r="W152" s="1" t="s">
        <v>134</v>
      </c>
      <c r="X152" s="1" t="s">
        <v>12</v>
      </c>
      <c r="Y152" s="1" t="s">
        <v>135</v>
      </c>
    </row>
    <row r="153" spans="1:25" ht="16">
      <c r="A153" s="1" t="s">
        <v>83</v>
      </c>
      <c r="B153" s="1" t="s">
        <v>199</v>
      </c>
      <c r="C153" s="1" t="s">
        <v>272</v>
      </c>
      <c r="D153" s="1" t="s">
        <v>200</v>
      </c>
      <c r="E153" s="1" t="s">
        <v>273</v>
      </c>
      <c r="F153" s="1" t="s">
        <v>201</v>
      </c>
      <c r="G153" s="2">
        <v>0</v>
      </c>
      <c r="H153" s="1" t="s">
        <v>202</v>
      </c>
      <c r="I153" s="1" t="s">
        <v>274</v>
      </c>
      <c r="J153" s="1" t="s">
        <v>203</v>
      </c>
      <c r="K153" s="2">
        <v>972</v>
      </c>
      <c r="L153" s="1" t="s">
        <v>204</v>
      </c>
      <c r="M153" s="1" t="s">
        <v>9</v>
      </c>
      <c r="N153" s="1" t="s">
        <v>205</v>
      </c>
      <c r="O153" s="1" t="s">
        <v>275</v>
      </c>
      <c r="P153" s="1" t="s">
        <v>206</v>
      </c>
      <c r="Q153" s="1" t="s">
        <v>276</v>
      </c>
      <c r="R153" s="1" t="s">
        <v>207</v>
      </c>
      <c r="S153" s="1" t="s">
        <v>277</v>
      </c>
      <c r="T153" s="1" t="s">
        <v>208</v>
      </c>
      <c r="U153" s="1" t="s">
        <v>278</v>
      </c>
      <c r="V153" s="1" t="s">
        <v>209</v>
      </c>
      <c r="W153" s="1" t="s">
        <v>279</v>
      </c>
      <c r="X153" s="1" t="s">
        <v>125</v>
      </c>
      <c r="Y153" s="1" t="s">
        <v>239</v>
      </c>
    </row>
    <row r="154" spans="1:25" ht="16">
      <c r="A154" s="1" t="s">
        <v>508</v>
      </c>
      <c r="B154" s="1" t="s">
        <v>49</v>
      </c>
      <c r="C154" s="1" t="s">
        <v>137</v>
      </c>
      <c r="D154" s="1" t="s">
        <v>50</v>
      </c>
      <c r="E154" s="1" t="s">
        <v>138</v>
      </c>
      <c r="F154" s="1" t="s">
        <v>51</v>
      </c>
      <c r="G154" s="1" t="s">
        <v>139</v>
      </c>
      <c r="H154" s="1" t="s">
        <v>52</v>
      </c>
      <c r="I154" s="1" t="s">
        <v>140</v>
      </c>
      <c r="J154" s="1" t="s">
        <v>53</v>
      </c>
      <c r="K154" s="1" t="s">
        <v>78</v>
      </c>
      <c r="L154" s="1" t="s">
        <v>54</v>
      </c>
      <c r="M154" s="1" t="s">
        <v>141</v>
      </c>
      <c r="N154" s="1" t="s">
        <v>55</v>
      </c>
      <c r="O154" s="1" t="s">
        <v>142</v>
      </c>
      <c r="P154" s="1" t="s">
        <v>56</v>
      </c>
      <c r="Q154" s="2">
        <v>0</v>
      </c>
      <c r="R154" s="104" t="s">
        <v>57</v>
      </c>
      <c r="S154" s="2">
        <v>0</v>
      </c>
      <c r="T154" s="1" t="s">
        <v>58</v>
      </c>
      <c r="U154" s="2">
        <v>0</v>
      </c>
      <c r="V154" s="1" t="s">
        <v>59</v>
      </c>
      <c r="W154" s="1" t="s">
        <v>143</v>
      </c>
      <c r="X154" s="1" t="s">
        <v>35</v>
      </c>
      <c r="Y154" s="2">
        <v>0</v>
      </c>
    </row>
    <row r="155" spans="1:25" ht="16">
      <c r="A155" s="1" t="s">
        <v>503</v>
      </c>
      <c r="B155" s="2">
        <v>0</v>
      </c>
      <c r="C155" s="1" t="s">
        <v>281</v>
      </c>
      <c r="D155" s="1" t="s">
        <v>210</v>
      </c>
      <c r="E155" s="1" t="s">
        <v>282</v>
      </c>
      <c r="F155" s="1" t="s">
        <v>211</v>
      </c>
      <c r="G155" s="1" t="s">
        <v>283</v>
      </c>
      <c r="H155" s="1" t="s">
        <v>212</v>
      </c>
      <c r="I155" s="1" t="s">
        <v>284</v>
      </c>
      <c r="J155" s="1" t="s">
        <v>9</v>
      </c>
      <c r="K155" s="1" t="s">
        <v>285</v>
      </c>
      <c r="L155" s="1" t="s">
        <v>213</v>
      </c>
      <c r="M155" s="1" t="s">
        <v>286</v>
      </c>
      <c r="N155" s="2">
        <v>0</v>
      </c>
      <c r="O155" s="1" t="s">
        <v>287</v>
      </c>
      <c r="P155" s="2">
        <v>0</v>
      </c>
      <c r="Q155" s="1" t="s">
        <v>288</v>
      </c>
      <c r="R155" s="1" t="s">
        <v>214</v>
      </c>
      <c r="S155" s="1" t="s">
        <v>289</v>
      </c>
      <c r="T155" s="1" t="s">
        <v>215</v>
      </c>
      <c r="U155" s="1" t="s">
        <v>290</v>
      </c>
      <c r="V155" s="1" t="s">
        <v>216</v>
      </c>
      <c r="W155" s="1" t="s">
        <v>291</v>
      </c>
      <c r="X155" s="2">
        <v>0</v>
      </c>
      <c r="Y155" s="1" t="s">
        <v>240</v>
      </c>
    </row>
    <row r="156" spans="1:25" ht="16">
      <c r="A156" s="1" t="s">
        <v>517</v>
      </c>
      <c r="B156" s="1" t="s">
        <v>61</v>
      </c>
      <c r="C156" s="2">
        <v>0</v>
      </c>
      <c r="D156" s="1" t="s">
        <v>62</v>
      </c>
      <c r="E156" s="1" t="s">
        <v>146</v>
      </c>
      <c r="F156" s="2">
        <v>0</v>
      </c>
      <c r="G156" s="1" t="s">
        <v>147</v>
      </c>
      <c r="H156" s="1" t="s">
        <v>63</v>
      </c>
      <c r="I156" s="2">
        <v>0</v>
      </c>
      <c r="J156" s="1" t="s">
        <v>64</v>
      </c>
      <c r="K156" s="1" t="s">
        <v>148</v>
      </c>
      <c r="L156" s="2">
        <v>0</v>
      </c>
      <c r="M156" s="1" t="s">
        <v>149</v>
      </c>
      <c r="N156" s="2">
        <v>0</v>
      </c>
      <c r="O156" s="1" t="s">
        <v>150</v>
      </c>
      <c r="P156" s="2">
        <v>0</v>
      </c>
      <c r="Q156" s="1" t="s">
        <v>151</v>
      </c>
      <c r="R156" s="1" t="s">
        <v>65</v>
      </c>
      <c r="S156" s="1" t="s">
        <v>152</v>
      </c>
      <c r="T156" s="1" t="s">
        <v>66</v>
      </c>
      <c r="U156" s="1" t="s">
        <v>153</v>
      </c>
      <c r="V156" s="1" t="s">
        <v>67</v>
      </c>
      <c r="W156" s="1" t="s">
        <v>154</v>
      </c>
      <c r="X156" s="1" t="s">
        <v>47</v>
      </c>
      <c r="Y156" s="1" t="s">
        <v>155</v>
      </c>
    </row>
    <row r="157" spans="1:25" ht="16">
      <c r="A157" s="1" t="s">
        <v>509</v>
      </c>
      <c r="B157" s="1" t="s">
        <v>220</v>
      </c>
      <c r="C157" s="2">
        <v>0</v>
      </c>
      <c r="D157" s="1" t="s">
        <v>221</v>
      </c>
      <c r="E157" s="1" t="s">
        <v>292</v>
      </c>
      <c r="F157" s="1" t="s">
        <v>78</v>
      </c>
      <c r="G157" s="2">
        <v>0</v>
      </c>
      <c r="H157" s="2">
        <v>0</v>
      </c>
      <c r="I157" s="1" t="s">
        <v>293</v>
      </c>
      <c r="J157" s="1" t="s">
        <v>222</v>
      </c>
      <c r="K157" s="99" t="s">
        <v>294</v>
      </c>
      <c r="L157" s="1" t="s">
        <v>223</v>
      </c>
      <c r="M157" s="1" t="s">
        <v>295</v>
      </c>
      <c r="N157" s="1" t="s">
        <v>224</v>
      </c>
      <c r="O157" s="2">
        <v>0</v>
      </c>
      <c r="P157" s="1" t="s">
        <v>225</v>
      </c>
      <c r="Q157" s="2">
        <v>0</v>
      </c>
      <c r="R157" s="1" t="s">
        <v>226</v>
      </c>
      <c r="S157" s="1" t="s">
        <v>296</v>
      </c>
      <c r="T157" s="1" t="s">
        <v>227</v>
      </c>
      <c r="U157" s="1" t="s">
        <v>297</v>
      </c>
      <c r="V157" s="1" t="s">
        <v>228</v>
      </c>
      <c r="W157" s="1" t="s">
        <v>298</v>
      </c>
      <c r="X157" s="1" t="s">
        <v>136</v>
      </c>
      <c r="Y157" s="1" t="s">
        <v>91</v>
      </c>
    </row>
    <row r="158" spans="1:25" ht="16">
      <c r="A158" s="1" t="s">
        <v>523</v>
      </c>
      <c r="B158" s="99" t="s">
        <v>72</v>
      </c>
      <c r="C158" s="1" t="s">
        <v>157</v>
      </c>
      <c r="D158" s="1" t="s">
        <v>73</v>
      </c>
      <c r="E158" s="1" t="s">
        <v>158</v>
      </c>
      <c r="F158" s="2">
        <v>0</v>
      </c>
      <c r="G158" s="1" t="s">
        <v>159</v>
      </c>
      <c r="H158" s="1" t="s">
        <v>74</v>
      </c>
      <c r="I158" s="1" t="s">
        <v>160</v>
      </c>
      <c r="J158" s="2">
        <v>0</v>
      </c>
      <c r="K158" s="2">
        <v>0</v>
      </c>
      <c r="L158" s="1" t="s">
        <v>75</v>
      </c>
      <c r="M158" s="1" t="s">
        <v>161</v>
      </c>
      <c r="N158" s="1" t="s">
        <v>76</v>
      </c>
      <c r="O158" s="1" t="s">
        <v>162</v>
      </c>
      <c r="P158" s="1" t="s">
        <v>77</v>
      </c>
      <c r="Q158" s="1" t="s">
        <v>163</v>
      </c>
      <c r="R158" s="1" t="s">
        <v>78</v>
      </c>
      <c r="S158" s="1" t="s">
        <v>164</v>
      </c>
      <c r="T158" s="1" t="s">
        <v>79</v>
      </c>
      <c r="U158" s="1" t="s">
        <v>165</v>
      </c>
      <c r="V158" s="1" t="s">
        <v>80</v>
      </c>
      <c r="W158" s="1" t="s">
        <v>166</v>
      </c>
      <c r="X158" s="1" t="s">
        <v>39</v>
      </c>
      <c r="Y158" s="2">
        <v>0</v>
      </c>
    </row>
    <row r="159" spans="1:25" ht="16">
      <c r="A159" s="1" t="s">
        <v>514</v>
      </c>
      <c r="B159" s="1" t="s">
        <v>230</v>
      </c>
      <c r="C159" s="2">
        <v>0</v>
      </c>
      <c r="D159" s="1" t="s">
        <v>231</v>
      </c>
      <c r="E159" s="1" t="s">
        <v>304</v>
      </c>
      <c r="F159" s="1" t="s">
        <v>232</v>
      </c>
      <c r="G159" s="1" t="s">
        <v>305</v>
      </c>
      <c r="H159" s="2">
        <v>0</v>
      </c>
      <c r="I159" s="1" t="s">
        <v>306</v>
      </c>
      <c r="J159" s="1" t="s">
        <v>233</v>
      </c>
      <c r="K159" s="1" t="s">
        <v>307</v>
      </c>
      <c r="L159" s="1" t="s">
        <v>234</v>
      </c>
      <c r="M159" s="1" t="s">
        <v>308</v>
      </c>
      <c r="N159" s="1" t="s">
        <v>235</v>
      </c>
      <c r="O159" s="1" t="s">
        <v>309</v>
      </c>
      <c r="P159" s="2">
        <v>0</v>
      </c>
      <c r="Q159" s="2">
        <v>0</v>
      </c>
      <c r="R159" s="1" t="s">
        <v>236</v>
      </c>
      <c r="S159" s="1" t="s">
        <v>310</v>
      </c>
      <c r="T159" s="1" t="s">
        <v>237</v>
      </c>
      <c r="U159" s="1" t="s">
        <v>9</v>
      </c>
      <c r="V159" s="1" t="s">
        <v>238</v>
      </c>
      <c r="W159" s="2">
        <v>0</v>
      </c>
      <c r="X159" s="1" t="s">
        <v>144</v>
      </c>
      <c r="Y159" s="1" t="s">
        <v>251</v>
      </c>
    </row>
    <row r="160" spans="1:25" ht="16">
      <c r="A160" s="1" t="s">
        <v>2199</v>
      </c>
      <c r="B160" s="1" t="s">
        <v>84</v>
      </c>
      <c r="C160" s="1" t="s">
        <v>68</v>
      </c>
      <c r="D160" s="1" t="s">
        <v>85</v>
      </c>
      <c r="E160" s="1" t="s">
        <v>69</v>
      </c>
      <c r="F160" s="1" t="s">
        <v>86</v>
      </c>
      <c r="G160" s="1" t="s">
        <v>70</v>
      </c>
      <c r="H160" s="1" t="s">
        <v>87</v>
      </c>
      <c r="I160" s="1" t="s">
        <v>81</v>
      </c>
      <c r="J160" s="2">
        <v>972</v>
      </c>
      <c r="K160" s="1" t="s">
        <v>82</v>
      </c>
      <c r="L160" s="1" t="s">
        <v>88</v>
      </c>
      <c r="M160" s="1" t="s">
        <v>91</v>
      </c>
      <c r="N160" s="1" t="s">
        <v>78</v>
      </c>
      <c r="O160" s="1" t="s">
        <v>102</v>
      </c>
      <c r="P160" s="1" t="s">
        <v>89</v>
      </c>
      <c r="Q160" s="2">
        <v>0</v>
      </c>
      <c r="R160" s="1" t="s">
        <v>90</v>
      </c>
      <c r="S160" s="2">
        <v>0</v>
      </c>
      <c r="T160" s="1" t="s">
        <v>9</v>
      </c>
      <c r="U160" s="1" t="s">
        <v>103</v>
      </c>
      <c r="V160" s="2">
        <v>0</v>
      </c>
      <c r="W160" s="1" t="s">
        <v>124</v>
      </c>
      <c r="X160" s="2">
        <v>0</v>
      </c>
      <c r="Y160" s="2">
        <v>0</v>
      </c>
    </row>
    <row r="161" spans="1:25" ht="16">
      <c r="A161" s="1" t="s">
        <v>518</v>
      </c>
      <c r="B161" s="1" t="s">
        <v>241</v>
      </c>
      <c r="C161" s="1" t="s">
        <v>313</v>
      </c>
      <c r="D161" s="2">
        <v>972</v>
      </c>
      <c r="E161" s="1" t="s">
        <v>314</v>
      </c>
      <c r="F161" s="1" t="s">
        <v>145</v>
      </c>
      <c r="G161" s="1" t="s">
        <v>315</v>
      </c>
      <c r="H161" s="1" t="s">
        <v>156</v>
      </c>
      <c r="I161" s="1" t="s">
        <v>316</v>
      </c>
      <c r="J161" s="1" t="s">
        <v>167</v>
      </c>
      <c r="K161" s="1" t="s">
        <v>317</v>
      </c>
      <c r="L161" s="1" t="s">
        <v>9</v>
      </c>
      <c r="M161" s="1" t="s">
        <v>318</v>
      </c>
      <c r="N161" s="1" t="s">
        <v>178</v>
      </c>
      <c r="O161" s="1" t="s">
        <v>319</v>
      </c>
      <c r="P161" s="1" t="s">
        <v>242</v>
      </c>
      <c r="Q161" s="1" t="s">
        <v>320</v>
      </c>
      <c r="R161" s="1" t="s">
        <v>187</v>
      </c>
      <c r="S161" s="1" t="s">
        <v>321</v>
      </c>
      <c r="T161" s="1" t="s">
        <v>188</v>
      </c>
      <c r="U161" s="1" t="s">
        <v>322</v>
      </c>
      <c r="V161" s="1" t="s">
        <v>78</v>
      </c>
      <c r="W161" s="2">
        <v>0</v>
      </c>
      <c r="X161" s="1" t="s">
        <v>217</v>
      </c>
      <c r="Y161" s="1" t="s">
        <v>260</v>
      </c>
    </row>
    <row r="164" spans="1:25" ht="16">
      <c r="A164" s="1" t="s">
        <v>1</v>
      </c>
      <c r="B164" s="2">
        <v>1</v>
      </c>
      <c r="C164" s="2">
        <v>2</v>
      </c>
      <c r="D164" s="2">
        <v>3</v>
      </c>
      <c r="E164" s="2">
        <v>4</v>
      </c>
      <c r="F164" s="2">
        <v>5</v>
      </c>
      <c r="G164" s="2">
        <v>6</v>
      </c>
      <c r="H164" s="2">
        <v>7</v>
      </c>
      <c r="I164" s="2">
        <v>8</v>
      </c>
      <c r="J164" s="2">
        <v>9</v>
      </c>
      <c r="K164" s="2">
        <v>10</v>
      </c>
      <c r="L164" s="2">
        <v>11</v>
      </c>
      <c r="M164" s="2">
        <v>12</v>
      </c>
      <c r="N164" s="2">
        <v>13</v>
      </c>
      <c r="O164" s="2">
        <v>14</v>
      </c>
      <c r="P164" s="2">
        <v>15</v>
      </c>
      <c r="Q164" s="2">
        <v>16</v>
      </c>
      <c r="R164" s="2">
        <v>17</v>
      </c>
      <c r="S164" s="2">
        <v>18</v>
      </c>
      <c r="T164" s="2">
        <v>19</v>
      </c>
      <c r="U164" s="2">
        <v>20</v>
      </c>
      <c r="V164" s="2">
        <v>21</v>
      </c>
      <c r="W164" s="2">
        <v>22</v>
      </c>
      <c r="X164" s="2">
        <v>23</v>
      </c>
      <c r="Y164" s="2">
        <v>24</v>
      </c>
    </row>
    <row r="165" spans="1:25" ht="16">
      <c r="A165" s="1" t="s">
        <v>13</v>
      </c>
      <c r="B165" s="2">
        <v>25</v>
      </c>
      <c r="C165" s="2">
        <v>26</v>
      </c>
      <c r="D165" s="2">
        <v>27</v>
      </c>
      <c r="E165" s="2">
        <v>28</v>
      </c>
      <c r="F165" s="2">
        <v>29</v>
      </c>
      <c r="G165" s="2">
        <v>30</v>
      </c>
      <c r="H165" s="2">
        <v>31</v>
      </c>
      <c r="I165" s="2">
        <v>32</v>
      </c>
      <c r="J165" s="2">
        <v>33</v>
      </c>
      <c r="K165" s="2">
        <v>34</v>
      </c>
      <c r="L165" s="2">
        <v>35</v>
      </c>
      <c r="M165" s="2">
        <v>36</v>
      </c>
      <c r="N165" s="2">
        <v>37</v>
      </c>
      <c r="O165" s="2">
        <v>38</v>
      </c>
      <c r="P165" s="2">
        <v>39</v>
      </c>
      <c r="Q165" s="2">
        <v>40</v>
      </c>
      <c r="R165" s="2">
        <v>41</v>
      </c>
      <c r="S165" s="2">
        <v>42</v>
      </c>
      <c r="T165" s="2">
        <v>43</v>
      </c>
      <c r="U165" s="2">
        <v>44</v>
      </c>
      <c r="V165" s="2">
        <v>45</v>
      </c>
      <c r="W165" s="2">
        <v>46</v>
      </c>
      <c r="X165" s="2">
        <v>47</v>
      </c>
      <c r="Y165" s="2">
        <v>48</v>
      </c>
    </row>
    <row r="166" spans="1:25" ht="16">
      <c r="A166" s="1" t="s">
        <v>25</v>
      </c>
      <c r="B166" s="2">
        <v>49</v>
      </c>
      <c r="C166" s="2">
        <v>50</v>
      </c>
      <c r="D166" s="2">
        <v>51</v>
      </c>
      <c r="E166" s="2">
        <v>52</v>
      </c>
      <c r="F166" s="2">
        <v>53</v>
      </c>
      <c r="G166" s="2">
        <v>54</v>
      </c>
      <c r="H166" s="2">
        <v>55</v>
      </c>
      <c r="I166" s="2">
        <v>56</v>
      </c>
      <c r="J166" s="2">
        <v>57</v>
      </c>
      <c r="K166" s="2">
        <v>58</v>
      </c>
      <c r="L166" s="2">
        <v>59</v>
      </c>
      <c r="M166" s="2">
        <v>60</v>
      </c>
      <c r="N166" s="2">
        <v>61</v>
      </c>
      <c r="O166" s="2">
        <v>62</v>
      </c>
      <c r="P166" s="2">
        <v>63</v>
      </c>
      <c r="Q166" s="2">
        <v>64</v>
      </c>
      <c r="R166" s="2">
        <v>65</v>
      </c>
      <c r="S166" s="2">
        <v>66</v>
      </c>
      <c r="T166" s="2">
        <v>67</v>
      </c>
      <c r="U166" s="2">
        <v>68</v>
      </c>
      <c r="V166" s="2">
        <v>69</v>
      </c>
      <c r="W166" s="2">
        <v>70</v>
      </c>
      <c r="X166" s="2">
        <v>71</v>
      </c>
      <c r="Y166" s="2">
        <v>72</v>
      </c>
    </row>
    <row r="167" spans="1:25" ht="16">
      <c r="A167" s="1" t="s">
        <v>36</v>
      </c>
      <c r="B167" s="2">
        <v>73</v>
      </c>
      <c r="C167" s="2">
        <v>74</v>
      </c>
      <c r="D167" s="2">
        <v>75</v>
      </c>
      <c r="E167" s="2">
        <v>76</v>
      </c>
      <c r="F167" s="2">
        <v>77</v>
      </c>
      <c r="G167" s="2">
        <v>78</v>
      </c>
      <c r="H167" s="2">
        <v>79</v>
      </c>
      <c r="I167" s="2">
        <v>80</v>
      </c>
      <c r="J167" s="2">
        <v>81</v>
      </c>
      <c r="K167" s="2">
        <v>82</v>
      </c>
      <c r="L167" s="2">
        <v>83</v>
      </c>
      <c r="M167" s="2">
        <v>84</v>
      </c>
      <c r="N167" s="2">
        <v>85</v>
      </c>
      <c r="O167" s="2">
        <v>86</v>
      </c>
      <c r="P167" s="2">
        <v>87</v>
      </c>
      <c r="Q167" s="2">
        <v>88</v>
      </c>
      <c r="R167" s="2">
        <v>89</v>
      </c>
      <c r="S167" s="2">
        <v>90</v>
      </c>
      <c r="T167" s="2">
        <v>91</v>
      </c>
      <c r="U167" s="2">
        <v>92</v>
      </c>
      <c r="V167" s="2">
        <v>93</v>
      </c>
      <c r="W167" s="2">
        <v>94</v>
      </c>
      <c r="X167" s="2">
        <v>95</v>
      </c>
      <c r="Y167" s="2">
        <v>96</v>
      </c>
    </row>
    <row r="168" spans="1:25" ht="16">
      <c r="A168" s="1" t="s">
        <v>60</v>
      </c>
      <c r="B168" s="2">
        <v>97</v>
      </c>
      <c r="C168" s="2">
        <v>98</v>
      </c>
      <c r="D168" s="2">
        <v>99</v>
      </c>
      <c r="E168" s="2">
        <v>100</v>
      </c>
      <c r="F168" s="2">
        <v>101</v>
      </c>
      <c r="G168" s="2">
        <v>102</v>
      </c>
      <c r="H168" s="2">
        <v>103</v>
      </c>
      <c r="I168" s="2">
        <v>104</v>
      </c>
      <c r="J168" s="2">
        <v>105</v>
      </c>
      <c r="K168" s="2">
        <v>106</v>
      </c>
      <c r="L168" s="2">
        <v>107</v>
      </c>
      <c r="M168" s="2">
        <v>108</v>
      </c>
      <c r="N168" s="2">
        <v>109</v>
      </c>
      <c r="O168" s="2">
        <v>110</v>
      </c>
      <c r="P168" s="2">
        <v>111</v>
      </c>
      <c r="Q168" s="2">
        <v>112</v>
      </c>
      <c r="R168" s="2">
        <v>113</v>
      </c>
      <c r="S168" s="2">
        <v>114</v>
      </c>
      <c r="T168" s="2">
        <v>115</v>
      </c>
      <c r="U168" s="2">
        <v>116</v>
      </c>
      <c r="V168" s="2">
        <v>117</v>
      </c>
      <c r="W168" s="2">
        <v>118</v>
      </c>
      <c r="X168" s="2">
        <v>119</v>
      </c>
      <c r="Y168" s="2">
        <v>120</v>
      </c>
    </row>
    <row r="169" spans="1:25" ht="16">
      <c r="A169" s="1" t="s">
        <v>48</v>
      </c>
      <c r="B169" s="2">
        <v>121</v>
      </c>
      <c r="C169" s="2">
        <v>122</v>
      </c>
      <c r="D169" s="2">
        <v>123</v>
      </c>
      <c r="E169" s="2">
        <v>124</v>
      </c>
      <c r="F169" s="2">
        <v>125</v>
      </c>
      <c r="G169" s="2">
        <v>126</v>
      </c>
      <c r="H169" s="2">
        <v>127</v>
      </c>
      <c r="I169" s="2">
        <v>128</v>
      </c>
      <c r="J169" s="2">
        <v>129</v>
      </c>
      <c r="K169" s="2">
        <v>130</v>
      </c>
      <c r="L169" s="2">
        <v>131</v>
      </c>
      <c r="M169" s="2">
        <v>132</v>
      </c>
      <c r="N169" s="2">
        <v>133</v>
      </c>
      <c r="O169" s="2">
        <v>134</v>
      </c>
      <c r="P169" s="2">
        <v>135</v>
      </c>
      <c r="Q169" s="2">
        <v>136</v>
      </c>
      <c r="R169" s="2">
        <v>137</v>
      </c>
      <c r="S169" s="2">
        <v>138</v>
      </c>
      <c r="T169" s="2">
        <v>139</v>
      </c>
      <c r="U169" s="2">
        <v>140</v>
      </c>
      <c r="V169" s="2">
        <v>141</v>
      </c>
      <c r="W169" s="2">
        <v>142</v>
      </c>
      <c r="X169" s="2">
        <v>143</v>
      </c>
      <c r="Y169" s="2">
        <v>144</v>
      </c>
    </row>
    <row r="170" spans="1:25" ht="16">
      <c r="A170" s="1" t="s">
        <v>71</v>
      </c>
      <c r="B170" s="2">
        <v>145</v>
      </c>
      <c r="C170" s="2">
        <v>146</v>
      </c>
      <c r="D170" s="2">
        <v>147</v>
      </c>
      <c r="E170" s="2">
        <v>148</v>
      </c>
      <c r="F170" s="2">
        <v>149</v>
      </c>
      <c r="G170" s="2">
        <v>150</v>
      </c>
      <c r="H170" s="2">
        <v>151</v>
      </c>
      <c r="I170" s="2">
        <v>152</v>
      </c>
      <c r="J170" s="2">
        <v>153</v>
      </c>
      <c r="K170" s="2">
        <v>154</v>
      </c>
      <c r="L170" s="2">
        <v>155</v>
      </c>
      <c r="M170" s="2">
        <v>156</v>
      </c>
      <c r="N170" s="2">
        <v>157</v>
      </c>
      <c r="O170" s="2">
        <v>158</v>
      </c>
      <c r="P170" s="2">
        <v>159</v>
      </c>
      <c r="Q170" s="2">
        <v>160</v>
      </c>
      <c r="R170" s="2">
        <v>161</v>
      </c>
      <c r="S170" s="2">
        <v>162</v>
      </c>
      <c r="T170" s="2">
        <v>163</v>
      </c>
      <c r="U170" s="2">
        <v>164</v>
      </c>
      <c r="V170" s="2">
        <v>165</v>
      </c>
      <c r="W170" s="2">
        <v>166</v>
      </c>
      <c r="X170" s="2">
        <v>167</v>
      </c>
      <c r="Y170" s="2">
        <v>168</v>
      </c>
    </row>
    <row r="171" spans="1:25" ht="16">
      <c r="A171" s="1" t="s">
        <v>83</v>
      </c>
      <c r="B171" s="2">
        <v>169</v>
      </c>
      <c r="C171" s="2">
        <v>170</v>
      </c>
      <c r="D171" s="2">
        <v>171</v>
      </c>
      <c r="E171" s="2">
        <v>172</v>
      </c>
      <c r="F171" s="2">
        <v>173</v>
      </c>
      <c r="G171" s="2">
        <v>174</v>
      </c>
      <c r="H171" s="2">
        <v>175</v>
      </c>
      <c r="I171" s="2">
        <v>176</v>
      </c>
      <c r="J171" s="2">
        <v>177</v>
      </c>
      <c r="K171" s="2">
        <v>178</v>
      </c>
      <c r="L171" s="2">
        <v>179</v>
      </c>
      <c r="M171" s="2">
        <v>180</v>
      </c>
      <c r="N171" s="2">
        <v>181</v>
      </c>
      <c r="O171" s="2">
        <v>182</v>
      </c>
      <c r="P171" s="2">
        <v>183</v>
      </c>
      <c r="Q171" s="2">
        <v>184</v>
      </c>
      <c r="R171" s="2">
        <v>185</v>
      </c>
      <c r="S171" s="2">
        <v>186</v>
      </c>
      <c r="T171" s="2">
        <v>187</v>
      </c>
      <c r="U171" s="2">
        <v>188</v>
      </c>
      <c r="V171" s="2">
        <v>189</v>
      </c>
      <c r="W171" s="2">
        <v>190</v>
      </c>
      <c r="X171" s="2">
        <v>191</v>
      </c>
      <c r="Y171" s="2">
        <v>192</v>
      </c>
    </row>
    <row r="172" spans="1:25" ht="16">
      <c r="A172" s="1" t="s">
        <v>508</v>
      </c>
      <c r="B172" s="2">
        <v>193</v>
      </c>
      <c r="C172" s="2">
        <v>194</v>
      </c>
      <c r="D172" s="2">
        <v>195</v>
      </c>
      <c r="E172" s="2">
        <v>196</v>
      </c>
      <c r="F172" s="2">
        <v>197</v>
      </c>
      <c r="G172" s="2">
        <v>198</v>
      </c>
      <c r="H172" s="2">
        <v>199</v>
      </c>
      <c r="I172" s="2">
        <v>200</v>
      </c>
      <c r="J172" s="2">
        <v>201</v>
      </c>
      <c r="K172" s="2">
        <v>202</v>
      </c>
      <c r="L172" s="2">
        <v>203</v>
      </c>
      <c r="M172" s="2">
        <v>204</v>
      </c>
      <c r="N172" s="2">
        <v>205</v>
      </c>
      <c r="O172" s="2">
        <v>206</v>
      </c>
      <c r="P172" s="2">
        <v>207</v>
      </c>
      <c r="Q172" s="2">
        <v>208</v>
      </c>
      <c r="R172" s="2">
        <v>209</v>
      </c>
      <c r="S172" s="2">
        <v>210</v>
      </c>
      <c r="T172" s="2">
        <v>211</v>
      </c>
      <c r="U172" s="2">
        <v>212</v>
      </c>
      <c r="V172" s="2">
        <v>213</v>
      </c>
      <c r="W172" s="2">
        <v>214</v>
      </c>
      <c r="X172" s="2">
        <v>215</v>
      </c>
      <c r="Y172" s="2">
        <v>216</v>
      </c>
    </row>
    <row r="173" spans="1:25" ht="16">
      <c r="A173" s="1" t="s">
        <v>503</v>
      </c>
      <c r="B173" s="2">
        <v>217</v>
      </c>
      <c r="C173" s="2">
        <v>218</v>
      </c>
      <c r="D173" s="2">
        <v>219</v>
      </c>
      <c r="E173" s="2">
        <v>220</v>
      </c>
      <c r="F173" s="2">
        <v>221</v>
      </c>
      <c r="G173" s="2">
        <v>222</v>
      </c>
      <c r="H173" s="2">
        <v>223</v>
      </c>
      <c r="I173" s="2">
        <v>224</v>
      </c>
      <c r="J173" s="2">
        <v>225</v>
      </c>
      <c r="K173" s="2">
        <v>226</v>
      </c>
      <c r="L173" s="2">
        <v>227</v>
      </c>
      <c r="M173" s="2">
        <v>228</v>
      </c>
      <c r="N173" s="2">
        <v>229</v>
      </c>
      <c r="O173" s="2">
        <v>230</v>
      </c>
      <c r="P173" s="2">
        <v>231</v>
      </c>
      <c r="Q173" s="2">
        <v>232</v>
      </c>
      <c r="R173" s="2">
        <v>233</v>
      </c>
      <c r="S173" s="2">
        <v>234</v>
      </c>
      <c r="T173" s="2">
        <v>235</v>
      </c>
      <c r="U173" s="2">
        <v>236</v>
      </c>
      <c r="V173" s="2">
        <v>237</v>
      </c>
      <c r="W173" s="2">
        <v>238</v>
      </c>
      <c r="X173" s="2">
        <v>239</v>
      </c>
      <c r="Y173" s="2">
        <v>240</v>
      </c>
    </row>
    <row r="174" spans="1:25" ht="16">
      <c r="A174" s="1" t="s">
        <v>517</v>
      </c>
      <c r="B174" s="2">
        <v>241</v>
      </c>
      <c r="C174" s="2">
        <v>242</v>
      </c>
      <c r="D174" s="2">
        <v>243</v>
      </c>
      <c r="E174" s="2">
        <v>244</v>
      </c>
      <c r="F174" s="2">
        <v>245</v>
      </c>
      <c r="G174" s="2">
        <v>246</v>
      </c>
      <c r="H174" s="2">
        <v>247</v>
      </c>
      <c r="I174" s="2">
        <v>248</v>
      </c>
      <c r="J174" s="2">
        <v>249</v>
      </c>
      <c r="K174" s="2">
        <v>250</v>
      </c>
      <c r="L174" s="2">
        <v>251</v>
      </c>
      <c r="M174" s="2">
        <v>252</v>
      </c>
      <c r="N174" s="2">
        <v>253</v>
      </c>
      <c r="O174" s="2">
        <v>254</v>
      </c>
      <c r="P174" s="2">
        <v>255</v>
      </c>
      <c r="Q174" s="2">
        <v>256</v>
      </c>
      <c r="R174" s="2">
        <v>257</v>
      </c>
      <c r="S174" s="2">
        <v>258</v>
      </c>
      <c r="T174" s="2">
        <v>259</v>
      </c>
      <c r="U174" s="2">
        <v>260</v>
      </c>
      <c r="V174" s="2">
        <v>261</v>
      </c>
      <c r="W174" s="2">
        <v>262</v>
      </c>
      <c r="X174" s="2">
        <v>263</v>
      </c>
      <c r="Y174" s="2">
        <v>264</v>
      </c>
    </row>
    <row r="175" spans="1:25" ht="16">
      <c r="A175" s="1" t="s">
        <v>509</v>
      </c>
      <c r="B175" s="2">
        <v>265</v>
      </c>
      <c r="C175" s="2">
        <v>266</v>
      </c>
      <c r="D175" s="2">
        <v>267</v>
      </c>
      <c r="E175" s="2">
        <v>268</v>
      </c>
      <c r="F175" s="2">
        <v>269</v>
      </c>
      <c r="G175" s="2">
        <v>270</v>
      </c>
      <c r="H175" s="2">
        <v>271</v>
      </c>
      <c r="I175" s="2">
        <v>272</v>
      </c>
      <c r="J175" s="2">
        <v>273</v>
      </c>
      <c r="K175" s="2">
        <v>274</v>
      </c>
      <c r="L175" s="2">
        <v>275</v>
      </c>
      <c r="M175" s="2">
        <v>276</v>
      </c>
      <c r="N175" s="2">
        <v>277</v>
      </c>
      <c r="O175" s="2">
        <v>278</v>
      </c>
      <c r="P175" s="2">
        <v>279</v>
      </c>
      <c r="Q175" s="2">
        <v>280</v>
      </c>
      <c r="R175" s="2">
        <v>281</v>
      </c>
      <c r="S175" s="2">
        <v>282</v>
      </c>
      <c r="T175" s="2">
        <v>283</v>
      </c>
      <c r="U175" s="2">
        <v>284</v>
      </c>
      <c r="V175" s="2">
        <v>285</v>
      </c>
      <c r="W175" s="2">
        <v>286</v>
      </c>
      <c r="X175" s="2">
        <v>287</v>
      </c>
      <c r="Y175" s="2">
        <v>288</v>
      </c>
    </row>
    <row r="176" spans="1:25" ht="16">
      <c r="A176" s="1" t="s">
        <v>523</v>
      </c>
      <c r="B176" s="2">
        <v>289</v>
      </c>
      <c r="C176" s="2">
        <v>290</v>
      </c>
      <c r="D176" s="2">
        <v>291</v>
      </c>
      <c r="E176" s="2">
        <v>292</v>
      </c>
      <c r="F176" s="2">
        <v>293</v>
      </c>
      <c r="G176" s="2">
        <v>294</v>
      </c>
      <c r="H176" s="2">
        <v>295</v>
      </c>
      <c r="I176" s="2">
        <v>296</v>
      </c>
      <c r="J176" s="2">
        <v>297</v>
      </c>
      <c r="K176" s="2">
        <v>298</v>
      </c>
      <c r="L176" s="2">
        <v>299</v>
      </c>
      <c r="M176" s="2">
        <v>300</v>
      </c>
      <c r="N176" s="2">
        <v>301</v>
      </c>
      <c r="O176" s="2">
        <v>302</v>
      </c>
      <c r="P176" s="2">
        <v>303</v>
      </c>
      <c r="Q176" s="2">
        <v>304</v>
      </c>
      <c r="R176" s="2">
        <v>305</v>
      </c>
      <c r="S176" s="2">
        <v>306</v>
      </c>
      <c r="T176" s="2">
        <v>307</v>
      </c>
      <c r="U176" s="2">
        <v>308</v>
      </c>
      <c r="V176" s="2">
        <v>309</v>
      </c>
      <c r="W176" s="2">
        <v>310</v>
      </c>
      <c r="X176" s="2">
        <v>311</v>
      </c>
      <c r="Y176" s="2">
        <v>312</v>
      </c>
    </row>
    <row r="177" spans="1:25" ht="16">
      <c r="A177" s="1" t="s">
        <v>514</v>
      </c>
      <c r="B177" s="2">
        <v>313</v>
      </c>
      <c r="C177" s="2">
        <v>314</v>
      </c>
      <c r="D177" s="2">
        <v>315</v>
      </c>
      <c r="E177" s="2">
        <v>316</v>
      </c>
      <c r="F177" s="2">
        <v>317</v>
      </c>
      <c r="G177" s="2">
        <v>318</v>
      </c>
      <c r="H177" s="2">
        <v>319</v>
      </c>
      <c r="I177" s="2">
        <v>320</v>
      </c>
      <c r="J177" s="2">
        <v>321</v>
      </c>
      <c r="K177" s="2">
        <v>322</v>
      </c>
      <c r="L177" s="2">
        <v>323</v>
      </c>
      <c r="M177" s="2">
        <v>324</v>
      </c>
      <c r="N177" s="2">
        <v>325</v>
      </c>
      <c r="O177" s="2">
        <v>326</v>
      </c>
      <c r="P177" s="2">
        <v>327</v>
      </c>
      <c r="Q177" s="2">
        <v>328</v>
      </c>
      <c r="R177" s="2">
        <v>329</v>
      </c>
      <c r="S177" s="2">
        <v>330</v>
      </c>
      <c r="T177" s="2">
        <v>331</v>
      </c>
      <c r="U177" s="2">
        <v>332</v>
      </c>
      <c r="V177" s="2">
        <v>333</v>
      </c>
      <c r="W177" s="2">
        <v>334</v>
      </c>
      <c r="X177" s="2">
        <v>335</v>
      </c>
      <c r="Y177" s="2">
        <v>336</v>
      </c>
    </row>
    <row r="178" spans="1:25" ht="16">
      <c r="A178" s="1" t="s">
        <v>2199</v>
      </c>
      <c r="B178" s="2">
        <v>337</v>
      </c>
      <c r="C178" s="2">
        <v>338</v>
      </c>
      <c r="D178" s="2">
        <v>339</v>
      </c>
      <c r="E178" s="2">
        <v>340</v>
      </c>
      <c r="F178" s="2">
        <v>341</v>
      </c>
      <c r="G178" s="2">
        <v>342</v>
      </c>
      <c r="H178" s="2">
        <v>343</v>
      </c>
      <c r="I178" s="2">
        <v>344</v>
      </c>
      <c r="J178" s="2">
        <v>345</v>
      </c>
      <c r="K178" s="2">
        <v>346</v>
      </c>
      <c r="L178" s="2">
        <v>347</v>
      </c>
      <c r="M178" s="2">
        <v>348</v>
      </c>
      <c r="N178" s="2">
        <v>349</v>
      </c>
      <c r="O178" s="2">
        <v>350</v>
      </c>
      <c r="P178" s="2">
        <v>351</v>
      </c>
      <c r="Q178" s="2">
        <v>352</v>
      </c>
      <c r="R178" s="2">
        <v>353</v>
      </c>
      <c r="S178" s="2">
        <v>354</v>
      </c>
      <c r="T178" s="2">
        <v>355</v>
      </c>
      <c r="U178" s="2">
        <v>356</v>
      </c>
      <c r="V178" s="2">
        <v>357</v>
      </c>
      <c r="W178" s="2">
        <v>358</v>
      </c>
      <c r="X178" s="2">
        <v>359</v>
      </c>
      <c r="Y178" s="2">
        <v>360</v>
      </c>
    </row>
    <row r="179" spans="1:25" ht="16">
      <c r="A179" s="1" t="s">
        <v>518</v>
      </c>
      <c r="B179" s="2">
        <v>361</v>
      </c>
      <c r="C179" s="2">
        <v>362</v>
      </c>
      <c r="D179" s="2">
        <v>363</v>
      </c>
      <c r="E179" s="2">
        <v>364</v>
      </c>
      <c r="F179" s="2">
        <v>365</v>
      </c>
      <c r="G179" s="2">
        <v>366</v>
      </c>
      <c r="H179" s="2">
        <v>367</v>
      </c>
      <c r="I179" s="2">
        <v>368</v>
      </c>
      <c r="J179" s="2">
        <v>369</v>
      </c>
      <c r="K179" s="2">
        <v>370</v>
      </c>
      <c r="L179" s="2">
        <v>371</v>
      </c>
      <c r="M179" s="2">
        <v>372</v>
      </c>
      <c r="N179" s="2">
        <v>373</v>
      </c>
      <c r="O179" s="2">
        <v>374</v>
      </c>
      <c r="P179" s="2">
        <v>375</v>
      </c>
      <c r="Q179" s="2">
        <v>376</v>
      </c>
      <c r="R179" s="2">
        <v>377</v>
      </c>
      <c r="S179" s="2">
        <v>378</v>
      </c>
      <c r="T179" s="2">
        <v>379</v>
      </c>
      <c r="U179" s="2">
        <v>380</v>
      </c>
      <c r="V179" s="2">
        <v>381</v>
      </c>
      <c r="W179" s="2">
        <v>382</v>
      </c>
      <c r="X179" s="2">
        <v>383</v>
      </c>
      <c r="Y179" s="2">
        <v>384</v>
      </c>
    </row>
    <row r="180" spans="1:25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">
      <c r="A182" s="1" t="s">
        <v>1</v>
      </c>
      <c r="B182" s="2">
        <v>385</v>
      </c>
      <c r="C182" s="2">
        <v>386</v>
      </c>
      <c r="D182" s="2">
        <v>387</v>
      </c>
      <c r="E182" s="2">
        <v>388</v>
      </c>
      <c r="F182" s="2">
        <v>389</v>
      </c>
      <c r="G182" s="2">
        <v>390</v>
      </c>
      <c r="H182" s="2">
        <v>391</v>
      </c>
      <c r="I182" s="2">
        <v>392</v>
      </c>
      <c r="J182" s="2">
        <v>393</v>
      </c>
      <c r="K182" s="2">
        <v>394</v>
      </c>
      <c r="L182" s="2">
        <v>395</v>
      </c>
      <c r="M182" s="2">
        <v>396</v>
      </c>
      <c r="N182" s="2">
        <v>397</v>
      </c>
      <c r="O182" s="2">
        <v>398</v>
      </c>
      <c r="P182" s="2">
        <v>399</v>
      </c>
      <c r="Q182" s="2">
        <v>400</v>
      </c>
      <c r="R182" s="2">
        <v>401</v>
      </c>
      <c r="S182" s="2">
        <v>402</v>
      </c>
      <c r="T182" s="2">
        <v>403</v>
      </c>
      <c r="U182" s="2">
        <v>404</v>
      </c>
      <c r="V182" s="2">
        <v>405</v>
      </c>
      <c r="W182" s="2">
        <v>406</v>
      </c>
      <c r="X182" s="2">
        <v>407</v>
      </c>
      <c r="Y182" s="2">
        <v>408</v>
      </c>
    </row>
    <row r="183" spans="1:25" ht="16">
      <c r="A183" s="1" t="s">
        <v>13</v>
      </c>
      <c r="B183" s="2">
        <v>409</v>
      </c>
      <c r="C183" s="2">
        <v>410</v>
      </c>
      <c r="D183" s="2">
        <v>411</v>
      </c>
      <c r="E183" s="2">
        <v>412</v>
      </c>
      <c r="F183" s="2">
        <v>413</v>
      </c>
      <c r="G183" s="2">
        <v>414</v>
      </c>
      <c r="H183" s="2">
        <v>415</v>
      </c>
      <c r="I183" s="2">
        <v>416</v>
      </c>
      <c r="J183" s="2">
        <v>417</v>
      </c>
      <c r="K183" s="2">
        <v>418</v>
      </c>
      <c r="L183" s="2">
        <v>419</v>
      </c>
      <c r="M183" s="2">
        <v>420</v>
      </c>
      <c r="N183" s="2">
        <v>421</v>
      </c>
      <c r="O183" s="2">
        <v>422</v>
      </c>
      <c r="P183" s="2">
        <v>423</v>
      </c>
      <c r="Q183" s="2">
        <v>424</v>
      </c>
      <c r="R183" s="2">
        <v>425</v>
      </c>
      <c r="S183" s="2">
        <v>426</v>
      </c>
      <c r="T183" s="2">
        <v>427</v>
      </c>
      <c r="U183" s="2">
        <v>428</v>
      </c>
      <c r="V183" s="2">
        <v>429</v>
      </c>
      <c r="W183" s="2">
        <v>430</v>
      </c>
      <c r="X183" s="2">
        <v>431</v>
      </c>
      <c r="Y183" s="2">
        <v>432</v>
      </c>
    </row>
    <row r="184" spans="1:25" ht="16">
      <c r="A184" s="1" t="s">
        <v>25</v>
      </c>
      <c r="B184" s="2">
        <v>433</v>
      </c>
      <c r="C184" s="2">
        <v>434</v>
      </c>
      <c r="D184" s="2">
        <v>435</v>
      </c>
      <c r="E184" s="2">
        <v>436</v>
      </c>
      <c r="F184" s="2">
        <v>437</v>
      </c>
      <c r="G184" s="2">
        <v>438</v>
      </c>
      <c r="H184" s="2">
        <v>439</v>
      </c>
      <c r="I184" s="2">
        <v>440</v>
      </c>
      <c r="J184" s="2">
        <v>441</v>
      </c>
      <c r="K184" s="2">
        <v>442</v>
      </c>
      <c r="L184" s="2">
        <v>443</v>
      </c>
      <c r="M184" s="2">
        <v>444</v>
      </c>
      <c r="N184" s="2">
        <v>445</v>
      </c>
      <c r="O184" s="2">
        <v>446</v>
      </c>
      <c r="P184" s="2">
        <v>447</v>
      </c>
      <c r="Q184" s="2">
        <v>448</v>
      </c>
      <c r="R184" s="2">
        <v>449</v>
      </c>
      <c r="S184" s="2">
        <v>450</v>
      </c>
      <c r="T184" s="2">
        <v>451</v>
      </c>
      <c r="U184" s="2">
        <v>452</v>
      </c>
      <c r="V184" s="2">
        <v>453</v>
      </c>
      <c r="W184" s="2">
        <v>454</v>
      </c>
      <c r="X184" s="2">
        <v>455</v>
      </c>
      <c r="Y184" s="2">
        <v>456</v>
      </c>
    </row>
    <row r="185" spans="1:25" ht="16">
      <c r="A185" s="1" t="s">
        <v>36</v>
      </c>
      <c r="B185" s="2">
        <v>457</v>
      </c>
      <c r="C185" s="2">
        <v>458</v>
      </c>
      <c r="D185" s="2">
        <v>459</v>
      </c>
      <c r="E185" s="2">
        <v>460</v>
      </c>
      <c r="F185" s="2">
        <v>461</v>
      </c>
      <c r="G185" s="2">
        <v>462</v>
      </c>
      <c r="H185" s="2">
        <v>463</v>
      </c>
      <c r="I185" s="2">
        <v>464</v>
      </c>
      <c r="J185" s="2">
        <v>465</v>
      </c>
      <c r="K185" s="2">
        <v>466</v>
      </c>
      <c r="L185" s="2">
        <v>467</v>
      </c>
      <c r="M185" s="2">
        <v>468</v>
      </c>
      <c r="N185" s="2">
        <v>469</v>
      </c>
      <c r="O185" s="2">
        <v>470</v>
      </c>
      <c r="P185" s="2">
        <v>471</v>
      </c>
      <c r="Q185" s="2">
        <v>472</v>
      </c>
      <c r="R185" s="2">
        <v>473</v>
      </c>
      <c r="S185" s="2">
        <v>474</v>
      </c>
      <c r="T185" s="2">
        <v>475</v>
      </c>
      <c r="U185" s="2">
        <v>476</v>
      </c>
      <c r="V185" s="2">
        <v>477</v>
      </c>
      <c r="W185" s="2">
        <v>478</v>
      </c>
      <c r="X185" s="2">
        <v>479</v>
      </c>
      <c r="Y185" s="2">
        <v>480</v>
      </c>
    </row>
    <row r="186" spans="1:25" ht="16">
      <c r="A186" s="1" t="s">
        <v>60</v>
      </c>
      <c r="B186" s="2">
        <v>481</v>
      </c>
      <c r="C186" s="2">
        <v>482</v>
      </c>
      <c r="D186" s="2">
        <v>483</v>
      </c>
      <c r="E186" s="2">
        <v>484</v>
      </c>
      <c r="F186" s="2">
        <v>485</v>
      </c>
      <c r="G186" s="2">
        <v>486</v>
      </c>
      <c r="H186" s="2">
        <v>487</v>
      </c>
      <c r="I186" s="2">
        <v>488</v>
      </c>
      <c r="J186" s="2">
        <v>489</v>
      </c>
      <c r="K186" s="2">
        <v>490</v>
      </c>
      <c r="L186" s="2">
        <v>491</v>
      </c>
      <c r="M186" s="2">
        <v>492</v>
      </c>
      <c r="N186" s="2">
        <v>493</v>
      </c>
      <c r="O186" s="2">
        <v>494</v>
      </c>
      <c r="P186" s="2">
        <v>495</v>
      </c>
      <c r="Q186" s="2">
        <v>496</v>
      </c>
      <c r="R186" s="2">
        <v>497</v>
      </c>
      <c r="S186" s="2">
        <v>498</v>
      </c>
      <c r="T186" s="2">
        <v>499</v>
      </c>
      <c r="U186" s="2">
        <v>500</v>
      </c>
      <c r="V186" s="2">
        <v>501</v>
      </c>
      <c r="W186" s="2">
        <v>502</v>
      </c>
      <c r="X186" s="2">
        <v>503</v>
      </c>
      <c r="Y186" s="2">
        <v>504</v>
      </c>
    </row>
    <row r="187" spans="1:25" ht="16">
      <c r="A187" s="1" t="s">
        <v>48</v>
      </c>
      <c r="B187" s="2">
        <v>505</v>
      </c>
      <c r="C187" s="2">
        <v>506</v>
      </c>
      <c r="D187" s="2">
        <v>507</v>
      </c>
      <c r="E187" s="2">
        <v>508</v>
      </c>
      <c r="F187" s="2">
        <v>509</v>
      </c>
      <c r="G187" s="2">
        <v>510</v>
      </c>
      <c r="H187" s="2">
        <v>511</v>
      </c>
      <c r="I187" s="2">
        <v>512</v>
      </c>
      <c r="J187" s="2">
        <v>513</v>
      </c>
      <c r="K187" s="2">
        <v>514</v>
      </c>
      <c r="L187" s="2">
        <v>515</v>
      </c>
      <c r="M187" s="2">
        <v>516</v>
      </c>
      <c r="N187" s="2">
        <v>517</v>
      </c>
      <c r="O187" s="2">
        <v>518</v>
      </c>
      <c r="P187" s="2">
        <v>519</v>
      </c>
      <c r="Q187" s="2">
        <v>520</v>
      </c>
      <c r="R187" s="2">
        <v>521</v>
      </c>
      <c r="S187" s="2">
        <v>522</v>
      </c>
      <c r="T187" s="2">
        <v>523</v>
      </c>
      <c r="U187" s="2">
        <v>524</v>
      </c>
      <c r="V187" s="2">
        <v>525</v>
      </c>
      <c r="W187" s="2">
        <v>526</v>
      </c>
      <c r="X187" s="2">
        <v>527</v>
      </c>
      <c r="Y187" s="2">
        <v>528</v>
      </c>
    </row>
    <row r="188" spans="1:25" ht="16">
      <c r="A188" s="1" t="s">
        <v>71</v>
      </c>
      <c r="B188" s="2">
        <v>529</v>
      </c>
      <c r="C188" s="2">
        <v>530</v>
      </c>
      <c r="D188" s="2">
        <v>531</v>
      </c>
      <c r="E188" s="2">
        <v>532</v>
      </c>
      <c r="F188" s="2">
        <v>533</v>
      </c>
      <c r="G188" s="2">
        <v>534</v>
      </c>
      <c r="H188" s="2">
        <v>535</v>
      </c>
      <c r="I188" s="2">
        <v>536</v>
      </c>
      <c r="J188" s="2">
        <v>537</v>
      </c>
      <c r="K188" s="2">
        <v>538</v>
      </c>
      <c r="L188" s="2">
        <v>539</v>
      </c>
      <c r="M188" s="2">
        <v>540</v>
      </c>
      <c r="N188" s="2">
        <v>541</v>
      </c>
      <c r="O188" s="2">
        <v>542</v>
      </c>
      <c r="P188" s="2">
        <v>543</v>
      </c>
      <c r="Q188" s="2">
        <v>544</v>
      </c>
      <c r="R188" s="2">
        <v>545</v>
      </c>
      <c r="S188" s="2">
        <v>546</v>
      </c>
      <c r="T188" s="2">
        <v>547</v>
      </c>
      <c r="U188" s="2">
        <v>548</v>
      </c>
      <c r="V188" s="2">
        <v>549</v>
      </c>
      <c r="W188" s="2">
        <v>550</v>
      </c>
      <c r="X188" s="2">
        <v>551</v>
      </c>
      <c r="Y188" s="2">
        <v>552</v>
      </c>
    </row>
    <row r="189" spans="1:25" ht="16">
      <c r="A189" s="1" t="s">
        <v>83</v>
      </c>
      <c r="B189" s="2">
        <v>553</v>
      </c>
      <c r="C189" s="2">
        <v>554</v>
      </c>
      <c r="D189" s="2">
        <v>555</v>
      </c>
      <c r="E189" s="2">
        <v>556</v>
      </c>
      <c r="F189" s="2">
        <v>557</v>
      </c>
      <c r="G189" s="2">
        <v>558</v>
      </c>
      <c r="H189" s="2">
        <v>559</v>
      </c>
      <c r="I189" s="2">
        <v>560</v>
      </c>
      <c r="J189" s="2">
        <v>561</v>
      </c>
      <c r="K189" s="2">
        <v>562</v>
      </c>
      <c r="L189" s="2">
        <v>563</v>
      </c>
      <c r="M189" s="2">
        <v>564</v>
      </c>
      <c r="N189" s="2">
        <v>565</v>
      </c>
      <c r="O189" s="2">
        <v>566</v>
      </c>
      <c r="P189" s="2">
        <v>567</v>
      </c>
      <c r="Q189" s="2">
        <v>568</v>
      </c>
      <c r="R189" s="2">
        <v>569</v>
      </c>
      <c r="S189" s="2">
        <v>570</v>
      </c>
      <c r="T189" s="2">
        <v>571</v>
      </c>
      <c r="U189" s="2">
        <v>572</v>
      </c>
      <c r="V189" s="2">
        <v>573</v>
      </c>
      <c r="W189" s="2">
        <v>574</v>
      </c>
      <c r="X189" s="2">
        <v>575</v>
      </c>
      <c r="Y189" s="2">
        <v>576</v>
      </c>
    </row>
    <row r="190" spans="1:25" ht="16">
      <c r="A190" s="1" t="s">
        <v>508</v>
      </c>
      <c r="B190" s="2">
        <v>577</v>
      </c>
      <c r="C190" s="2">
        <v>578</v>
      </c>
      <c r="D190" s="2">
        <v>579</v>
      </c>
      <c r="E190" s="2">
        <v>580</v>
      </c>
      <c r="F190" s="2">
        <v>581</v>
      </c>
      <c r="G190" s="2">
        <v>582</v>
      </c>
      <c r="H190" s="2">
        <v>583</v>
      </c>
      <c r="I190" s="2">
        <v>584</v>
      </c>
      <c r="J190" s="2">
        <v>585</v>
      </c>
      <c r="K190" s="2">
        <v>586</v>
      </c>
      <c r="L190" s="2">
        <v>587</v>
      </c>
      <c r="M190" s="2">
        <v>588</v>
      </c>
      <c r="N190" s="2">
        <v>589</v>
      </c>
      <c r="O190" s="2">
        <v>590</v>
      </c>
      <c r="P190" s="2">
        <v>591</v>
      </c>
      <c r="Q190" s="2">
        <v>592</v>
      </c>
      <c r="R190" s="2">
        <v>593</v>
      </c>
      <c r="S190" s="2">
        <v>594</v>
      </c>
      <c r="T190" s="2">
        <v>595</v>
      </c>
      <c r="U190" s="2">
        <v>596</v>
      </c>
      <c r="V190" s="2">
        <v>597</v>
      </c>
      <c r="W190" s="2">
        <v>598</v>
      </c>
      <c r="X190" s="2">
        <v>599</v>
      </c>
      <c r="Y190" s="2">
        <v>600</v>
      </c>
    </row>
    <row r="191" spans="1:25" ht="16">
      <c r="A191" s="1" t="s">
        <v>503</v>
      </c>
      <c r="B191" s="2">
        <v>601</v>
      </c>
      <c r="C191" s="2">
        <v>602</v>
      </c>
      <c r="D191" s="2">
        <v>603</v>
      </c>
      <c r="E191" s="2">
        <v>604</v>
      </c>
      <c r="F191" s="2">
        <v>605</v>
      </c>
      <c r="G191" s="2">
        <v>606</v>
      </c>
      <c r="H191" s="2">
        <v>607</v>
      </c>
      <c r="I191" s="2">
        <v>608</v>
      </c>
      <c r="J191" s="2">
        <v>609</v>
      </c>
      <c r="K191" s="2">
        <v>610</v>
      </c>
      <c r="L191" s="2">
        <v>611</v>
      </c>
      <c r="M191" s="2">
        <v>612</v>
      </c>
      <c r="N191" s="2">
        <v>613</v>
      </c>
      <c r="O191" s="2">
        <v>614</v>
      </c>
      <c r="P191" s="2">
        <v>615</v>
      </c>
      <c r="Q191" s="2">
        <v>616</v>
      </c>
      <c r="R191" s="2">
        <v>617</v>
      </c>
      <c r="S191" s="2">
        <v>618</v>
      </c>
      <c r="T191" s="2">
        <v>619</v>
      </c>
      <c r="U191" s="2">
        <v>620</v>
      </c>
      <c r="V191" s="2">
        <v>621</v>
      </c>
      <c r="W191" s="2">
        <v>622</v>
      </c>
      <c r="X191" s="2">
        <v>623</v>
      </c>
      <c r="Y191" s="2">
        <v>624</v>
      </c>
    </row>
    <row r="192" spans="1:25" ht="16">
      <c r="A192" s="1" t="s">
        <v>517</v>
      </c>
      <c r="B192" s="2">
        <v>625</v>
      </c>
      <c r="C192" s="2">
        <v>626</v>
      </c>
      <c r="D192" s="2">
        <v>627</v>
      </c>
      <c r="E192" s="2">
        <v>628</v>
      </c>
      <c r="F192" s="2">
        <v>629</v>
      </c>
      <c r="G192" s="2">
        <v>630</v>
      </c>
      <c r="H192" s="2">
        <v>631</v>
      </c>
      <c r="I192" s="2">
        <v>632</v>
      </c>
      <c r="J192" s="2">
        <v>633</v>
      </c>
      <c r="K192" s="2">
        <v>634</v>
      </c>
      <c r="L192" s="2">
        <v>635</v>
      </c>
      <c r="M192" s="2">
        <v>636</v>
      </c>
      <c r="N192" s="2">
        <v>637</v>
      </c>
      <c r="O192" s="2">
        <v>638</v>
      </c>
      <c r="P192" s="2">
        <v>639</v>
      </c>
      <c r="Q192" s="2">
        <v>640</v>
      </c>
      <c r="R192" s="2">
        <v>641</v>
      </c>
      <c r="S192" s="2">
        <v>642</v>
      </c>
      <c r="T192" s="2">
        <v>643</v>
      </c>
      <c r="U192" s="2">
        <v>644</v>
      </c>
      <c r="V192" s="2">
        <v>645</v>
      </c>
      <c r="W192" s="2">
        <v>646</v>
      </c>
      <c r="X192" s="2">
        <v>647</v>
      </c>
      <c r="Y192" s="2">
        <v>648</v>
      </c>
    </row>
    <row r="193" spans="1:25" ht="16">
      <c r="A193" s="1" t="s">
        <v>509</v>
      </c>
      <c r="B193" s="2">
        <v>649</v>
      </c>
      <c r="C193" s="2">
        <v>650</v>
      </c>
      <c r="D193" s="2">
        <v>651</v>
      </c>
      <c r="E193" s="2">
        <v>652</v>
      </c>
      <c r="F193" s="2">
        <v>653</v>
      </c>
      <c r="G193" s="2">
        <v>654</v>
      </c>
      <c r="H193" s="2">
        <v>655</v>
      </c>
      <c r="I193" s="2">
        <v>656</v>
      </c>
      <c r="J193" s="2">
        <v>657</v>
      </c>
      <c r="K193" s="2">
        <v>658</v>
      </c>
      <c r="L193" s="2">
        <v>659</v>
      </c>
      <c r="M193" s="2">
        <v>660</v>
      </c>
      <c r="N193" s="2">
        <v>661</v>
      </c>
      <c r="O193" s="2">
        <v>662</v>
      </c>
      <c r="P193" s="2">
        <v>663</v>
      </c>
      <c r="Q193" s="2">
        <v>664</v>
      </c>
      <c r="R193" s="2">
        <v>665</v>
      </c>
      <c r="S193" s="2">
        <v>666</v>
      </c>
      <c r="T193" s="2">
        <v>667</v>
      </c>
      <c r="U193" s="2">
        <v>668</v>
      </c>
      <c r="V193" s="2">
        <v>669</v>
      </c>
      <c r="W193" s="2">
        <v>670</v>
      </c>
      <c r="X193" s="2">
        <v>671</v>
      </c>
      <c r="Y193" s="2">
        <v>672</v>
      </c>
    </row>
    <row r="194" spans="1:25" ht="16">
      <c r="A194" s="1" t="s">
        <v>523</v>
      </c>
      <c r="B194" s="2">
        <v>673</v>
      </c>
      <c r="C194" s="2">
        <v>674</v>
      </c>
      <c r="D194" s="2">
        <v>675</v>
      </c>
      <c r="E194" s="2">
        <v>676</v>
      </c>
      <c r="F194" s="2">
        <v>677</v>
      </c>
      <c r="G194" s="2">
        <v>678</v>
      </c>
      <c r="H194" s="2">
        <v>679</v>
      </c>
      <c r="I194" s="2">
        <v>680</v>
      </c>
      <c r="J194" s="2">
        <v>681</v>
      </c>
      <c r="K194" s="2">
        <v>682</v>
      </c>
      <c r="L194" s="2">
        <v>683</v>
      </c>
      <c r="M194" s="2">
        <v>684</v>
      </c>
      <c r="N194" s="2">
        <v>685</v>
      </c>
      <c r="O194" s="2">
        <v>686</v>
      </c>
      <c r="P194" s="2">
        <v>687</v>
      </c>
      <c r="Q194" s="2">
        <v>688</v>
      </c>
      <c r="R194" s="2">
        <v>689</v>
      </c>
      <c r="S194" s="2">
        <v>690</v>
      </c>
      <c r="T194" s="2">
        <v>691</v>
      </c>
      <c r="U194" s="2">
        <v>692</v>
      </c>
      <c r="V194" s="2">
        <v>693</v>
      </c>
      <c r="W194" s="2">
        <v>694</v>
      </c>
      <c r="X194" s="2">
        <v>695</v>
      </c>
      <c r="Y194" s="2">
        <v>696</v>
      </c>
    </row>
    <row r="195" spans="1:25" ht="16">
      <c r="A195" s="1" t="s">
        <v>514</v>
      </c>
      <c r="B195" s="2">
        <v>697</v>
      </c>
      <c r="C195" s="2">
        <v>698</v>
      </c>
      <c r="D195" s="2">
        <v>699</v>
      </c>
      <c r="E195" s="2">
        <v>700</v>
      </c>
      <c r="F195" s="2">
        <v>701</v>
      </c>
      <c r="G195" s="2">
        <v>702</v>
      </c>
      <c r="H195" s="2">
        <v>703</v>
      </c>
      <c r="I195" s="2">
        <v>704</v>
      </c>
      <c r="J195" s="2">
        <v>705</v>
      </c>
      <c r="K195" s="2">
        <v>706</v>
      </c>
      <c r="L195" s="2">
        <v>707</v>
      </c>
      <c r="M195" s="2">
        <v>708</v>
      </c>
      <c r="N195" s="2">
        <v>709</v>
      </c>
      <c r="O195" s="2">
        <v>710</v>
      </c>
      <c r="P195" s="2">
        <v>711</v>
      </c>
      <c r="Q195" s="2">
        <v>712</v>
      </c>
      <c r="R195" s="2">
        <v>713</v>
      </c>
      <c r="S195" s="2">
        <v>714</v>
      </c>
      <c r="T195" s="2">
        <v>715</v>
      </c>
      <c r="U195" s="2">
        <v>716</v>
      </c>
      <c r="V195" s="2">
        <v>717</v>
      </c>
      <c r="W195" s="2">
        <v>718</v>
      </c>
      <c r="X195" s="2">
        <v>719</v>
      </c>
      <c r="Y195" s="2">
        <v>720</v>
      </c>
    </row>
    <row r="196" spans="1:25" ht="16">
      <c r="A196" s="1" t="s">
        <v>2199</v>
      </c>
      <c r="B196" s="2">
        <v>721</v>
      </c>
      <c r="C196" s="2">
        <v>722</v>
      </c>
      <c r="D196" s="2">
        <v>723</v>
      </c>
      <c r="E196" s="2">
        <v>724</v>
      </c>
      <c r="F196" s="2">
        <v>725</v>
      </c>
      <c r="G196" s="2">
        <v>726</v>
      </c>
      <c r="H196" s="2">
        <v>727</v>
      </c>
      <c r="I196" s="2">
        <v>728</v>
      </c>
      <c r="J196" s="2">
        <v>729</v>
      </c>
      <c r="K196" s="2">
        <v>730</v>
      </c>
      <c r="L196" s="2">
        <v>731</v>
      </c>
      <c r="M196" s="2">
        <v>732</v>
      </c>
      <c r="N196" s="2">
        <v>733</v>
      </c>
      <c r="O196" s="2">
        <v>734</v>
      </c>
      <c r="P196" s="2">
        <v>735</v>
      </c>
      <c r="Q196" s="2">
        <v>736</v>
      </c>
      <c r="R196" s="2">
        <v>737</v>
      </c>
      <c r="S196" s="2">
        <v>738</v>
      </c>
      <c r="T196" s="2">
        <v>739</v>
      </c>
      <c r="U196" s="2">
        <v>740</v>
      </c>
      <c r="V196" s="2">
        <v>741</v>
      </c>
      <c r="W196" s="2">
        <v>742</v>
      </c>
      <c r="X196" s="2">
        <v>743</v>
      </c>
      <c r="Y196" s="2">
        <v>744</v>
      </c>
    </row>
    <row r="197" spans="1:25" ht="16">
      <c r="A197" s="1" t="s">
        <v>518</v>
      </c>
      <c r="B197" s="2">
        <v>745</v>
      </c>
      <c r="C197" s="2">
        <v>746</v>
      </c>
      <c r="D197" s="2">
        <v>747</v>
      </c>
      <c r="E197" s="2">
        <v>748</v>
      </c>
      <c r="F197" s="2">
        <v>749</v>
      </c>
      <c r="G197" s="2">
        <v>750</v>
      </c>
      <c r="H197" s="2">
        <v>751</v>
      </c>
      <c r="I197" s="2">
        <v>752</v>
      </c>
      <c r="J197" s="2">
        <v>753</v>
      </c>
      <c r="K197" s="2">
        <v>754</v>
      </c>
      <c r="L197" s="2">
        <v>755</v>
      </c>
      <c r="M197" s="2">
        <v>756</v>
      </c>
      <c r="N197" s="2">
        <v>757</v>
      </c>
      <c r="O197" s="2">
        <v>758</v>
      </c>
      <c r="P197" s="2">
        <v>759</v>
      </c>
      <c r="Q197" s="2">
        <v>760</v>
      </c>
      <c r="R197" s="2">
        <v>761</v>
      </c>
      <c r="S197" s="2">
        <v>762</v>
      </c>
      <c r="T197" s="2">
        <v>763</v>
      </c>
      <c r="U197" s="2">
        <v>764</v>
      </c>
      <c r="V197" s="2">
        <v>765</v>
      </c>
      <c r="W197" s="2">
        <v>766</v>
      </c>
      <c r="X197" s="2">
        <v>767</v>
      </c>
      <c r="Y197" s="2">
        <v>768</v>
      </c>
    </row>
    <row r="272" spans="1:25" ht="16">
      <c r="A272" s="106" t="s">
        <v>2201</v>
      </c>
      <c r="B272" s="10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">
      <c r="A273" s="1"/>
      <c r="B273" s="45">
        <v>1</v>
      </c>
      <c r="C273" s="45">
        <v>2</v>
      </c>
      <c r="D273" s="2">
        <v>5</v>
      </c>
      <c r="E273" s="2">
        <v>6</v>
      </c>
      <c r="F273" s="45">
        <v>9</v>
      </c>
      <c r="G273" s="45">
        <v>10</v>
      </c>
      <c r="H273" s="2">
        <v>13</v>
      </c>
      <c r="I273" s="2">
        <v>14</v>
      </c>
      <c r="J273" s="45">
        <v>17</v>
      </c>
      <c r="K273" s="45">
        <v>18</v>
      </c>
      <c r="L273" s="2">
        <v>21</v>
      </c>
      <c r="M273" s="2">
        <v>22</v>
      </c>
      <c r="N273" s="45">
        <v>25</v>
      </c>
      <c r="O273" s="45">
        <v>26</v>
      </c>
      <c r="P273" s="2">
        <v>29</v>
      </c>
      <c r="Q273" s="2">
        <v>30</v>
      </c>
      <c r="R273" s="45">
        <v>33</v>
      </c>
      <c r="S273" s="45">
        <v>34</v>
      </c>
      <c r="T273" s="2">
        <v>37</v>
      </c>
      <c r="U273" s="2">
        <v>38</v>
      </c>
      <c r="V273" s="45">
        <v>41</v>
      </c>
      <c r="W273" s="45">
        <v>42</v>
      </c>
      <c r="X273" s="2">
        <v>45</v>
      </c>
      <c r="Y273" s="2">
        <v>46</v>
      </c>
    </row>
    <row r="274" spans="1:25" ht="16">
      <c r="A274" s="1"/>
      <c r="B274" s="45">
        <v>3</v>
      </c>
      <c r="C274" s="45">
        <v>4</v>
      </c>
      <c r="D274" s="2">
        <v>7</v>
      </c>
      <c r="E274" s="2">
        <v>8</v>
      </c>
      <c r="F274" s="45">
        <v>11</v>
      </c>
      <c r="G274" s="45">
        <v>12</v>
      </c>
      <c r="H274" s="2">
        <v>15</v>
      </c>
      <c r="I274" s="2">
        <v>16</v>
      </c>
      <c r="J274" s="45">
        <v>19</v>
      </c>
      <c r="K274" s="45">
        <v>20</v>
      </c>
      <c r="L274" s="2">
        <v>23</v>
      </c>
      <c r="M274" s="2">
        <v>24</v>
      </c>
      <c r="N274" s="45">
        <v>27</v>
      </c>
      <c r="O274" s="45">
        <v>28</v>
      </c>
      <c r="P274" s="2">
        <v>31</v>
      </c>
      <c r="Q274" s="2">
        <v>32</v>
      </c>
      <c r="R274" s="45">
        <v>35</v>
      </c>
      <c r="S274" s="45">
        <v>36</v>
      </c>
      <c r="T274" s="2">
        <v>39</v>
      </c>
      <c r="U274" s="2">
        <v>40</v>
      </c>
      <c r="V274" s="45">
        <v>43</v>
      </c>
      <c r="W274" s="45">
        <v>44</v>
      </c>
      <c r="X274" s="2">
        <v>47</v>
      </c>
      <c r="Y274" s="2">
        <v>48</v>
      </c>
    </row>
    <row r="275" spans="1:25" ht="16">
      <c r="A275" s="1"/>
      <c r="B275" s="2">
        <v>49</v>
      </c>
      <c r="C275" s="2">
        <v>50</v>
      </c>
      <c r="D275" s="2">
        <v>53</v>
      </c>
      <c r="E275" s="2">
        <v>54</v>
      </c>
      <c r="F275" s="2">
        <v>57</v>
      </c>
      <c r="G275" s="2">
        <v>58</v>
      </c>
      <c r="H275" s="2">
        <v>61</v>
      </c>
      <c r="I275" s="2">
        <v>62</v>
      </c>
      <c r="J275" s="2">
        <v>65</v>
      </c>
      <c r="K275" s="2">
        <v>66</v>
      </c>
      <c r="L275" s="2">
        <v>69</v>
      </c>
      <c r="M275" s="2">
        <v>70</v>
      </c>
      <c r="N275" s="2">
        <v>73</v>
      </c>
      <c r="O275" s="2">
        <v>74</v>
      </c>
      <c r="P275" s="2">
        <v>77</v>
      </c>
      <c r="Q275" s="2">
        <v>78</v>
      </c>
      <c r="R275" s="2">
        <v>81</v>
      </c>
      <c r="S275" s="2">
        <v>82</v>
      </c>
      <c r="T275" s="2">
        <v>85</v>
      </c>
      <c r="U275" s="2">
        <v>86</v>
      </c>
      <c r="V275" s="2">
        <v>89</v>
      </c>
      <c r="W275" s="2">
        <v>90</v>
      </c>
      <c r="X275" s="2">
        <v>93</v>
      </c>
      <c r="Y275" s="2">
        <v>94</v>
      </c>
    </row>
    <row r="276" spans="1:25" ht="16">
      <c r="A276" s="1"/>
      <c r="B276" s="2">
        <v>51</v>
      </c>
      <c r="C276" s="2">
        <v>52</v>
      </c>
      <c r="D276" s="2">
        <v>55</v>
      </c>
      <c r="E276" s="2">
        <v>56</v>
      </c>
      <c r="F276" s="2">
        <v>59</v>
      </c>
      <c r="G276" s="2">
        <v>60</v>
      </c>
      <c r="H276" s="2">
        <v>63</v>
      </c>
      <c r="I276" s="2">
        <v>64</v>
      </c>
      <c r="J276" s="2">
        <v>67</v>
      </c>
      <c r="K276" s="2">
        <v>68</v>
      </c>
      <c r="L276" s="2">
        <v>71</v>
      </c>
      <c r="M276" s="2">
        <v>72</v>
      </c>
      <c r="N276" s="2">
        <v>75</v>
      </c>
      <c r="O276" s="2">
        <v>76</v>
      </c>
      <c r="P276" s="2">
        <v>79</v>
      </c>
      <c r="Q276" s="2">
        <v>80</v>
      </c>
      <c r="R276" s="2">
        <v>83</v>
      </c>
      <c r="S276" s="2">
        <v>84</v>
      </c>
      <c r="T276" s="2">
        <v>87</v>
      </c>
      <c r="U276" s="2">
        <v>88</v>
      </c>
      <c r="V276" s="2">
        <v>91</v>
      </c>
      <c r="W276" s="2">
        <v>92</v>
      </c>
      <c r="X276" s="2">
        <v>95</v>
      </c>
      <c r="Y276" s="2">
        <v>96</v>
      </c>
    </row>
    <row r="277" spans="1:25" ht="16">
      <c r="A277" s="1"/>
      <c r="B277" s="2">
        <v>97</v>
      </c>
      <c r="C277" s="2">
        <v>98</v>
      </c>
      <c r="D277" s="2">
        <v>101</v>
      </c>
      <c r="E277" s="2">
        <v>102</v>
      </c>
      <c r="F277" s="2">
        <v>105</v>
      </c>
      <c r="G277" s="2">
        <v>106</v>
      </c>
      <c r="H277" s="2">
        <v>109</v>
      </c>
      <c r="I277" s="2">
        <v>110</v>
      </c>
      <c r="J277" s="2">
        <v>113</v>
      </c>
      <c r="K277" s="2">
        <v>114</v>
      </c>
      <c r="L277" s="2">
        <v>117</v>
      </c>
      <c r="M277" s="2">
        <v>118</v>
      </c>
      <c r="N277" s="2">
        <v>121</v>
      </c>
      <c r="O277" s="2">
        <v>122</v>
      </c>
      <c r="P277" s="2">
        <v>125</v>
      </c>
      <c r="Q277" s="2">
        <v>126</v>
      </c>
      <c r="R277" s="2">
        <v>129</v>
      </c>
      <c r="S277" s="2">
        <v>130</v>
      </c>
      <c r="T277" s="2">
        <v>133</v>
      </c>
      <c r="U277" s="2">
        <v>134</v>
      </c>
      <c r="V277" s="2">
        <v>137</v>
      </c>
      <c r="W277" s="2">
        <v>138</v>
      </c>
      <c r="X277" s="2">
        <v>141</v>
      </c>
      <c r="Y277" s="2">
        <v>142</v>
      </c>
    </row>
    <row r="278" spans="1:25" ht="16">
      <c r="A278" s="1"/>
      <c r="B278" s="2">
        <v>99</v>
      </c>
      <c r="C278" s="2">
        <v>100</v>
      </c>
      <c r="D278" s="2">
        <v>103</v>
      </c>
      <c r="E278" s="2">
        <v>104</v>
      </c>
      <c r="F278" s="2">
        <v>107</v>
      </c>
      <c r="G278" s="2">
        <v>108</v>
      </c>
      <c r="H278" s="2">
        <v>111</v>
      </c>
      <c r="I278" s="2">
        <v>112</v>
      </c>
      <c r="J278" s="2">
        <v>115</v>
      </c>
      <c r="K278" s="2">
        <v>116</v>
      </c>
      <c r="L278" s="2">
        <v>119</v>
      </c>
      <c r="M278" s="2">
        <v>120</v>
      </c>
      <c r="N278" s="2">
        <v>123</v>
      </c>
      <c r="O278" s="2">
        <v>124</v>
      </c>
      <c r="P278" s="2">
        <v>127</v>
      </c>
      <c r="Q278" s="2">
        <v>128</v>
      </c>
      <c r="R278" s="2">
        <v>131</v>
      </c>
      <c r="S278" s="2">
        <v>132</v>
      </c>
      <c r="T278" s="2">
        <v>135</v>
      </c>
      <c r="U278" s="2">
        <v>136</v>
      </c>
      <c r="V278" s="2">
        <v>139</v>
      </c>
      <c r="W278" s="2">
        <v>140</v>
      </c>
      <c r="X278" s="2">
        <v>143</v>
      </c>
      <c r="Y278" s="2">
        <v>144</v>
      </c>
    </row>
    <row r="279" spans="1:25" ht="16">
      <c r="A279" s="1"/>
      <c r="B279" s="2">
        <v>145</v>
      </c>
      <c r="C279" s="2">
        <v>146</v>
      </c>
      <c r="D279" s="2">
        <v>149</v>
      </c>
      <c r="E279" s="2">
        <v>150</v>
      </c>
      <c r="F279" s="2">
        <v>153</v>
      </c>
      <c r="G279" s="2">
        <v>154</v>
      </c>
      <c r="H279" s="2">
        <v>157</v>
      </c>
      <c r="I279" s="2">
        <v>158</v>
      </c>
      <c r="J279" s="2">
        <v>161</v>
      </c>
      <c r="K279" s="2">
        <v>162</v>
      </c>
      <c r="L279" s="2">
        <v>165</v>
      </c>
      <c r="M279" s="2">
        <v>166</v>
      </c>
      <c r="N279" s="2">
        <v>169</v>
      </c>
      <c r="O279" s="2">
        <v>170</v>
      </c>
      <c r="P279" s="2">
        <v>173</v>
      </c>
      <c r="Q279" s="2">
        <v>174</v>
      </c>
      <c r="R279" s="2">
        <v>177</v>
      </c>
      <c r="S279" s="2">
        <v>178</v>
      </c>
      <c r="T279" s="2">
        <v>181</v>
      </c>
      <c r="U279" s="2">
        <v>182</v>
      </c>
      <c r="V279" s="2">
        <v>185</v>
      </c>
      <c r="W279" s="2">
        <v>186</v>
      </c>
      <c r="X279" s="2">
        <v>189</v>
      </c>
      <c r="Y279" s="2">
        <v>190</v>
      </c>
    </row>
    <row r="280" spans="1:25" ht="16">
      <c r="A280" s="1"/>
      <c r="B280" s="2">
        <v>147</v>
      </c>
      <c r="C280" s="2">
        <v>148</v>
      </c>
      <c r="D280" s="2">
        <v>151</v>
      </c>
      <c r="E280" s="2">
        <v>152</v>
      </c>
      <c r="F280" s="2">
        <v>155</v>
      </c>
      <c r="G280" s="2">
        <v>156</v>
      </c>
      <c r="H280" s="2">
        <v>159</v>
      </c>
      <c r="I280" s="2">
        <v>160</v>
      </c>
      <c r="J280" s="2">
        <v>163</v>
      </c>
      <c r="K280" s="2">
        <v>164</v>
      </c>
      <c r="L280" s="2">
        <v>167</v>
      </c>
      <c r="M280" s="2">
        <v>168</v>
      </c>
      <c r="N280" s="2">
        <v>171</v>
      </c>
      <c r="O280" s="2">
        <v>172</v>
      </c>
      <c r="P280" s="2">
        <v>175</v>
      </c>
      <c r="Q280" s="2">
        <v>176</v>
      </c>
      <c r="R280" s="2">
        <v>179</v>
      </c>
      <c r="S280" s="2">
        <v>180</v>
      </c>
      <c r="T280" s="2">
        <v>183</v>
      </c>
      <c r="U280" s="2">
        <v>184</v>
      </c>
      <c r="V280" s="2">
        <v>187</v>
      </c>
      <c r="W280" s="2">
        <v>188</v>
      </c>
      <c r="X280" s="2">
        <v>191</v>
      </c>
      <c r="Y280" s="2">
        <v>192</v>
      </c>
    </row>
    <row r="281" spans="1:25" ht="16">
      <c r="A281" s="1"/>
      <c r="B281" s="2">
        <v>193</v>
      </c>
      <c r="C281" s="2">
        <v>194</v>
      </c>
      <c r="D281" s="2">
        <v>197</v>
      </c>
      <c r="E281" s="2">
        <v>198</v>
      </c>
      <c r="F281" s="2">
        <v>201</v>
      </c>
      <c r="G281" s="2">
        <v>202</v>
      </c>
      <c r="H281" s="2">
        <v>205</v>
      </c>
      <c r="I281" s="2">
        <v>206</v>
      </c>
      <c r="J281" s="2">
        <v>209</v>
      </c>
      <c r="K281" s="2">
        <v>210</v>
      </c>
      <c r="L281" s="2">
        <v>213</v>
      </c>
      <c r="M281" s="2">
        <v>214</v>
      </c>
      <c r="N281" s="2">
        <v>217</v>
      </c>
      <c r="O281" s="2">
        <v>218</v>
      </c>
      <c r="P281" s="2">
        <v>221</v>
      </c>
      <c r="Q281" s="2">
        <v>222</v>
      </c>
      <c r="R281" s="2">
        <v>225</v>
      </c>
      <c r="S281" s="2">
        <v>226</v>
      </c>
      <c r="T281" s="2">
        <v>229</v>
      </c>
      <c r="U281" s="2">
        <v>230</v>
      </c>
      <c r="V281" s="2">
        <v>233</v>
      </c>
      <c r="W281" s="2">
        <v>234</v>
      </c>
      <c r="X281" s="2">
        <v>237</v>
      </c>
      <c r="Y281" s="2">
        <v>238</v>
      </c>
    </row>
    <row r="282" spans="1:25" ht="16">
      <c r="A282" s="1"/>
      <c r="B282" s="2">
        <v>195</v>
      </c>
      <c r="C282" s="2">
        <v>196</v>
      </c>
      <c r="D282" s="2">
        <v>199</v>
      </c>
      <c r="E282" s="2">
        <v>200</v>
      </c>
      <c r="F282" s="2">
        <v>203</v>
      </c>
      <c r="G282" s="2">
        <v>204</v>
      </c>
      <c r="H282" s="2">
        <v>207</v>
      </c>
      <c r="I282" s="2">
        <v>208</v>
      </c>
      <c r="J282" s="2">
        <v>211</v>
      </c>
      <c r="K282" s="2">
        <v>212</v>
      </c>
      <c r="L282" s="2">
        <v>215</v>
      </c>
      <c r="M282" s="2">
        <v>216</v>
      </c>
      <c r="N282" s="2">
        <v>219</v>
      </c>
      <c r="O282" s="2">
        <v>220</v>
      </c>
      <c r="P282" s="2">
        <v>223</v>
      </c>
      <c r="Q282" s="2">
        <v>224</v>
      </c>
      <c r="R282" s="2">
        <v>227</v>
      </c>
      <c r="S282" s="2">
        <v>228</v>
      </c>
      <c r="T282" s="2">
        <v>231</v>
      </c>
      <c r="U282" s="2">
        <v>232</v>
      </c>
      <c r="V282" s="2">
        <v>235</v>
      </c>
      <c r="W282" s="2">
        <v>236</v>
      </c>
      <c r="X282" s="2">
        <v>239</v>
      </c>
      <c r="Y282" s="2">
        <v>240</v>
      </c>
    </row>
    <row r="283" spans="1:25" ht="16">
      <c r="A283" s="1"/>
      <c r="B283" s="2">
        <v>241</v>
      </c>
      <c r="C283" s="2">
        <v>242</v>
      </c>
      <c r="D283" s="2">
        <v>245</v>
      </c>
      <c r="E283" s="2">
        <v>246</v>
      </c>
      <c r="F283" s="2">
        <v>249</v>
      </c>
      <c r="G283" s="2">
        <v>250</v>
      </c>
      <c r="H283" s="2">
        <v>253</v>
      </c>
      <c r="I283" s="2">
        <v>254</v>
      </c>
      <c r="J283" s="2">
        <v>257</v>
      </c>
      <c r="K283" s="2">
        <v>258</v>
      </c>
      <c r="L283" s="2">
        <v>261</v>
      </c>
      <c r="M283" s="2">
        <v>262</v>
      </c>
      <c r="N283" s="2">
        <v>265</v>
      </c>
      <c r="O283" s="2">
        <v>266</v>
      </c>
      <c r="P283" s="2">
        <v>269</v>
      </c>
      <c r="Q283" s="2">
        <v>270</v>
      </c>
      <c r="R283" s="2">
        <v>273</v>
      </c>
      <c r="S283" s="2">
        <v>274</v>
      </c>
      <c r="T283" s="2">
        <v>277</v>
      </c>
      <c r="U283" s="2">
        <v>278</v>
      </c>
      <c r="V283" s="2">
        <v>281</v>
      </c>
      <c r="W283" s="2">
        <v>282</v>
      </c>
      <c r="X283" s="2">
        <v>285</v>
      </c>
      <c r="Y283" s="2">
        <v>286</v>
      </c>
    </row>
    <row r="284" spans="1:25" ht="16">
      <c r="A284" s="1"/>
      <c r="B284" s="2">
        <v>243</v>
      </c>
      <c r="C284" s="2">
        <v>244</v>
      </c>
      <c r="D284" s="2">
        <v>247</v>
      </c>
      <c r="E284" s="2">
        <v>248</v>
      </c>
      <c r="F284" s="2">
        <v>251</v>
      </c>
      <c r="G284" s="2">
        <v>252</v>
      </c>
      <c r="H284" s="2">
        <v>255</v>
      </c>
      <c r="I284" s="2">
        <v>256</v>
      </c>
      <c r="J284" s="2">
        <v>259</v>
      </c>
      <c r="K284" s="2">
        <v>260</v>
      </c>
      <c r="L284" s="2">
        <v>263</v>
      </c>
      <c r="M284" s="2">
        <v>264</v>
      </c>
      <c r="N284" s="2">
        <v>267</v>
      </c>
      <c r="O284" s="2">
        <v>268</v>
      </c>
      <c r="P284" s="2">
        <v>271</v>
      </c>
      <c r="Q284" s="2">
        <v>272</v>
      </c>
      <c r="R284" s="2">
        <v>275</v>
      </c>
      <c r="S284" s="2">
        <v>276</v>
      </c>
      <c r="T284" s="2">
        <v>279</v>
      </c>
      <c r="U284" s="2">
        <v>280</v>
      </c>
      <c r="V284" s="2">
        <v>283</v>
      </c>
      <c r="W284" s="2">
        <v>284</v>
      </c>
      <c r="X284" s="2">
        <v>287</v>
      </c>
      <c r="Y284" s="2">
        <v>288</v>
      </c>
    </row>
    <row r="285" spans="1:25" ht="16">
      <c r="A285" s="1"/>
      <c r="B285" s="2">
        <v>289</v>
      </c>
      <c r="C285" s="2">
        <v>290</v>
      </c>
      <c r="D285" s="2">
        <v>293</v>
      </c>
      <c r="E285" s="2">
        <v>294</v>
      </c>
      <c r="F285" s="2">
        <v>297</v>
      </c>
      <c r="G285" s="2">
        <v>298</v>
      </c>
      <c r="H285" s="2">
        <v>301</v>
      </c>
      <c r="I285" s="2">
        <v>302</v>
      </c>
      <c r="J285" s="2">
        <v>305</v>
      </c>
      <c r="K285" s="2">
        <v>306</v>
      </c>
      <c r="L285" s="2">
        <v>309</v>
      </c>
      <c r="M285" s="2">
        <v>310</v>
      </c>
      <c r="N285" s="2">
        <v>313</v>
      </c>
      <c r="O285" s="2">
        <v>314</v>
      </c>
      <c r="P285" s="2">
        <v>317</v>
      </c>
      <c r="Q285" s="2">
        <v>318</v>
      </c>
      <c r="R285" s="2">
        <v>321</v>
      </c>
      <c r="S285" s="2">
        <v>322</v>
      </c>
      <c r="T285" s="2">
        <v>325</v>
      </c>
      <c r="U285" s="2">
        <v>326</v>
      </c>
      <c r="V285" s="2">
        <v>329</v>
      </c>
      <c r="W285" s="2">
        <v>330</v>
      </c>
      <c r="X285" s="2">
        <v>333</v>
      </c>
      <c r="Y285" s="2">
        <v>334</v>
      </c>
    </row>
    <row r="286" spans="1:25" ht="16">
      <c r="A286" s="1"/>
      <c r="B286" s="2">
        <v>291</v>
      </c>
      <c r="C286" s="2">
        <v>292</v>
      </c>
      <c r="D286" s="2">
        <v>295</v>
      </c>
      <c r="E286" s="2">
        <v>296</v>
      </c>
      <c r="F286" s="2">
        <v>299</v>
      </c>
      <c r="G286" s="2">
        <v>300</v>
      </c>
      <c r="H286" s="2">
        <v>303</v>
      </c>
      <c r="I286" s="2">
        <v>304</v>
      </c>
      <c r="J286" s="2">
        <v>307</v>
      </c>
      <c r="K286" s="2">
        <v>308</v>
      </c>
      <c r="L286" s="2">
        <v>311</v>
      </c>
      <c r="M286" s="2">
        <v>312</v>
      </c>
      <c r="N286" s="2">
        <v>315</v>
      </c>
      <c r="O286" s="2">
        <v>316</v>
      </c>
      <c r="P286" s="2">
        <v>319</v>
      </c>
      <c r="Q286" s="2">
        <v>320</v>
      </c>
      <c r="R286" s="2">
        <v>323</v>
      </c>
      <c r="S286" s="2">
        <v>324</v>
      </c>
      <c r="T286" s="2">
        <v>327</v>
      </c>
      <c r="U286" s="2">
        <v>328</v>
      </c>
      <c r="V286" s="2">
        <v>331</v>
      </c>
      <c r="W286" s="2">
        <v>332</v>
      </c>
      <c r="X286" s="2">
        <v>335</v>
      </c>
      <c r="Y286" s="2">
        <v>336</v>
      </c>
    </row>
    <row r="287" spans="1:25" ht="16">
      <c r="A287" s="1"/>
      <c r="B287" s="2">
        <v>337</v>
      </c>
      <c r="C287" s="2">
        <v>338</v>
      </c>
      <c r="D287" s="2">
        <v>341</v>
      </c>
      <c r="E287" s="2">
        <v>342</v>
      </c>
      <c r="F287" s="2">
        <v>345</v>
      </c>
      <c r="G287" s="2">
        <v>346</v>
      </c>
      <c r="H287" s="2">
        <v>349</v>
      </c>
      <c r="I287" s="2">
        <v>350</v>
      </c>
      <c r="J287" s="2">
        <v>353</v>
      </c>
      <c r="K287" s="2">
        <v>354</v>
      </c>
      <c r="L287" s="2">
        <v>357</v>
      </c>
      <c r="M287" s="2">
        <v>358</v>
      </c>
      <c r="N287" s="2">
        <v>361</v>
      </c>
      <c r="O287" s="2">
        <v>362</v>
      </c>
      <c r="P287" s="2">
        <v>365</v>
      </c>
      <c r="Q287" s="2">
        <v>366</v>
      </c>
      <c r="R287" s="2">
        <v>369</v>
      </c>
      <c r="S287" s="2">
        <v>370</v>
      </c>
      <c r="T287" s="2">
        <v>373</v>
      </c>
      <c r="U287" s="2">
        <v>374</v>
      </c>
      <c r="V287" s="2">
        <v>377</v>
      </c>
      <c r="W287" s="2">
        <v>378</v>
      </c>
      <c r="X287" s="2">
        <v>381</v>
      </c>
      <c r="Y287" s="2">
        <v>382</v>
      </c>
    </row>
    <row r="288" spans="1:25" ht="16">
      <c r="A288" s="1"/>
      <c r="B288" s="2">
        <v>339</v>
      </c>
      <c r="C288" s="2">
        <v>340</v>
      </c>
      <c r="D288" s="2">
        <v>343</v>
      </c>
      <c r="E288" s="2">
        <v>344</v>
      </c>
      <c r="F288" s="2">
        <v>347</v>
      </c>
      <c r="G288" s="2">
        <v>348</v>
      </c>
      <c r="H288" s="2">
        <v>351</v>
      </c>
      <c r="I288" s="2">
        <v>352</v>
      </c>
      <c r="J288" s="2">
        <v>355</v>
      </c>
      <c r="K288" s="2">
        <v>356</v>
      </c>
      <c r="L288" s="2">
        <v>359</v>
      </c>
      <c r="M288" s="2">
        <v>360</v>
      </c>
      <c r="N288" s="2">
        <v>363</v>
      </c>
      <c r="O288" s="2">
        <v>364</v>
      </c>
      <c r="P288" s="2">
        <v>367</v>
      </c>
      <c r="Q288" s="2">
        <v>368</v>
      </c>
      <c r="R288" s="2">
        <v>371</v>
      </c>
      <c r="S288" s="2">
        <v>372</v>
      </c>
      <c r="T288" s="2">
        <v>375</v>
      </c>
      <c r="U288" s="2">
        <v>376</v>
      </c>
      <c r="V288" s="2">
        <v>379</v>
      </c>
      <c r="W288" s="2">
        <v>380</v>
      </c>
      <c r="X288" s="2">
        <v>383</v>
      </c>
      <c r="Y288" s="2">
        <v>384</v>
      </c>
    </row>
    <row r="289" spans="1:25" ht="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">
      <c r="A290" s="106" t="s">
        <v>2202</v>
      </c>
      <c r="B290" s="10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">
      <c r="A291" s="1"/>
      <c r="B291" s="2">
        <v>385</v>
      </c>
      <c r="C291" s="2">
        <v>386</v>
      </c>
      <c r="D291" s="2">
        <v>389</v>
      </c>
      <c r="E291" s="2">
        <v>390</v>
      </c>
      <c r="F291" s="2">
        <v>393</v>
      </c>
      <c r="G291" s="2">
        <v>394</v>
      </c>
      <c r="H291" s="2">
        <v>397</v>
      </c>
      <c r="I291" s="2">
        <v>398</v>
      </c>
      <c r="J291" s="2">
        <v>401</v>
      </c>
      <c r="K291" s="2">
        <v>402</v>
      </c>
      <c r="L291" s="2">
        <v>405</v>
      </c>
      <c r="M291" s="2">
        <v>406</v>
      </c>
      <c r="N291" s="2">
        <v>409</v>
      </c>
      <c r="O291" s="2">
        <v>410</v>
      </c>
      <c r="P291" s="2">
        <v>413</v>
      </c>
      <c r="Q291" s="2">
        <v>414</v>
      </c>
      <c r="R291" s="2">
        <v>417</v>
      </c>
      <c r="S291" s="2">
        <v>418</v>
      </c>
      <c r="T291" s="2">
        <v>421</v>
      </c>
      <c r="U291" s="2">
        <v>422</v>
      </c>
      <c r="V291" s="2">
        <v>425</v>
      </c>
      <c r="W291" s="2">
        <v>426</v>
      </c>
      <c r="X291" s="2">
        <v>429</v>
      </c>
      <c r="Y291" s="2">
        <v>430</v>
      </c>
    </row>
    <row r="292" spans="1:25" ht="16">
      <c r="A292" s="1"/>
      <c r="B292" s="2">
        <v>387</v>
      </c>
      <c r="C292" s="2">
        <v>388</v>
      </c>
      <c r="D292" s="2">
        <v>391</v>
      </c>
      <c r="E292" s="2">
        <v>392</v>
      </c>
      <c r="F292" s="2">
        <v>395</v>
      </c>
      <c r="G292" s="2">
        <v>396</v>
      </c>
      <c r="H292" s="2">
        <v>399</v>
      </c>
      <c r="I292" s="2">
        <v>400</v>
      </c>
      <c r="J292" s="2">
        <v>403</v>
      </c>
      <c r="K292" s="2">
        <v>404</v>
      </c>
      <c r="L292" s="2">
        <v>407</v>
      </c>
      <c r="M292" s="2">
        <v>408</v>
      </c>
      <c r="N292" s="2">
        <v>411</v>
      </c>
      <c r="O292" s="2">
        <v>412</v>
      </c>
      <c r="P292" s="2">
        <v>415</v>
      </c>
      <c r="Q292" s="2">
        <v>416</v>
      </c>
      <c r="R292" s="2">
        <v>419</v>
      </c>
      <c r="S292" s="2">
        <v>420</v>
      </c>
      <c r="T292" s="2">
        <v>423</v>
      </c>
      <c r="U292" s="2">
        <v>424</v>
      </c>
      <c r="V292" s="2">
        <v>427</v>
      </c>
      <c r="W292" s="2">
        <v>428</v>
      </c>
      <c r="X292" s="2">
        <v>431</v>
      </c>
      <c r="Y292" s="2">
        <v>432</v>
      </c>
    </row>
    <row r="293" spans="1:25" ht="16">
      <c r="A293" s="1"/>
      <c r="B293" s="2">
        <v>433</v>
      </c>
      <c r="C293" s="2">
        <v>434</v>
      </c>
      <c r="D293" s="2">
        <v>437</v>
      </c>
      <c r="E293" s="2">
        <v>438</v>
      </c>
      <c r="F293" s="2">
        <v>441</v>
      </c>
      <c r="G293" s="2">
        <v>442</v>
      </c>
      <c r="H293" s="2">
        <v>445</v>
      </c>
      <c r="I293" s="2">
        <v>446</v>
      </c>
      <c r="J293" s="2">
        <v>449</v>
      </c>
      <c r="K293" s="2">
        <v>450</v>
      </c>
      <c r="L293" s="2">
        <v>453</v>
      </c>
      <c r="M293" s="2">
        <v>454</v>
      </c>
      <c r="N293" s="2">
        <v>457</v>
      </c>
      <c r="O293" s="2">
        <v>458</v>
      </c>
      <c r="P293" s="2">
        <v>461</v>
      </c>
      <c r="Q293" s="2">
        <v>462</v>
      </c>
      <c r="R293" s="2">
        <v>465</v>
      </c>
      <c r="S293" s="2">
        <v>466</v>
      </c>
      <c r="T293" s="2">
        <v>469</v>
      </c>
      <c r="U293" s="2">
        <v>470</v>
      </c>
      <c r="V293" s="2">
        <v>473</v>
      </c>
      <c r="W293" s="2">
        <v>474</v>
      </c>
      <c r="X293" s="2">
        <v>477</v>
      </c>
      <c r="Y293" s="2">
        <v>478</v>
      </c>
    </row>
    <row r="294" spans="1:25" ht="16">
      <c r="A294" s="1"/>
      <c r="B294" s="2">
        <v>435</v>
      </c>
      <c r="C294" s="2">
        <v>436</v>
      </c>
      <c r="D294" s="2">
        <v>439</v>
      </c>
      <c r="E294" s="2">
        <v>440</v>
      </c>
      <c r="F294" s="2">
        <v>443</v>
      </c>
      <c r="G294" s="2">
        <v>444</v>
      </c>
      <c r="H294" s="2">
        <v>447</v>
      </c>
      <c r="I294" s="2">
        <v>448</v>
      </c>
      <c r="J294" s="2">
        <v>451</v>
      </c>
      <c r="K294" s="2">
        <v>452</v>
      </c>
      <c r="L294" s="2">
        <v>455</v>
      </c>
      <c r="M294" s="2">
        <v>456</v>
      </c>
      <c r="N294" s="2">
        <v>459</v>
      </c>
      <c r="O294" s="2">
        <v>460</v>
      </c>
      <c r="P294" s="2">
        <v>463</v>
      </c>
      <c r="Q294" s="2">
        <v>464</v>
      </c>
      <c r="R294" s="2">
        <v>467</v>
      </c>
      <c r="S294" s="2">
        <v>468</v>
      </c>
      <c r="T294" s="2">
        <v>471</v>
      </c>
      <c r="U294" s="2">
        <v>472</v>
      </c>
      <c r="V294" s="2">
        <v>475</v>
      </c>
      <c r="W294" s="2">
        <v>476</v>
      </c>
      <c r="X294" s="2">
        <v>479</v>
      </c>
      <c r="Y294" s="2">
        <v>480</v>
      </c>
    </row>
    <row r="295" spans="1:25" ht="16">
      <c r="A295" s="1"/>
      <c r="B295" s="2">
        <v>481</v>
      </c>
      <c r="C295" s="2">
        <v>482</v>
      </c>
      <c r="D295" s="2">
        <v>485</v>
      </c>
      <c r="E295" s="2">
        <v>486</v>
      </c>
      <c r="F295" s="2">
        <v>489</v>
      </c>
      <c r="G295" s="2">
        <v>490</v>
      </c>
      <c r="H295" s="2">
        <v>493</v>
      </c>
      <c r="I295" s="2">
        <v>494</v>
      </c>
      <c r="J295" s="2">
        <v>497</v>
      </c>
      <c r="K295" s="2">
        <v>498</v>
      </c>
      <c r="L295" s="2">
        <v>501</v>
      </c>
      <c r="M295" s="2">
        <v>502</v>
      </c>
      <c r="N295" s="2">
        <v>505</v>
      </c>
      <c r="O295" s="2">
        <v>506</v>
      </c>
      <c r="P295" s="2">
        <v>509</v>
      </c>
      <c r="Q295" s="2">
        <v>510</v>
      </c>
      <c r="R295" s="2">
        <v>513</v>
      </c>
      <c r="S295" s="2">
        <v>514</v>
      </c>
      <c r="T295" s="2">
        <v>517</v>
      </c>
      <c r="U295" s="2">
        <v>518</v>
      </c>
      <c r="V295" s="2">
        <v>521</v>
      </c>
      <c r="W295" s="2">
        <v>522</v>
      </c>
      <c r="X295" s="2">
        <v>525</v>
      </c>
      <c r="Y295" s="2">
        <v>526</v>
      </c>
    </row>
    <row r="296" spans="1:25" ht="16">
      <c r="A296" s="1"/>
      <c r="B296" s="2">
        <v>483</v>
      </c>
      <c r="C296" s="2">
        <v>484</v>
      </c>
      <c r="D296" s="2">
        <v>487</v>
      </c>
      <c r="E296" s="2">
        <v>488</v>
      </c>
      <c r="F296" s="2">
        <v>491</v>
      </c>
      <c r="G296" s="2">
        <v>492</v>
      </c>
      <c r="H296" s="2">
        <v>495</v>
      </c>
      <c r="I296" s="2">
        <v>496</v>
      </c>
      <c r="J296" s="2">
        <v>499</v>
      </c>
      <c r="K296" s="2">
        <v>500</v>
      </c>
      <c r="L296" s="2">
        <v>503</v>
      </c>
      <c r="M296" s="2">
        <v>504</v>
      </c>
      <c r="N296" s="2">
        <v>507</v>
      </c>
      <c r="O296" s="2">
        <v>508</v>
      </c>
      <c r="P296" s="2">
        <v>511</v>
      </c>
      <c r="Q296" s="2">
        <v>512</v>
      </c>
      <c r="R296" s="2">
        <v>515</v>
      </c>
      <c r="S296" s="2">
        <v>516</v>
      </c>
      <c r="T296" s="2">
        <v>519</v>
      </c>
      <c r="U296" s="2">
        <v>520</v>
      </c>
      <c r="V296" s="2">
        <v>523</v>
      </c>
      <c r="W296" s="2">
        <v>524</v>
      </c>
      <c r="X296" s="2">
        <v>527</v>
      </c>
      <c r="Y296" s="2">
        <v>528</v>
      </c>
    </row>
    <row r="297" spans="1:25" ht="16">
      <c r="A297" s="1"/>
      <c r="B297" s="2">
        <v>529</v>
      </c>
      <c r="C297" s="2">
        <v>530</v>
      </c>
      <c r="D297" s="2">
        <v>533</v>
      </c>
      <c r="E297" s="2">
        <v>534</v>
      </c>
      <c r="F297" s="2">
        <v>537</v>
      </c>
      <c r="G297" s="2">
        <v>538</v>
      </c>
      <c r="H297" s="2">
        <v>541</v>
      </c>
      <c r="I297" s="2">
        <v>542</v>
      </c>
      <c r="J297" s="2">
        <v>545</v>
      </c>
      <c r="K297" s="2">
        <v>546</v>
      </c>
      <c r="L297" s="2">
        <v>549</v>
      </c>
      <c r="M297" s="2">
        <v>550</v>
      </c>
      <c r="N297" s="2">
        <v>553</v>
      </c>
      <c r="O297" s="2">
        <v>554</v>
      </c>
      <c r="P297" s="2">
        <v>557</v>
      </c>
      <c r="Q297" s="2">
        <v>558</v>
      </c>
      <c r="R297" s="2">
        <v>561</v>
      </c>
      <c r="S297" s="2">
        <v>562</v>
      </c>
      <c r="T297" s="2">
        <v>565</v>
      </c>
      <c r="U297" s="2">
        <v>566</v>
      </c>
      <c r="V297" s="2">
        <v>569</v>
      </c>
      <c r="W297" s="2">
        <v>570</v>
      </c>
      <c r="X297" s="2">
        <v>573</v>
      </c>
      <c r="Y297" s="2">
        <v>574</v>
      </c>
    </row>
    <row r="298" spans="1:25" ht="16">
      <c r="A298" s="1"/>
      <c r="B298" s="2">
        <v>531</v>
      </c>
      <c r="C298" s="2">
        <v>532</v>
      </c>
      <c r="D298" s="2">
        <v>535</v>
      </c>
      <c r="E298" s="2">
        <v>536</v>
      </c>
      <c r="F298" s="2">
        <v>539</v>
      </c>
      <c r="G298" s="2">
        <v>540</v>
      </c>
      <c r="H298" s="2">
        <v>543</v>
      </c>
      <c r="I298" s="2">
        <v>544</v>
      </c>
      <c r="J298" s="2">
        <v>547</v>
      </c>
      <c r="K298" s="2">
        <v>548</v>
      </c>
      <c r="L298" s="2">
        <v>551</v>
      </c>
      <c r="M298" s="2">
        <v>552</v>
      </c>
      <c r="N298" s="2">
        <v>555</v>
      </c>
      <c r="O298" s="2">
        <v>556</v>
      </c>
      <c r="P298" s="2">
        <v>559</v>
      </c>
      <c r="Q298" s="2">
        <v>560</v>
      </c>
      <c r="R298" s="2">
        <v>563</v>
      </c>
      <c r="S298" s="2">
        <v>564</v>
      </c>
      <c r="T298" s="2">
        <v>567</v>
      </c>
      <c r="U298" s="2">
        <v>568</v>
      </c>
      <c r="V298" s="2">
        <v>571</v>
      </c>
      <c r="W298" s="2">
        <v>572</v>
      </c>
      <c r="X298" s="2">
        <v>575</v>
      </c>
      <c r="Y298" s="2">
        <v>576</v>
      </c>
    </row>
    <row r="299" spans="1:25" ht="16">
      <c r="A299" s="1"/>
      <c r="B299" s="2">
        <v>577</v>
      </c>
      <c r="C299" s="2">
        <v>578</v>
      </c>
      <c r="D299" s="2">
        <v>581</v>
      </c>
      <c r="E299" s="2">
        <v>582</v>
      </c>
      <c r="F299" s="2">
        <v>585</v>
      </c>
      <c r="G299" s="2">
        <v>586</v>
      </c>
      <c r="H299" s="2">
        <v>589</v>
      </c>
      <c r="I299" s="2">
        <v>590</v>
      </c>
      <c r="J299" s="2">
        <v>593</v>
      </c>
      <c r="K299" s="2">
        <v>594</v>
      </c>
      <c r="L299" s="2">
        <v>597</v>
      </c>
      <c r="M299" s="2">
        <v>598</v>
      </c>
      <c r="N299" s="2">
        <v>601</v>
      </c>
      <c r="O299" s="2">
        <v>602</v>
      </c>
      <c r="P299" s="2">
        <v>605</v>
      </c>
      <c r="Q299" s="2">
        <v>606</v>
      </c>
      <c r="R299" s="2">
        <v>609</v>
      </c>
      <c r="S299" s="2">
        <v>610</v>
      </c>
      <c r="T299" s="2">
        <v>613</v>
      </c>
      <c r="U299" s="2">
        <v>614</v>
      </c>
      <c r="V299" s="2">
        <v>617</v>
      </c>
      <c r="W299" s="2">
        <v>618</v>
      </c>
      <c r="X299" s="2">
        <v>621</v>
      </c>
      <c r="Y299" s="2">
        <v>622</v>
      </c>
    </row>
    <row r="300" spans="1:25" ht="16">
      <c r="A300" s="1"/>
      <c r="B300" s="2">
        <v>579</v>
      </c>
      <c r="C300" s="2">
        <v>580</v>
      </c>
      <c r="D300" s="2">
        <v>583</v>
      </c>
      <c r="E300" s="2">
        <v>584</v>
      </c>
      <c r="F300" s="2">
        <v>587</v>
      </c>
      <c r="G300" s="2">
        <v>588</v>
      </c>
      <c r="H300" s="2">
        <v>591</v>
      </c>
      <c r="I300" s="2">
        <v>592</v>
      </c>
      <c r="J300" s="2">
        <v>595</v>
      </c>
      <c r="K300" s="2">
        <v>596</v>
      </c>
      <c r="L300" s="2">
        <v>599</v>
      </c>
      <c r="M300" s="2">
        <v>600</v>
      </c>
      <c r="N300" s="2">
        <v>603</v>
      </c>
      <c r="O300" s="2">
        <v>604</v>
      </c>
      <c r="P300" s="2">
        <v>607</v>
      </c>
      <c r="Q300" s="2">
        <v>608</v>
      </c>
      <c r="R300" s="2">
        <v>611</v>
      </c>
      <c r="S300" s="2">
        <v>612</v>
      </c>
      <c r="T300" s="2">
        <v>615</v>
      </c>
      <c r="U300" s="2">
        <v>616</v>
      </c>
      <c r="V300" s="2">
        <v>619</v>
      </c>
      <c r="W300" s="2">
        <v>620</v>
      </c>
      <c r="X300" s="2">
        <v>623</v>
      </c>
      <c r="Y300" s="2">
        <v>624</v>
      </c>
    </row>
    <row r="301" spans="1:25" ht="16">
      <c r="A301" s="1"/>
      <c r="B301" s="2">
        <v>625</v>
      </c>
      <c r="C301" s="2">
        <v>626</v>
      </c>
      <c r="D301" s="2">
        <v>629</v>
      </c>
      <c r="E301" s="2">
        <v>630</v>
      </c>
      <c r="F301" s="2">
        <v>633</v>
      </c>
      <c r="G301" s="2">
        <v>634</v>
      </c>
      <c r="H301" s="2">
        <v>637</v>
      </c>
      <c r="I301" s="2">
        <v>638</v>
      </c>
      <c r="J301" s="2">
        <v>641</v>
      </c>
      <c r="K301" s="2">
        <v>642</v>
      </c>
      <c r="L301" s="2">
        <v>645</v>
      </c>
      <c r="M301" s="2">
        <v>646</v>
      </c>
      <c r="N301" s="2">
        <v>649</v>
      </c>
      <c r="O301" s="2">
        <v>650</v>
      </c>
      <c r="P301" s="2">
        <v>653</v>
      </c>
      <c r="Q301" s="2">
        <v>654</v>
      </c>
      <c r="R301" s="2">
        <v>657</v>
      </c>
      <c r="S301" s="2">
        <v>658</v>
      </c>
      <c r="T301" s="2">
        <v>661</v>
      </c>
      <c r="U301" s="2">
        <v>662</v>
      </c>
      <c r="V301" s="2">
        <v>665</v>
      </c>
      <c r="W301" s="2">
        <v>666</v>
      </c>
      <c r="X301" s="2">
        <v>669</v>
      </c>
      <c r="Y301" s="2">
        <v>670</v>
      </c>
    </row>
    <row r="302" spans="1:25" ht="16">
      <c r="A302" s="1"/>
      <c r="B302" s="2">
        <v>627</v>
      </c>
      <c r="C302" s="2">
        <v>628</v>
      </c>
      <c r="D302" s="2">
        <v>631</v>
      </c>
      <c r="E302" s="2">
        <v>632</v>
      </c>
      <c r="F302" s="2">
        <v>635</v>
      </c>
      <c r="G302" s="2">
        <v>636</v>
      </c>
      <c r="H302" s="2">
        <v>639</v>
      </c>
      <c r="I302" s="2">
        <v>640</v>
      </c>
      <c r="J302" s="2">
        <v>643</v>
      </c>
      <c r="K302" s="2">
        <v>644</v>
      </c>
      <c r="L302" s="2">
        <v>647</v>
      </c>
      <c r="M302" s="2">
        <v>648</v>
      </c>
      <c r="N302" s="2">
        <v>651</v>
      </c>
      <c r="O302" s="2">
        <v>652</v>
      </c>
      <c r="P302" s="2">
        <v>655</v>
      </c>
      <c r="Q302" s="2">
        <v>656</v>
      </c>
      <c r="R302" s="2">
        <v>659</v>
      </c>
      <c r="S302" s="2">
        <v>660</v>
      </c>
      <c r="T302" s="2">
        <v>663</v>
      </c>
      <c r="U302" s="2">
        <v>664</v>
      </c>
      <c r="V302" s="2">
        <v>667</v>
      </c>
      <c r="W302" s="2">
        <v>668</v>
      </c>
      <c r="X302" s="2">
        <v>671</v>
      </c>
      <c r="Y302" s="2">
        <v>672</v>
      </c>
    </row>
    <row r="303" spans="1:25" ht="16">
      <c r="A303" s="1"/>
      <c r="B303" s="2">
        <v>673</v>
      </c>
      <c r="C303" s="2">
        <v>674</v>
      </c>
      <c r="D303" s="2">
        <v>677</v>
      </c>
      <c r="E303" s="2">
        <v>678</v>
      </c>
      <c r="F303" s="2">
        <v>681</v>
      </c>
      <c r="G303" s="2">
        <v>682</v>
      </c>
      <c r="H303" s="2">
        <v>685</v>
      </c>
      <c r="I303" s="2">
        <v>686</v>
      </c>
      <c r="J303" s="2">
        <v>689</v>
      </c>
      <c r="K303" s="2">
        <v>690</v>
      </c>
      <c r="L303" s="2">
        <v>693</v>
      </c>
      <c r="M303" s="2">
        <v>694</v>
      </c>
      <c r="N303" s="2">
        <v>697</v>
      </c>
      <c r="O303" s="2">
        <v>698</v>
      </c>
      <c r="P303" s="2">
        <v>701</v>
      </c>
      <c r="Q303" s="2">
        <v>702</v>
      </c>
      <c r="R303" s="2">
        <v>705</v>
      </c>
      <c r="S303" s="2">
        <v>706</v>
      </c>
      <c r="T303" s="2">
        <v>709</v>
      </c>
      <c r="U303" s="2">
        <v>710</v>
      </c>
      <c r="V303" s="2">
        <v>713</v>
      </c>
      <c r="W303" s="2">
        <v>714</v>
      </c>
      <c r="X303" s="2">
        <v>717</v>
      </c>
      <c r="Y303" s="2">
        <v>718</v>
      </c>
    </row>
    <row r="304" spans="1:25" ht="16">
      <c r="A304" s="1"/>
      <c r="B304" s="2">
        <v>675</v>
      </c>
      <c r="C304" s="2">
        <v>676</v>
      </c>
      <c r="D304" s="2">
        <v>679</v>
      </c>
      <c r="E304" s="2">
        <v>680</v>
      </c>
      <c r="F304" s="2">
        <v>683</v>
      </c>
      <c r="G304" s="2">
        <v>684</v>
      </c>
      <c r="H304" s="2">
        <v>687</v>
      </c>
      <c r="I304" s="2">
        <v>688</v>
      </c>
      <c r="J304" s="2">
        <v>691</v>
      </c>
      <c r="K304" s="2">
        <v>692</v>
      </c>
      <c r="L304" s="2">
        <v>695</v>
      </c>
      <c r="M304" s="2">
        <v>696</v>
      </c>
      <c r="N304" s="2">
        <v>699</v>
      </c>
      <c r="O304" s="2">
        <v>700</v>
      </c>
      <c r="P304" s="2">
        <v>703</v>
      </c>
      <c r="Q304" s="2">
        <v>704</v>
      </c>
      <c r="R304" s="2">
        <v>707</v>
      </c>
      <c r="S304" s="2">
        <v>708</v>
      </c>
      <c r="T304" s="2">
        <v>711</v>
      </c>
      <c r="U304" s="2">
        <v>712</v>
      </c>
      <c r="V304" s="2">
        <v>715</v>
      </c>
      <c r="W304" s="2">
        <v>716</v>
      </c>
      <c r="X304" s="2">
        <v>719</v>
      </c>
      <c r="Y304" s="2">
        <v>720</v>
      </c>
    </row>
    <row r="305" spans="2:25" ht="16">
      <c r="B305" s="2">
        <v>721</v>
      </c>
      <c r="C305" s="2">
        <v>722</v>
      </c>
      <c r="D305" s="2">
        <v>725</v>
      </c>
      <c r="E305" s="2">
        <v>726</v>
      </c>
      <c r="F305" s="2">
        <v>729</v>
      </c>
      <c r="G305" s="2">
        <v>730</v>
      </c>
      <c r="H305" s="2">
        <v>733</v>
      </c>
      <c r="I305" s="2">
        <v>734</v>
      </c>
      <c r="J305" s="2">
        <v>737</v>
      </c>
      <c r="K305" s="2">
        <v>738</v>
      </c>
      <c r="L305" s="2">
        <v>741</v>
      </c>
      <c r="M305" s="2">
        <v>742</v>
      </c>
      <c r="N305" s="2">
        <v>745</v>
      </c>
      <c r="O305" s="2">
        <v>746</v>
      </c>
      <c r="P305" s="2">
        <v>749</v>
      </c>
      <c r="Q305" s="2">
        <v>750</v>
      </c>
      <c r="R305" s="2">
        <v>753</v>
      </c>
      <c r="S305" s="2">
        <v>754</v>
      </c>
      <c r="T305" s="2">
        <v>757</v>
      </c>
      <c r="U305" s="2">
        <v>758</v>
      </c>
      <c r="V305" s="2">
        <v>761</v>
      </c>
      <c r="W305" s="2">
        <v>762</v>
      </c>
      <c r="X305" s="2">
        <v>765</v>
      </c>
      <c r="Y305" s="2">
        <v>766</v>
      </c>
    </row>
    <row r="306" spans="2:25" ht="16">
      <c r="B306" s="2">
        <v>723</v>
      </c>
      <c r="C306" s="2">
        <v>724</v>
      </c>
      <c r="D306" s="2">
        <v>727</v>
      </c>
      <c r="E306" s="2">
        <v>728</v>
      </c>
      <c r="F306" s="2">
        <v>731</v>
      </c>
      <c r="G306" s="2">
        <v>732</v>
      </c>
      <c r="H306" s="2">
        <v>735</v>
      </c>
      <c r="I306" s="2">
        <v>736</v>
      </c>
      <c r="J306" s="2">
        <v>739</v>
      </c>
      <c r="K306" s="2">
        <v>740</v>
      </c>
      <c r="L306" s="2">
        <v>743</v>
      </c>
      <c r="M306" s="2">
        <v>744</v>
      </c>
      <c r="N306" s="2">
        <v>747</v>
      </c>
      <c r="O306" s="2">
        <v>748</v>
      </c>
      <c r="P306" s="2">
        <v>751</v>
      </c>
      <c r="Q306" s="2">
        <v>752</v>
      </c>
      <c r="R306" s="2">
        <v>755</v>
      </c>
      <c r="S306" s="2">
        <v>756</v>
      </c>
      <c r="T306" s="2">
        <v>759</v>
      </c>
      <c r="U306" s="2">
        <v>760</v>
      </c>
      <c r="V306" s="2">
        <v>763</v>
      </c>
      <c r="W306" s="2">
        <v>764</v>
      </c>
      <c r="X306" s="2">
        <v>767</v>
      </c>
      <c r="Y306" s="2">
        <v>768</v>
      </c>
    </row>
  </sheetData>
  <mergeCells count="4">
    <mergeCell ref="G1:L1"/>
    <mergeCell ref="A40:B40"/>
    <mergeCell ref="A272:B272"/>
    <mergeCell ref="A290:B29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Z53"/>
  <sheetViews>
    <sheetView workbookViewId="0"/>
  </sheetViews>
  <sheetFormatPr baseColWidth="10" defaultColWidth="12.6640625" defaultRowHeight="15.75" customHeight="1"/>
  <sheetData>
    <row r="1" spans="1:26" ht="15.75" customHeight="1">
      <c r="A1" s="20" t="s">
        <v>2200</v>
      </c>
    </row>
    <row r="2" spans="1:26" ht="16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6">
      <c r="A3" s="1" t="s">
        <v>2203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</row>
    <row r="4" spans="1:26" ht="16">
      <c r="A4" s="1" t="s">
        <v>1</v>
      </c>
      <c r="B4" s="2">
        <v>0</v>
      </c>
      <c r="C4" s="2">
        <v>0</v>
      </c>
      <c r="D4" s="1" t="s">
        <v>2</v>
      </c>
      <c r="E4" s="2">
        <v>0</v>
      </c>
      <c r="F4" s="1" t="s">
        <v>3</v>
      </c>
      <c r="G4" s="1" t="s">
        <v>93</v>
      </c>
      <c r="H4" s="1" t="s">
        <v>4</v>
      </c>
      <c r="I4" s="2">
        <v>972</v>
      </c>
      <c r="J4" s="2">
        <v>0</v>
      </c>
      <c r="K4" s="1" t="s">
        <v>94</v>
      </c>
      <c r="L4" s="1" t="s">
        <v>5</v>
      </c>
      <c r="M4" s="1" t="s">
        <v>95</v>
      </c>
      <c r="N4" s="2">
        <v>0</v>
      </c>
      <c r="O4" s="1" t="s">
        <v>96</v>
      </c>
      <c r="P4" s="1" t="s">
        <v>6</v>
      </c>
      <c r="Q4" s="1" t="s">
        <v>97</v>
      </c>
      <c r="R4" s="2">
        <v>0</v>
      </c>
      <c r="S4" s="1" t="s">
        <v>98</v>
      </c>
      <c r="T4" s="1" t="s">
        <v>7</v>
      </c>
      <c r="U4" s="1" t="s">
        <v>99</v>
      </c>
      <c r="V4" s="1" t="s">
        <v>8</v>
      </c>
      <c r="W4" s="1" t="s">
        <v>100</v>
      </c>
      <c r="X4" s="1" t="s">
        <v>9</v>
      </c>
      <c r="Y4" s="1" t="s">
        <v>101</v>
      </c>
      <c r="Z4" s="1" t="s">
        <v>1</v>
      </c>
    </row>
    <row r="5" spans="1:26" ht="16">
      <c r="A5" s="1" t="s">
        <v>13</v>
      </c>
      <c r="B5" s="1" t="s">
        <v>168</v>
      </c>
      <c r="C5" s="1" t="s">
        <v>243</v>
      </c>
      <c r="D5" s="1" t="s">
        <v>169</v>
      </c>
      <c r="E5" s="1" t="s">
        <v>244</v>
      </c>
      <c r="F5" s="2" t="s">
        <v>170</v>
      </c>
      <c r="G5" s="2">
        <v>972</v>
      </c>
      <c r="H5" s="1" t="s">
        <v>171</v>
      </c>
      <c r="I5" s="2">
        <v>0</v>
      </c>
      <c r="J5" s="2">
        <v>0</v>
      </c>
      <c r="K5" s="1" t="s">
        <v>245</v>
      </c>
      <c r="L5" s="1" t="s">
        <v>172</v>
      </c>
      <c r="M5" s="1" t="s">
        <v>246</v>
      </c>
      <c r="N5" s="1" t="s">
        <v>173</v>
      </c>
      <c r="O5" s="2">
        <v>0</v>
      </c>
      <c r="P5" s="1" t="s">
        <v>174</v>
      </c>
      <c r="Q5" s="1" t="s">
        <v>247</v>
      </c>
      <c r="R5" s="1" t="s">
        <v>175</v>
      </c>
      <c r="S5" s="2" t="s">
        <v>248</v>
      </c>
      <c r="T5" s="1" t="s">
        <v>176</v>
      </c>
      <c r="U5" s="1" t="s">
        <v>249</v>
      </c>
      <c r="V5" s="1" t="s">
        <v>177</v>
      </c>
      <c r="W5" s="1" t="s">
        <v>250</v>
      </c>
      <c r="X5" s="1" t="s">
        <v>113</v>
      </c>
      <c r="Y5" s="1" t="s">
        <v>218</v>
      </c>
      <c r="Z5" s="1" t="s">
        <v>13</v>
      </c>
    </row>
    <row r="6" spans="1:26" ht="16">
      <c r="A6" s="1" t="s">
        <v>25</v>
      </c>
      <c r="B6" s="1" t="s">
        <v>14</v>
      </c>
      <c r="C6" s="2">
        <v>0</v>
      </c>
      <c r="D6" s="1" t="s">
        <v>15</v>
      </c>
      <c r="E6" s="1" t="s">
        <v>105</v>
      </c>
      <c r="F6" s="1" t="s">
        <v>16</v>
      </c>
      <c r="G6" s="1" t="s">
        <v>106</v>
      </c>
      <c r="H6" s="1" t="s">
        <v>17</v>
      </c>
      <c r="I6" s="2">
        <v>972</v>
      </c>
      <c r="J6" s="1" t="s">
        <v>18</v>
      </c>
      <c r="K6" s="1" t="s">
        <v>107</v>
      </c>
      <c r="L6" s="1" t="s">
        <v>19</v>
      </c>
      <c r="M6" s="2">
        <v>0</v>
      </c>
      <c r="N6" s="1" t="s">
        <v>20</v>
      </c>
      <c r="O6" s="1" t="s">
        <v>108</v>
      </c>
      <c r="P6" s="1" t="s">
        <v>21</v>
      </c>
      <c r="Q6" s="1" t="s">
        <v>109</v>
      </c>
      <c r="R6" s="1" t="s">
        <v>22</v>
      </c>
      <c r="S6" s="1" t="s">
        <v>9</v>
      </c>
      <c r="T6" s="1" t="s">
        <v>23</v>
      </c>
      <c r="U6" s="1" t="s">
        <v>110</v>
      </c>
      <c r="V6" s="1" t="s">
        <v>24</v>
      </c>
      <c r="W6" s="1" t="s">
        <v>111</v>
      </c>
      <c r="X6" s="1" t="s">
        <v>10</v>
      </c>
      <c r="Y6" s="1" t="s">
        <v>112</v>
      </c>
      <c r="Z6" s="1" t="s">
        <v>25</v>
      </c>
    </row>
    <row r="7" spans="1:26" ht="16">
      <c r="A7" s="1" t="s">
        <v>36</v>
      </c>
      <c r="B7" s="1" t="s">
        <v>179</v>
      </c>
      <c r="C7" s="1" t="s">
        <v>252</v>
      </c>
      <c r="D7" s="2">
        <v>0</v>
      </c>
      <c r="E7" s="1" t="s">
        <v>253</v>
      </c>
      <c r="F7" s="2">
        <v>0</v>
      </c>
      <c r="G7" s="1" t="s">
        <v>254</v>
      </c>
      <c r="H7" s="1" t="s">
        <v>181</v>
      </c>
      <c r="I7" s="1" t="s">
        <v>255</v>
      </c>
      <c r="J7" s="1" t="s">
        <v>182</v>
      </c>
      <c r="K7" s="1" t="s">
        <v>256</v>
      </c>
      <c r="L7" s="1" t="s">
        <v>183</v>
      </c>
      <c r="M7" s="1" t="s">
        <v>78</v>
      </c>
      <c r="N7" s="2">
        <v>0</v>
      </c>
      <c r="O7" s="1" t="s">
        <v>257</v>
      </c>
      <c r="P7" s="2">
        <v>972</v>
      </c>
      <c r="Q7" s="2">
        <v>0</v>
      </c>
      <c r="R7" s="1" t="s">
        <v>184</v>
      </c>
      <c r="S7" s="1" t="s">
        <v>258</v>
      </c>
      <c r="T7" s="1" t="s">
        <v>185</v>
      </c>
      <c r="U7" s="1" t="s">
        <v>78</v>
      </c>
      <c r="V7" s="1" t="s">
        <v>186</v>
      </c>
      <c r="W7" s="1" t="s">
        <v>259</v>
      </c>
      <c r="X7" s="1" t="s">
        <v>123</v>
      </c>
      <c r="Y7" s="1" t="s">
        <v>219</v>
      </c>
      <c r="Z7" s="1" t="s">
        <v>36</v>
      </c>
    </row>
    <row r="8" spans="1:26" ht="16">
      <c r="A8" s="1" t="s">
        <v>48</v>
      </c>
      <c r="B8" s="1" t="s">
        <v>26</v>
      </c>
      <c r="C8" s="1" t="s">
        <v>114</v>
      </c>
      <c r="D8" s="1" t="s">
        <v>27</v>
      </c>
      <c r="E8" s="1" t="s">
        <v>115</v>
      </c>
      <c r="F8" s="2">
        <v>0</v>
      </c>
      <c r="G8" s="1" t="s">
        <v>78</v>
      </c>
      <c r="H8" s="1" t="s">
        <v>28</v>
      </c>
      <c r="I8" s="2">
        <v>0</v>
      </c>
      <c r="J8" s="1" t="s">
        <v>29</v>
      </c>
      <c r="K8" s="1" t="s">
        <v>116</v>
      </c>
      <c r="L8" s="2">
        <v>972</v>
      </c>
      <c r="M8" s="104" t="s">
        <v>117</v>
      </c>
      <c r="N8" s="1" t="s">
        <v>30</v>
      </c>
      <c r="O8" s="1" t="s">
        <v>118</v>
      </c>
      <c r="P8" s="1" t="s">
        <v>31</v>
      </c>
      <c r="Q8" s="1" t="s">
        <v>119</v>
      </c>
      <c r="R8" s="1" t="s">
        <v>32</v>
      </c>
      <c r="S8" s="1" t="s">
        <v>120</v>
      </c>
      <c r="T8" s="1" t="s">
        <v>33</v>
      </c>
      <c r="U8" s="2">
        <v>0</v>
      </c>
      <c r="V8" s="1" t="s">
        <v>34</v>
      </c>
      <c r="W8" s="1" t="s">
        <v>121</v>
      </c>
      <c r="X8" s="1" t="s">
        <v>11</v>
      </c>
      <c r="Y8" s="1" t="s">
        <v>122</v>
      </c>
      <c r="Z8" s="1" t="s">
        <v>48</v>
      </c>
    </row>
    <row r="9" spans="1:26" ht="16">
      <c r="A9" s="1" t="s">
        <v>60</v>
      </c>
      <c r="B9" s="1" t="s">
        <v>189</v>
      </c>
      <c r="C9" s="1" t="s">
        <v>261</v>
      </c>
      <c r="D9" s="1" t="s">
        <v>190</v>
      </c>
      <c r="E9" s="1" t="s">
        <v>262</v>
      </c>
      <c r="F9" s="2">
        <v>0</v>
      </c>
      <c r="G9" s="1" t="s">
        <v>263</v>
      </c>
      <c r="H9" s="1" t="s">
        <v>191</v>
      </c>
      <c r="I9" s="1" t="s">
        <v>264</v>
      </c>
      <c r="J9" s="1" t="s">
        <v>192</v>
      </c>
      <c r="K9" s="1" t="s">
        <v>265</v>
      </c>
      <c r="L9" s="1" t="s">
        <v>193</v>
      </c>
      <c r="M9" s="1" t="s">
        <v>266</v>
      </c>
      <c r="N9" s="1" t="s">
        <v>194</v>
      </c>
      <c r="O9" s="2">
        <v>0</v>
      </c>
      <c r="P9" s="1" t="s">
        <v>195</v>
      </c>
      <c r="Q9" s="1" t="s">
        <v>267</v>
      </c>
      <c r="R9" s="1" t="s">
        <v>196</v>
      </c>
      <c r="S9" s="1" t="s">
        <v>268</v>
      </c>
      <c r="T9" s="1" t="s">
        <v>197</v>
      </c>
      <c r="U9" s="1" t="s">
        <v>269</v>
      </c>
      <c r="V9" s="1" t="s">
        <v>198</v>
      </c>
      <c r="W9" s="1" t="s">
        <v>270</v>
      </c>
      <c r="X9" s="2">
        <v>0</v>
      </c>
      <c r="Y9" s="1" t="s">
        <v>229</v>
      </c>
      <c r="Z9" s="1" t="s">
        <v>60</v>
      </c>
    </row>
    <row r="10" spans="1:26" ht="16">
      <c r="A10" s="1" t="s">
        <v>71</v>
      </c>
      <c r="B10" s="1" t="s">
        <v>37</v>
      </c>
      <c r="C10" s="1" t="s">
        <v>126</v>
      </c>
      <c r="D10" s="1" t="s">
        <v>38</v>
      </c>
      <c r="E10" s="1" t="s">
        <v>127</v>
      </c>
      <c r="F10" s="1" t="s">
        <v>39</v>
      </c>
      <c r="G10" s="1" t="s">
        <v>128</v>
      </c>
      <c r="H10" s="1" t="s">
        <v>40</v>
      </c>
      <c r="I10" s="1" t="s">
        <v>129</v>
      </c>
      <c r="J10" s="1" t="s">
        <v>41</v>
      </c>
      <c r="K10" s="1" t="s">
        <v>130</v>
      </c>
      <c r="L10" s="1" t="s">
        <v>42</v>
      </c>
      <c r="M10" s="1" t="s">
        <v>131</v>
      </c>
      <c r="N10" s="1" t="s">
        <v>43</v>
      </c>
      <c r="O10" s="1" t="s">
        <v>9</v>
      </c>
      <c r="P10" s="2">
        <v>0</v>
      </c>
      <c r="Q10" s="1" t="s">
        <v>132</v>
      </c>
      <c r="R10" s="1" t="s">
        <v>44</v>
      </c>
      <c r="S10" s="1" t="s">
        <v>133</v>
      </c>
      <c r="T10" s="1" t="s">
        <v>45</v>
      </c>
      <c r="U10" s="2">
        <v>0</v>
      </c>
      <c r="V10" s="1" t="s">
        <v>46</v>
      </c>
      <c r="W10" s="1" t="s">
        <v>134</v>
      </c>
      <c r="X10" s="1" t="s">
        <v>12</v>
      </c>
      <c r="Y10" s="1" t="s">
        <v>135</v>
      </c>
      <c r="Z10" s="1" t="s">
        <v>71</v>
      </c>
    </row>
    <row r="11" spans="1:26" ht="16">
      <c r="A11" s="1" t="s">
        <v>83</v>
      </c>
      <c r="B11" s="1" t="s">
        <v>199</v>
      </c>
      <c r="C11" s="1" t="s">
        <v>272</v>
      </c>
      <c r="D11" s="1" t="s">
        <v>200</v>
      </c>
      <c r="E11" s="1" t="s">
        <v>273</v>
      </c>
      <c r="F11" s="1" t="s">
        <v>201</v>
      </c>
      <c r="G11" s="2">
        <v>0</v>
      </c>
      <c r="H11" s="1" t="s">
        <v>202</v>
      </c>
      <c r="I11" s="1" t="s">
        <v>274</v>
      </c>
      <c r="J11" s="1" t="s">
        <v>203</v>
      </c>
      <c r="K11" s="2">
        <v>972</v>
      </c>
      <c r="L11" s="1" t="s">
        <v>204</v>
      </c>
      <c r="M11" s="1" t="s">
        <v>9</v>
      </c>
      <c r="N11" s="1" t="s">
        <v>205</v>
      </c>
      <c r="O11" s="1" t="s">
        <v>275</v>
      </c>
      <c r="P11" s="1" t="s">
        <v>206</v>
      </c>
      <c r="Q11" s="1" t="s">
        <v>276</v>
      </c>
      <c r="R11" s="1" t="s">
        <v>207</v>
      </c>
      <c r="S11" s="1" t="s">
        <v>277</v>
      </c>
      <c r="T11" s="1" t="s">
        <v>208</v>
      </c>
      <c r="U11" s="1" t="s">
        <v>278</v>
      </c>
      <c r="V11" s="1" t="s">
        <v>209</v>
      </c>
      <c r="W11" s="1" t="s">
        <v>279</v>
      </c>
      <c r="X11" s="1" t="s">
        <v>125</v>
      </c>
      <c r="Y11" s="1" t="s">
        <v>239</v>
      </c>
      <c r="Z11" s="1" t="s">
        <v>83</v>
      </c>
    </row>
    <row r="12" spans="1:26" ht="16">
      <c r="A12" s="1" t="s">
        <v>508</v>
      </c>
      <c r="B12" s="1" t="s">
        <v>49</v>
      </c>
      <c r="C12" s="1" t="s">
        <v>137</v>
      </c>
      <c r="D12" s="1" t="s">
        <v>50</v>
      </c>
      <c r="E12" s="1" t="s">
        <v>138</v>
      </c>
      <c r="F12" s="1" t="s">
        <v>51</v>
      </c>
      <c r="G12" s="1" t="s">
        <v>139</v>
      </c>
      <c r="H12" s="1" t="s">
        <v>52</v>
      </c>
      <c r="I12" s="1" t="s">
        <v>140</v>
      </c>
      <c r="J12" s="1" t="s">
        <v>53</v>
      </c>
      <c r="K12" s="1" t="s">
        <v>78</v>
      </c>
      <c r="L12" s="1" t="s">
        <v>54</v>
      </c>
      <c r="M12" s="1" t="s">
        <v>141</v>
      </c>
      <c r="N12" s="1" t="s">
        <v>55</v>
      </c>
      <c r="O12" s="1" t="s">
        <v>142</v>
      </c>
      <c r="P12" s="1" t="s">
        <v>56</v>
      </c>
      <c r="Q12" s="2">
        <v>0</v>
      </c>
      <c r="R12" s="104" t="s">
        <v>57</v>
      </c>
      <c r="S12" s="2">
        <v>0</v>
      </c>
      <c r="T12" s="1" t="s">
        <v>58</v>
      </c>
      <c r="U12" s="2">
        <v>0</v>
      </c>
      <c r="V12" s="1" t="s">
        <v>59</v>
      </c>
      <c r="W12" s="1" t="s">
        <v>143</v>
      </c>
      <c r="X12" s="1" t="s">
        <v>35</v>
      </c>
      <c r="Y12" s="2">
        <v>0</v>
      </c>
      <c r="Z12" s="1" t="s">
        <v>508</v>
      </c>
    </row>
    <row r="13" spans="1:26" ht="16">
      <c r="A13" s="1" t="s">
        <v>503</v>
      </c>
      <c r="B13" s="2">
        <v>0</v>
      </c>
      <c r="C13" s="1" t="s">
        <v>281</v>
      </c>
      <c r="D13" s="1" t="s">
        <v>210</v>
      </c>
      <c r="E13" s="1" t="s">
        <v>282</v>
      </c>
      <c r="F13" s="1" t="s">
        <v>211</v>
      </c>
      <c r="G13" s="1" t="s">
        <v>283</v>
      </c>
      <c r="H13" s="1" t="s">
        <v>212</v>
      </c>
      <c r="I13" s="1" t="s">
        <v>284</v>
      </c>
      <c r="J13" s="1" t="s">
        <v>9</v>
      </c>
      <c r="K13" s="1" t="s">
        <v>285</v>
      </c>
      <c r="L13" s="1" t="s">
        <v>213</v>
      </c>
      <c r="M13" s="1" t="s">
        <v>286</v>
      </c>
      <c r="N13" s="2">
        <v>0</v>
      </c>
      <c r="O13" s="1" t="s">
        <v>287</v>
      </c>
      <c r="P13" s="2">
        <v>0</v>
      </c>
      <c r="Q13" s="1" t="s">
        <v>288</v>
      </c>
      <c r="R13" s="1" t="s">
        <v>214</v>
      </c>
      <c r="S13" s="1" t="s">
        <v>289</v>
      </c>
      <c r="T13" s="1" t="s">
        <v>215</v>
      </c>
      <c r="U13" s="1" t="s">
        <v>290</v>
      </c>
      <c r="V13" s="1" t="s">
        <v>216</v>
      </c>
      <c r="W13" s="1" t="s">
        <v>291</v>
      </c>
      <c r="X13" s="2">
        <v>0</v>
      </c>
      <c r="Y13" s="1" t="s">
        <v>240</v>
      </c>
      <c r="Z13" s="1" t="s">
        <v>503</v>
      </c>
    </row>
    <row r="14" spans="1:26" ht="16">
      <c r="A14" s="1" t="s">
        <v>517</v>
      </c>
      <c r="B14" s="1" t="s">
        <v>61</v>
      </c>
      <c r="C14" s="2">
        <v>0</v>
      </c>
      <c r="D14" s="1" t="s">
        <v>62</v>
      </c>
      <c r="E14" s="1" t="s">
        <v>146</v>
      </c>
      <c r="F14" s="2">
        <v>0</v>
      </c>
      <c r="G14" s="1" t="s">
        <v>147</v>
      </c>
      <c r="H14" s="1" t="s">
        <v>63</v>
      </c>
      <c r="I14" s="2">
        <v>0</v>
      </c>
      <c r="J14" s="1" t="s">
        <v>64</v>
      </c>
      <c r="K14" s="1" t="s">
        <v>148</v>
      </c>
      <c r="L14" s="2">
        <v>0</v>
      </c>
      <c r="M14" s="1" t="s">
        <v>149</v>
      </c>
      <c r="N14" s="2">
        <v>0</v>
      </c>
      <c r="O14" s="1" t="s">
        <v>150</v>
      </c>
      <c r="P14" s="2">
        <v>0</v>
      </c>
      <c r="Q14" s="1" t="s">
        <v>151</v>
      </c>
      <c r="R14" s="1" t="s">
        <v>65</v>
      </c>
      <c r="S14" s="1" t="s">
        <v>152</v>
      </c>
      <c r="T14" s="1" t="s">
        <v>66</v>
      </c>
      <c r="U14" s="1" t="s">
        <v>153</v>
      </c>
      <c r="V14" s="1" t="s">
        <v>67</v>
      </c>
      <c r="W14" s="1" t="s">
        <v>154</v>
      </c>
      <c r="X14" s="1" t="s">
        <v>47</v>
      </c>
      <c r="Y14" s="1" t="s">
        <v>155</v>
      </c>
      <c r="Z14" s="1" t="s">
        <v>517</v>
      </c>
    </row>
    <row r="15" spans="1:26" ht="16">
      <c r="A15" s="1" t="s">
        <v>509</v>
      </c>
      <c r="B15" s="1" t="s">
        <v>220</v>
      </c>
      <c r="C15" s="2">
        <v>0</v>
      </c>
      <c r="D15" s="1" t="s">
        <v>221</v>
      </c>
      <c r="E15" s="1" t="s">
        <v>292</v>
      </c>
      <c r="F15" s="1" t="s">
        <v>78</v>
      </c>
      <c r="G15" s="2">
        <v>0</v>
      </c>
      <c r="H15" s="2">
        <v>0</v>
      </c>
      <c r="I15" s="1" t="s">
        <v>293</v>
      </c>
      <c r="J15" s="1" t="s">
        <v>222</v>
      </c>
      <c r="K15" s="99" t="s">
        <v>294</v>
      </c>
      <c r="L15" s="1" t="s">
        <v>223</v>
      </c>
      <c r="M15" s="1" t="s">
        <v>295</v>
      </c>
      <c r="N15" s="1" t="s">
        <v>224</v>
      </c>
      <c r="O15" s="2">
        <v>0</v>
      </c>
      <c r="P15" s="1" t="s">
        <v>225</v>
      </c>
      <c r="Q15" s="2">
        <v>0</v>
      </c>
      <c r="R15" s="1" t="s">
        <v>226</v>
      </c>
      <c r="S15" s="1" t="s">
        <v>296</v>
      </c>
      <c r="T15" s="1" t="s">
        <v>227</v>
      </c>
      <c r="U15" s="1" t="s">
        <v>297</v>
      </c>
      <c r="V15" s="1" t="s">
        <v>228</v>
      </c>
      <c r="W15" s="1" t="s">
        <v>298</v>
      </c>
      <c r="X15" s="1" t="s">
        <v>136</v>
      </c>
      <c r="Y15" s="1" t="s">
        <v>91</v>
      </c>
      <c r="Z15" s="1" t="s">
        <v>509</v>
      </c>
    </row>
    <row r="16" spans="1:26" ht="16">
      <c r="A16" s="1" t="s">
        <v>523</v>
      </c>
      <c r="B16" s="99" t="s">
        <v>72</v>
      </c>
      <c r="C16" s="1" t="s">
        <v>157</v>
      </c>
      <c r="D16" s="1" t="s">
        <v>73</v>
      </c>
      <c r="E16" s="1" t="s">
        <v>158</v>
      </c>
      <c r="F16" s="2">
        <v>0</v>
      </c>
      <c r="G16" s="1" t="s">
        <v>159</v>
      </c>
      <c r="H16" s="1" t="s">
        <v>74</v>
      </c>
      <c r="I16" s="1" t="s">
        <v>160</v>
      </c>
      <c r="J16" s="2">
        <v>0</v>
      </c>
      <c r="K16" s="2">
        <v>0</v>
      </c>
      <c r="L16" s="1" t="s">
        <v>75</v>
      </c>
      <c r="M16" s="1" t="s">
        <v>161</v>
      </c>
      <c r="N16" s="1" t="s">
        <v>76</v>
      </c>
      <c r="O16" s="1" t="s">
        <v>162</v>
      </c>
      <c r="P16" s="1" t="s">
        <v>77</v>
      </c>
      <c r="Q16" s="1" t="s">
        <v>163</v>
      </c>
      <c r="R16" s="1" t="s">
        <v>78</v>
      </c>
      <c r="S16" s="1" t="s">
        <v>164</v>
      </c>
      <c r="T16" s="1" t="s">
        <v>79</v>
      </c>
      <c r="U16" s="1" t="s">
        <v>165</v>
      </c>
      <c r="V16" s="1" t="s">
        <v>80</v>
      </c>
      <c r="W16" s="1" t="s">
        <v>166</v>
      </c>
      <c r="X16" s="1" t="s">
        <v>39</v>
      </c>
      <c r="Y16" s="2">
        <v>0</v>
      </c>
      <c r="Z16" s="1" t="s">
        <v>523</v>
      </c>
    </row>
    <row r="17" spans="1:26" ht="16">
      <c r="A17" s="1" t="s">
        <v>514</v>
      </c>
      <c r="B17" s="1" t="s">
        <v>230</v>
      </c>
      <c r="C17" s="2">
        <v>0</v>
      </c>
      <c r="D17" s="1" t="s">
        <v>231</v>
      </c>
      <c r="E17" s="1" t="s">
        <v>304</v>
      </c>
      <c r="F17" s="1" t="s">
        <v>232</v>
      </c>
      <c r="G17" s="1" t="s">
        <v>305</v>
      </c>
      <c r="H17" s="2">
        <v>0</v>
      </c>
      <c r="I17" s="1" t="s">
        <v>306</v>
      </c>
      <c r="J17" s="1" t="s">
        <v>233</v>
      </c>
      <c r="K17" s="1" t="s">
        <v>307</v>
      </c>
      <c r="L17" s="1" t="s">
        <v>234</v>
      </c>
      <c r="M17" s="1" t="s">
        <v>308</v>
      </c>
      <c r="N17" s="1" t="s">
        <v>235</v>
      </c>
      <c r="O17" s="1" t="s">
        <v>309</v>
      </c>
      <c r="P17" s="2">
        <v>0</v>
      </c>
      <c r="Q17" s="2">
        <v>0</v>
      </c>
      <c r="R17" s="1" t="s">
        <v>236</v>
      </c>
      <c r="S17" s="1" t="s">
        <v>310</v>
      </c>
      <c r="T17" s="1" t="s">
        <v>237</v>
      </c>
      <c r="U17" s="1" t="s">
        <v>9</v>
      </c>
      <c r="V17" s="1" t="s">
        <v>238</v>
      </c>
      <c r="W17" s="2">
        <v>0</v>
      </c>
      <c r="X17" s="1" t="s">
        <v>144</v>
      </c>
      <c r="Y17" s="1" t="s">
        <v>251</v>
      </c>
      <c r="Z17" s="1" t="s">
        <v>514</v>
      </c>
    </row>
    <row r="18" spans="1:26" ht="16">
      <c r="A18" s="1" t="s">
        <v>2199</v>
      </c>
      <c r="B18" s="1" t="s">
        <v>84</v>
      </c>
      <c r="C18" s="1" t="s">
        <v>68</v>
      </c>
      <c r="D18" s="1" t="s">
        <v>85</v>
      </c>
      <c r="E18" s="1" t="s">
        <v>69</v>
      </c>
      <c r="F18" s="1" t="s">
        <v>86</v>
      </c>
      <c r="G18" s="1" t="s">
        <v>70</v>
      </c>
      <c r="H18" s="1" t="s">
        <v>87</v>
      </c>
      <c r="I18" s="1" t="s">
        <v>81</v>
      </c>
      <c r="J18" s="2">
        <v>972</v>
      </c>
      <c r="K18" s="1" t="s">
        <v>82</v>
      </c>
      <c r="L18" s="1" t="s">
        <v>88</v>
      </c>
      <c r="M18" s="1" t="s">
        <v>91</v>
      </c>
      <c r="N18" s="1" t="s">
        <v>78</v>
      </c>
      <c r="O18" s="1" t="s">
        <v>102</v>
      </c>
      <c r="P18" s="1" t="s">
        <v>89</v>
      </c>
      <c r="Q18" s="2">
        <v>0</v>
      </c>
      <c r="R18" s="1" t="s">
        <v>90</v>
      </c>
      <c r="S18" s="2">
        <v>0</v>
      </c>
      <c r="T18" s="1" t="s">
        <v>9</v>
      </c>
      <c r="U18" s="1" t="s">
        <v>103</v>
      </c>
      <c r="V18" s="2">
        <v>0</v>
      </c>
      <c r="W18" s="1" t="s">
        <v>124</v>
      </c>
      <c r="X18" s="2">
        <v>0</v>
      </c>
      <c r="Y18" s="2">
        <v>0</v>
      </c>
      <c r="Z18" s="1" t="s">
        <v>2199</v>
      </c>
    </row>
    <row r="19" spans="1:26" ht="16">
      <c r="A19" s="1" t="s">
        <v>518</v>
      </c>
      <c r="B19" s="1" t="s">
        <v>241</v>
      </c>
      <c r="C19" s="1" t="s">
        <v>313</v>
      </c>
      <c r="D19" s="2">
        <v>972</v>
      </c>
      <c r="E19" s="1" t="s">
        <v>314</v>
      </c>
      <c r="F19" s="1" t="s">
        <v>145</v>
      </c>
      <c r="G19" s="1" t="s">
        <v>315</v>
      </c>
      <c r="H19" s="1" t="s">
        <v>156</v>
      </c>
      <c r="I19" s="1" t="s">
        <v>316</v>
      </c>
      <c r="J19" s="1" t="s">
        <v>167</v>
      </c>
      <c r="K19" s="1" t="s">
        <v>317</v>
      </c>
      <c r="L19" s="1" t="s">
        <v>9</v>
      </c>
      <c r="M19" s="1" t="s">
        <v>318</v>
      </c>
      <c r="N19" s="1" t="s">
        <v>178</v>
      </c>
      <c r="O19" s="1" t="s">
        <v>319</v>
      </c>
      <c r="P19" s="1" t="s">
        <v>242</v>
      </c>
      <c r="Q19" s="1" t="s">
        <v>320</v>
      </c>
      <c r="R19" s="1" t="s">
        <v>187</v>
      </c>
      <c r="S19" s="1" t="s">
        <v>321</v>
      </c>
      <c r="T19" s="1" t="s">
        <v>188</v>
      </c>
      <c r="U19" s="1" t="s">
        <v>322</v>
      </c>
      <c r="V19" s="1" t="s">
        <v>78</v>
      </c>
      <c r="W19" s="2">
        <v>0</v>
      </c>
      <c r="X19" s="1" t="s">
        <v>217</v>
      </c>
      <c r="Y19" s="1" t="s">
        <v>260</v>
      </c>
      <c r="Z19" s="1" t="s">
        <v>518</v>
      </c>
    </row>
    <row r="22" spans="1:26" ht="15.75" customHeight="1">
      <c r="C22" s="58" t="s">
        <v>2196</v>
      </c>
    </row>
    <row r="24" spans="1:26" ht="15.75" customHeight="1">
      <c r="A24" s="20" t="s">
        <v>2197</v>
      </c>
      <c r="C24" s="67" t="s">
        <v>2198</v>
      </c>
    </row>
    <row r="25" spans="1:26" ht="16">
      <c r="A25" s="1" t="s">
        <v>92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  <c r="V25" s="2">
        <v>21</v>
      </c>
      <c r="W25" s="2">
        <v>22</v>
      </c>
      <c r="X25" s="2">
        <v>23</v>
      </c>
      <c r="Y25" s="2">
        <v>24</v>
      </c>
    </row>
    <row r="26" spans="1:26" ht="16">
      <c r="A26" s="1" t="s">
        <v>1</v>
      </c>
      <c r="B26" s="1" t="s">
        <v>324</v>
      </c>
      <c r="C26" s="1" t="s">
        <v>400</v>
      </c>
      <c r="D26" s="1" t="s">
        <v>325</v>
      </c>
      <c r="E26" s="1" t="s">
        <v>401</v>
      </c>
      <c r="F26" s="1" t="s">
        <v>326</v>
      </c>
      <c r="G26" s="2">
        <v>0</v>
      </c>
      <c r="H26" s="1" t="s">
        <v>327</v>
      </c>
      <c r="I26" s="1" t="s">
        <v>364</v>
      </c>
      <c r="J26" s="2">
        <v>0</v>
      </c>
      <c r="K26" s="1" t="s">
        <v>402</v>
      </c>
      <c r="L26" s="1" t="s">
        <v>328</v>
      </c>
      <c r="M26" s="2">
        <v>0</v>
      </c>
      <c r="N26" s="1" t="s">
        <v>329</v>
      </c>
      <c r="O26" s="2">
        <v>972</v>
      </c>
      <c r="P26" s="1" t="s">
        <v>330</v>
      </c>
      <c r="Q26" s="1" t="s">
        <v>403</v>
      </c>
      <c r="R26" s="1" t="s">
        <v>331</v>
      </c>
      <c r="S26" s="1" t="s">
        <v>78</v>
      </c>
      <c r="T26" s="1" t="s">
        <v>332</v>
      </c>
      <c r="U26" s="2">
        <v>0</v>
      </c>
      <c r="V26" s="1" t="s">
        <v>333</v>
      </c>
      <c r="W26" s="1" t="s">
        <v>404</v>
      </c>
      <c r="X26" s="1" t="s">
        <v>334</v>
      </c>
      <c r="Y26" s="1" t="s">
        <v>323</v>
      </c>
      <c r="Z26" s="1" t="s">
        <v>1</v>
      </c>
    </row>
    <row r="27" spans="1:26" ht="16">
      <c r="A27" s="3" t="s">
        <v>13</v>
      </c>
      <c r="B27" s="3" t="s">
        <v>454</v>
      </c>
      <c r="C27" s="3" t="s">
        <v>72</v>
      </c>
      <c r="D27" s="3" t="s">
        <v>11</v>
      </c>
      <c r="E27" s="45">
        <v>0</v>
      </c>
      <c r="F27" s="3" t="s">
        <v>368</v>
      </c>
      <c r="G27" s="3" t="s">
        <v>172</v>
      </c>
      <c r="H27" s="3" t="s">
        <v>455</v>
      </c>
      <c r="I27" s="3" t="s">
        <v>213</v>
      </c>
      <c r="J27" s="3" t="s">
        <v>243</v>
      </c>
      <c r="K27" s="3" t="s">
        <v>492</v>
      </c>
      <c r="L27" s="3" t="s">
        <v>266</v>
      </c>
      <c r="M27" s="3" t="s">
        <v>493</v>
      </c>
      <c r="N27" s="3" t="s">
        <v>323</v>
      </c>
      <c r="O27" s="45">
        <v>972</v>
      </c>
      <c r="P27" s="3" t="s">
        <v>421</v>
      </c>
      <c r="Q27" s="3" t="s">
        <v>488</v>
      </c>
      <c r="R27" s="45">
        <v>972</v>
      </c>
      <c r="S27" s="3" t="s">
        <v>464</v>
      </c>
      <c r="T27" s="3" t="s">
        <v>189</v>
      </c>
      <c r="U27" s="3" t="s">
        <v>228</v>
      </c>
      <c r="V27" s="3" t="s">
        <v>9</v>
      </c>
      <c r="W27" s="3" t="s">
        <v>399</v>
      </c>
      <c r="X27" s="3" t="s">
        <v>416</v>
      </c>
      <c r="Y27" s="3" t="s">
        <v>494</v>
      </c>
      <c r="Z27" s="1" t="s">
        <v>13</v>
      </c>
    </row>
    <row r="28" spans="1:26" ht="16">
      <c r="A28" s="1" t="s">
        <v>25</v>
      </c>
      <c r="B28" s="1" t="s">
        <v>336</v>
      </c>
      <c r="C28" s="1" t="s">
        <v>78</v>
      </c>
      <c r="D28" s="1" t="s">
        <v>337</v>
      </c>
      <c r="E28" s="1" t="s">
        <v>405</v>
      </c>
      <c r="F28" s="1" t="s">
        <v>338</v>
      </c>
      <c r="G28" s="1" t="s">
        <v>406</v>
      </c>
      <c r="H28" s="1" t="s">
        <v>168</v>
      </c>
      <c r="I28" s="1" t="s">
        <v>407</v>
      </c>
      <c r="J28" s="1" t="s">
        <v>339</v>
      </c>
      <c r="K28" s="1" t="s">
        <v>408</v>
      </c>
      <c r="L28" s="1" t="s">
        <v>340</v>
      </c>
      <c r="M28" s="1" t="s">
        <v>41</v>
      </c>
      <c r="N28" s="1" t="s">
        <v>341</v>
      </c>
      <c r="O28" s="1" t="s">
        <v>409</v>
      </c>
      <c r="P28" s="2">
        <v>0</v>
      </c>
      <c r="Q28" s="1" t="s">
        <v>410</v>
      </c>
      <c r="R28" s="1" t="s">
        <v>342</v>
      </c>
      <c r="S28" s="2">
        <v>0</v>
      </c>
      <c r="T28" s="2">
        <v>0</v>
      </c>
      <c r="U28" s="1" t="s">
        <v>411</v>
      </c>
      <c r="V28" s="1" t="s">
        <v>343</v>
      </c>
      <c r="W28" s="1" t="s">
        <v>412</v>
      </c>
      <c r="X28" s="1" t="s">
        <v>344</v>
      </c>
      <c r="Y28" s="1" t="s">
        <v>335</v>
      </c>
      <c r="Z28" s="1" t="s">
        <v>25</v>
      </c>
    </row>
    <row r="29" spans="1:26" ht="16">
      <c r="A29" s="3" t="s">
        <v>36</v>
      </c>
      <c r="B29" s="3" t="s">
        <v>456</v>
      </c>
      <c r="C29" s="3" t="s">
        <v>333</v>
      </c>
      <c r="D29" s="3" t="s">
        <v>133</v>
      </c>
      <c r="E29" s="3" t="s">
        <v>414</v>
      </c>
      <c r="F29" s="3" t="s">
        <v>385</v>
      </c>
      <c r="G29" s="3" t="s">
        <v>495</v>
      </c>
      <c r="H29" s="3" t="s">
        <v>457</v>
      </c>
      <c r="I29" s="3" t="s">
        <v>15</v>
      </c>
      <c r="J29" s="3" t="s">
        <v>142</v>
      </c>
      <c r="K29" s="3" t="s">
        <v>482</v>
      </c>
      <c r="L29" s="3" t="s">
        <v>189</v>
      </c>
      <c r="M29" s="3" t="s">
        <v>496</v>
      </c>
      <c r="N29" s="3" t="s">
        <v>67</v>
      </c>
      <c r="O29" s="3" t="s">
        <v>82</v>
      </c>
      <c r="P29" s="3" t="s">
        <v>458</v>
      </c>
      <c r="Q29" s="3" t="s">
        <v>497</v>
      </c>
      <c r="R29" s="3" t="s">
        <v>459</v>
      </c>
      <c r="S29" s="3" t="s">
        <v>148</v>
      </c>
      <c r="T29" s="3" t="s">
        <v>282</v>
      </c>
      <c r="U29" s="3" t="s">
        <v>498</v>
      </c>
      <c r="V29" s="3" t="s">
        <v>348</v>
      </c>
      <c r="W29" s="3" t="s">
        <v>463</v>
      </c>
      <c r="X29" s="3" t="s">
        <v>460</v>
      </c>
      <c r="Y29" s="3" t="s">
        <v>443</v>
      </c>
      <c r="Z29" s="1" t="s">
        <v>36</v>
      </c>
    </row>
    <row r="30" spans="1:26" ht="16">
      <c r="A30" s="1" t="s">
        <v>48</v>
      </c>
      <c r="B30" s="1" t="s">
        <v>347</v>
      </c>
      <c r="C30" s="98" t="s">
        <v>2204</v>
      </c>
      <c r="D30" s="1" t="s">
        <v>348</v>
      </c>
      <c r="E30" s="1" t="s">
        <v>414</v>
      </c>
      <c r="F30" s="1" t="s">
        <v>349</v>
      </c>
      <c r="G30" s="1" t="s">
        <v>415</v>
      </c>
      <c r="H30" s="1" t="s">
        <v>350</v>
      </c>
      <c r="I30" s="1" t="s">
        <v>416</v>
      </c>
      <c r="J30" s="2" t="s">
        <v>170</v>
      </c>
      <c r="K30" s="1" t="s">
        <v>417</v>
      </c>
      <c r="L30" s="1" t="s">
        <v>351</v>
      </c>
      <c r="M30" s="1" t="s">
        <v>418</v>
      </c>
      <c r="N30" s="1" t="s">
        <v>78</v>
      </c>
      <c r="O30" s="1" t="s">
        <v>419</v>
      </c>
      <c r="P30" s="1" t="s">
        <v>352</v>
      </c>
      <c r="Q30" s="1" t="s">
        <v>420</v>
      </c>
      <c r="R30" s="1" t="s">
        <v>353</v>
      </c>
      <c r="S30" s="2">
        <v>0</v>
      </c>
      <c r="T30" s="1" t="s">
        <v>354</v>
      </c>
      <c r="U30" s="2">
        <v>0</v>
      </c>
      <c r="V30" s="1" t="s">
        <v>355</v>
      </c>
      <c r="W30" s="1" t="s">
        <v>421</v>
      </c>
      <c r="X30" s="1" t="s">
        <v>356</v>
      </c>
      <c r="Y30" s="1" t="s">
        <v>345</v>
      </c>
      <c r="Z30" s="1" t="s">
        <v>48</v>
      </c>
    </row>
    <row r="31" spans="1:26" ht="16">
      <c r="A31" s="3" t="s">
        <v>60</v>
      </c>
      <c r="B31" s="3" t="s">
        <v>423</v>
      </c>
      <c r="C31" s="3" t="s">
        <v>145</v>
      </c>
      <c r="D31" s="98" t="s">
        <v>135</v>
      </c>
      <c r="E31" s="3" t="s">
        <v>470</v>
      </c>
      <c r="F31" s="3" t="s">
        <v>461</v>
      </c>
      <c r="G31" s="3" t="s">
        <v>499</v>
      </c>
      <c r="H31" s="3" t="s">
        <v>462</v>
      </c>
      <c r="I31" s="3" t="s">
        <v>426</v>
      </c>
      <c r="J31" s="3" t="s">
        <v>251</v>
      </c>
      <c r="K31" s="3" t="s">
        <v>236</v>
      </c>
      <c r="L31" s="45">
        <v>0</v>
      </c>
      <c r="M31" s="3" t="s">
        <v>294</v>
      </c>
      <c r="N31" s="3" t="s">
        <v>463</v>
      </c>
      <c r="O31" s="3" t="s">
        <v>364</v>
      </c>
      <c r="P31" s="3" t="s">
        <v>464</v>
      </c>
      <c r="Q31" s="3" t="s">
        <v>199</v>
      </c>
      <c r="R31" s="3" t="s">
        <v>405</v>
      </c>
      <c r="S31" s="3" t="s">
        <v>398</v>
      </c>
      <c r="T31" s="3" t="s">
        <v>118</v>
      </c>
      <c r="U31" s="3" t="s">
        <v>185</v>
      </c>
      <c r="V31" s="3" t="s">
        <v>74</v>
      </c>
      <c r="W31" s="3" t="s">
        <v>500</v>
      </c>
      <c r="X31" s="3" t="s">
        <v>465</v>
      </c>
      <c r="Y31" s="3" t="s">
        <v>16</v>
      </c>
      <c r="Z31" s="1" t="s">
        <v>60</v>
      </c>
    </row>
    <row r="32" spans="1:26" ht="16">
      <c r="A32" s="1" t="s">
        <v>71</v>
      </c>
      <c r="B32" s="1" t="s">
        <v>357</v>
      </c>
      <c r="C32" s="1" t="s">
        <v>423</v>
      </c>
      <c r="D32" s="1" t="s">
        <v>78</v>
      </c>
      <c r="E32" s="1" t="s">
        <v>424</v>
      </c>
      <c r="F32" s="1" t="s">
        <v>358</v>
      </c>
      <c r="G32" s="1" t="s">
        <v>425</v>
      </c>
      <c r="H32" s="1" t="s">
        <v>359</v>
      </c>
      <c r="I32" s="2">
        <v>0</v>
      </c>
      <c r="J32" s="1" t="s">
        <v>360</v>
      </c>
      <c r="K32" s="1" t="s">
        <v>426</v>
      </c>
      <c r="L32" s="1" t="s">
        <v>361</v>
      </c>
      <c r="M32" s="1" t="s">
        <v>427</v>
      </c>
      <c r="N32" s="1" t="s">
        <v>362</v>
      </c>
      <c r="O32" s="1" t="s">
        <v>428</v>
      </c>
      <c r="P32" s="1" t="s">
        <v>363</v>
      </c>
      <c r="Q32" s="1" t="s">
        <v>429</v>
      </c>
      <c r="R32" s="98" t="s">
        <v>2205</v>
      </c>
      <c r="S32" s="1" t="s">
        <v>9</v>
      </c>
      <c r="T32" s="1" t="s">
        <v>9</v>
      </c>
      <c r="U32" s="1" t="s">
        <v>430</v>
      </c>
      <c r="V32" s="1" t="s">
        <v>365</v>
      </c>
      <c r="W32" s="2">
        <v>0</v>
      </c>
      <c r="X32" s="1" t="s">
        <v>366</v>
      </c>
      <c r="Y32" s="1" t="s">
        <v>346</v>
      </c>
      <c r="Z32" s="1" t="s">
        <v>71</v>
      </c>
    </row>
    <row r="33" spans="1:26" ht="16">
      <c r="A33" s="3" t="s">
        <v>83</v>
      </c>
      <c r="B33" s="3" t="s">
        <v>466</v>
      </c>
      <c r="C33" s="3" t="s">
        <v>293</v>
      </c>
      <c r="D33" s="3" t="s">
        <v>122</v>
      </c>
      <c r="E33" s="3" t="s">
        <v>387</v>
      </c>
      <c r="F33" s="3" t="s">
        <v>78</v>
      </c>
      <c r="G33" s="3" t="s">
        <v>234</v>
      </c>
      <c r="H33" s="3" t="s">
        <v>467</v>
      </c>
      <c r="I33" s="3" t="s">
        <v>456</v>
      </c>
      <c r="J33" s="3" t="s">
        <v>138</v>
      </c>
      <c r="K33" s="3" t="s">
        <v>449</v>
      </c>
      <c r="L33" s="3" t="s">
        <v>111</v>
      </c>
      <c r="M33" s="3" t="s">
        <v>501</v>
      </c>
      <c r="N33" s="3" t="s">
        <v>464</v>
      </c>
      <c r="O33" s="3" t="s">
        <v>502</v>
      </c>
      <c r="P33" s="3" t="s">
        <v>276</v>
      </c>
      <c r="Q33" s="3" t="s">
        <v>218</v>
      </c>
      <c r="R33" s="3" t="s">
        <v>300</v>
      </c>
      <c r="S33" s="3" t="s">
        <v>259</v>
      </c>
      <c r="T33" s="3" t="s">
        <v>353</v>
      </c>
      <c r="U33" s="3" t="s">
        <v>232</v>
      </c>
      <c r="V33" s="3" t="s">
        <v>55</v>
      </c>
      <c r="W33" s="3" t="s">
        <v>394</v>
      </c>
      <c r="X33" s="3" t="s">
        <v>133</v>
      </c>
      <c r="Y33" s="3" t="s">
        <v>4</v>
      </c>
      <c r="Z33" s="1" t="s">
        <v>83</v>
      </c>
    </row>
    <row r="34" spans="1:26" ht="16">
      <c r="A34" s="1" t="s">
        <v>508</v>
      </c>
      <c r="B34" s="1" t="s">
        <v>367</v>
      </c>
      <c r="C34" s="2">
        <v>0</v>
      </c>
      <c r="D34" s="1" t="s">
        <v>368</v>
      </c>
      <c r="E34" s="1" t="s">
        <v>199</v>
      </c>
      <c r="F34" s="1" t="s">
        <v>369</v>
      </c>
      <c r="G34" s="2">
        <v>0</v>
      </c>
      <c r="H34" s="2">
        <v>0</v>
      </c>
      <c r="I34" s="2">
        <v>0</v>
      </c>
      <c r="J34" s="1" t="s">
        <v>9</v>
      </c>
      <c r="K34" s="2">
        <v>0</v>
      </c>
      <c r="L34" s="1" t="s">
        <v>370</v>
      </c>
      <c r="M34" s="2">
        <v>0</v>
      </c>
      <c r="N34" s="1" t="s">
        <v>371</v>
      </c>
      <c r="O34" s="2">
        <v>0</v>
      </c>
      <c r="P34" s="1" t="s">
        <v>372</v>
      </c>
      <c r="Q34" s="2">
        <v>0</v>
      </c>
      <c r="R34" s="1" t="s">
        <v>373</v>
      </c>
      <c r="S34" s="104" t="s">
        <v>432</v>
      </c>
      <c r="T34" s="1" t="s">
        <v>374</v>
      </c>
      <c r="U34" s="2">
        <v>0</v>
      </c>
      <c r="V34" s="1" t="s">
        <v>375</v>
      </c>
      <c r="W34" s="2">
        <v>0</v>
      </c>
      <c r="X34" s="1" t="s">
        <v>376</v>
      </c>
      <c r="Y34" s="1" t="s">
        <v>377</v>
      </c>
      <c r="Z34" s="1" t="s">
        <v>508</v>
      </c>
    </row>
    <row r="35" spans="1:26" ht="16">
      <c r="A35" s="3" t="s">
        <v>503</v>
      </c>
      <c r="B35" s="3" t="s">
        <v>468</v>
      </c>
      <c r="C35" s="3" t="s">
        <v>357</v>
      </c>
      <c r="D35" s="3" t="s">
        <v>245</v>
      </c>
      <c r="E35" s="3" t="s">
        <v>504</v>
      </c>
      <c r="F35" s="3" t="s">
        <v>469</v>
      </c>
      <c r="G35" s="3" t="s">
        <v>478</v>
      </c>
      <c r="H35" s="3" t="s">
        <v>260</v>
      </c>
      <c r="I35" s="3" t="s">
        <v>485</v>
      </c>
      <c r="J35" s="3" t="s">
        <v>147</v>
      </c>
      <c r="K35" s="3" t="s">
        <v>20</v>
      </c>
      <c r="L35" s="3" t="s">
        <v>463</v>
      </c>
      <c r="M35" s="3" t="s">
        <v>478</v>
      </c>
      <c r="N35" s="3" t="s">
        <v>470</v>
      </c>
      <c r="O35" s="3" t="s">
        <v>418</v>
      </c>
      <c r="P35" s="3" t="s">
        <v>329</v>
      </c>
      <c r="Q35" s="3" t="s">
        <v>505</v>
      </c>
      <c r="R35" s="3" t="s">
        <v>318</v>
      </c>
      <c r="S35" s="3" t="s">
        <v>362</v>
      </c>
      <c r="T35" s="3" t="s">
        <v>9</v>
      </c>
      <c r="U35" s="3" t="s">
        <v>396</v>
      </c>
      <c r="V35" s="3" t="s">
        <v>288</v>
      </c>
      <c r="W35" s="3" t="s">
        <v>506</v>
      </c>
      <c r="X35" s="3" t="s">
        <v>471</v>
      </c>
      <c r="Y35" s="3" t="s">
        <v>507</v>
      </c>
      <c r="Z35" s="1" t="s">
        <v>503</v>
      </c>
    </row>
    <row r="36" spans="1:26" ht="16">
      <c r="A36" s="1" t="s">
        <v>517</v>
      </c>
      <c r="B36" s="1" t="s">
        <v>378</v>
      </c>
      <c r="C36" s="1" t="s">
        <v>153</v>
      </c>
      <c r="D36" s="1" t="s">
        <v>379</v>
      </c>
      <c r="E36" s="1" t="s">
        <v>3</v>
      </c>
      <c r="F36" s="2">
        <v>972</v>
      </c>
      <c r="G36" s="1" t="s">
        <v>379</v>
      </c>
      <c r="H36" s="1" t="s">
        <v>380</v>
      </c>
      <c r="I36" s="2">
        <v>0</v>
      </c>
      <c r="J36" s="2">
        <v>0</v>
      </c>
      <c r="K36" s="1" t="s">
        <v>442</v>
      </c>
      <c r="L36" s="1" t="s">
        <v>382</v>
      </c>
      <c r="M36" s="2">
        <v>0</v>
      </c>
      <c r="N36" s="2">
        <v>972</v>
      </c>
      <c r="O36" s="2">
        <v>972</v>
      </c>
      <c r="P36" s="98" t="s">
        <v>383</v>
      </c>
      <c r="Q36" s="1" t="s">
        <v>314</v>
      </c>
      <c r="R36" s="1" t="s">
        <v>384</v>
      </c>
      <c r="S36" s="2">
        <v>0</v>
      </c>
      <c r="T36" s="1" t="s">
        <v>385</v>
      </c>
      <c r="U36" s="2">
        <v>0</v>
      </c>
      <c r="V36" s="1" t="s">
        <v>386</v>
      </c>
      <c r="W36" s="1" t="s">
        <v>443</v>
      </c>
      <c r="X36" s="1" t="s">
        <v>387</v>
      </c>
      <c r="Y36" s="1" t="s">
        <v>269</v>
      </c>
      <c r="Z36" s="1" t="s">
        <v>517</v>
      </c>
    </row>
    <row r="37" spans="1:26" ht="16">
      <c r="A37" s="3" t="s">
        <v>509</v>
      </c>
      <c r="B37" s="3" t="s">
        <v>65</v>
      </c>
      <c r="C37" s="3" t="s">
        <v>510</v>
      </c>
      <c r="D37" s="3" t="s">
        <v>473</v>
      </c>
      <c r="E37" s="3" t="s">
        <v>299</v>
      </c>
      <c r="F37" s="3" t="s">
        <v>474</v>
      </c>
      <c r="G37" s="3" t="s">
        <v>511</v>
      </c>
      <c r="H37" s="3" t="s">
        <v>475</v>
      </c>
      <c r="I37" s="3" t="s">
        <v>333</v>
      </c>
      <c r="J37" s="3" t="s">
        <v>476</v>
      </c>
      <c r="K37" s="45">
        <v>972</v>
      </c>
      <c r="L37" s="3" t="s">
        <v>477</v>
      </c>
      <c r="M37" s="3" t="s">
        <v>512</v>
      </c>
      <c r="N37" s="3" t="s">
        <v>478</v>
      </c>
      <c r="O37" s="3" t="s">
        <v>177</v>
      </c>
      <c r="P37" s="3" t="s">
        <v>479</v>
      </c>
      <c r="Q37" s="3" t="s">
        <v>102</v>
      </c>
      <c r="R37" s="3" t="s">
        <v>270</v>
      </c>
      <c r="S37" s="3" t="s">
        <v>470</v>
      </c>
      <c r="T37" s="3" t="s">
        <v>480</v>
      </c>
      <c r="U37" s="3" t="s">
        <v>78</v>
      </c>
      <c r="V37" s="3" t="s">
        <v>349</v>
      </c>
      <c r="W37" s="3" t="s">
        <v>513</v>
      </c>
      <c r="X37" s="3" t="s">
        <v>286</v>
      </c>
      <c r="Y37" s="3" t="s">
        <v>9</v>
      </c>
      <c r="Z37" s="1" t="s">
        <v>509</v>
      </c>
    </row>
    <row r="38" spans="1:26" ht="16">
      <c r="A38" s="1" t="s">
        <v>523</v>
      </c>
      <c r="B38" s="2">
        <v>0</v>
      </c>
      <c r="C38" s="104" t="s">
        <v>50</v>
      </c>
      <c r="D38" s="1" t="s">
        <v>388</v>
      </c>
      <c r="E38" s="1" t="s">
        <v>448</v>
      </c>
      <c r="F38" s="2">
        <v>0</v>
      </c>
      <c r="G38" s="2">
        <v>0</v>
      </c>
      <c r="H38" s="1" t="s">
        <v>389</v>
      </c>
      <c r="I38" s="1" t="s">
        <v>84</v>
      </c>
      <c r="J38" s="1" t="s">
        <v>390</v>
      </c>
      <c r="K38" s="2" t="s">
        <v>248</v>
      </c>
      <c r="L38" s="1" t="s">
        <v>391</v>
      </c>
      <c r="M38" s="1" t="s">
        <v>14</v>
      </c>
      <c r="N38" s="1" t="s">
        <v>392</v>
      </c>
      <c r="O38" s="2">
        <v>0</v>
      </c>
      <c r="P38" s="1" t="s">
        <v>393</v>
      </c>
      <c r="Q38" s="2">
        <v>0</v>
      </c>
      <c r="R38" s="1" t="s">
        <v>394</v>
      </c>
      <c r="S38" s="2">
        <v>0</v>
      </c>
      <c r="T38" s="1" t="s">
        <v>395</v>
      </c>
      <c r="U38" s="1" t="s">
        <v>190</v>
      </c>
      <c r="V38" s="1" t="s">
        <v>396</v>
      </c>
      <c r="W38" s="1" t="s">
        <v>449</v>
      </c>
      <c r="X38" s="1" t="s">
        <v>397</v>
      </c>
      <c r="Y38" s="2">
        <v>0</v>
      </c>
      <c r="Z38" s="1" t="s">
        <v>523</v>
      </c>
    </row>
    <row r="39" spans="1:26" ht="16">
      <c r="A39" s="3" t="s">
        <v>514</v>
      </c>
      <c r="B39" s="3" t="s">
        <v>73</v>
      </c>
      <c r="C39" s="3" t="s">
        <v>344</v>
      </c>
      <c r="D39" s="3" t="s">
        <v>481</v>
      </c>
      <c r="E39" s="3" t="s">
        <v>158</v>
      </c>
      <c r="F39" s="3" t="s">
        <v>214</v>
      </c>
      <c r="G39" s="3" t="s">
        <v>160</v>
      </c>
      <c r="H39" s="3" t="s">
        <v>146</v>
      </c>
      <c r="I39" s="3" t="s">
        <v>515</v>
      </c>
      <c r="J39" s="3" t="s">
        <v>221</v>
      </c>
      <c r="K39" s="3" t="s">
        <v>187</v>
      </c>
      <c r="L39" s="3" t="s">
        <v>482</v>
      </c>
      <c r="M39" s="105" t="s">
        <v>516</v>
      </c>
      <c r="N39" s="3" t="s">
        <v>376</v>
      </c>
      <c r="O39" s="3" t="s">
        <v>464</v>
      </c>
      <c r="P39" s="3" t="s">
        <v>76</v>
      </c>
      <c r="Q39" s="3" t="s">
        <v>277</v>
      </c>
      <c r="R39" s="3" t="s">
        <v>470</v>
      </c>
      <c r="S39" s="3" t="s">
        <v>241</v>
      </c>
      <c r="T39" s="3" t="s">
        <v>78</v>
      </c>
      <c r="U39" s="3" t="s">
        <v>275</v>
      </c>
      <c r="V39" s="3" t="s">
        <v>166</v>
      </c>
      <c r="W39" s="3" t="s">
        <v>21</v>
      </c>
      <c r="X39" s="3" t="s">
        <v>233</v>
      </c>
      <c r="Y39" s="3" t="s">
        <v>227</v>
      </c>
      <c r="Z39" s="1" t="s">
        <v>514</v>
      </c>
    </row>
    <row r="40" spans="1:26" ht="16">
      <c r="A40" s="1" t="s">
        <v>2199</v>
      </c>
      <c r="B40" s="1" t="s">
        <v>271</v>
      </c>
      <c r="C40" s="2">
        <v>0</v>
      </c>
      <c r="D40" s="1" t="s">
        <v>280</v>
      </c>
      <c r="E40" s="1" t="s">
        <v>9</v>
      </c>
      <c r="F40" s="2">
        <v>0</v>
      </c>
      <c r="G40" s="1" t="s">
        <v>398</v>
      </c>
      <c r="H40" s="2">
        <v>0</v>
      </c>
      <c r="I40" s="1" t="s">
        <v>422</v>
      </c>
      <c r="J40" s="1" t="s">
        <v>299</v>
      </c>
      <c r="K40" s="1" t="s">
        <v>163</v>
      </c>
      <c r="L40" s="2">
        <v>0</v>
      </c>
      <c r="M40" s="2">
        <v>0</v>
      </c>
      <c r="N40" s="1" t="s">
        <v>300</v>
      </c>
      <c r="O40" s="1" t="s">
        <v>431</v>
      </c>
      <c r="P40" s="1" t="s">
        <v>301</v>
      </c>
      <c r="Q40" s="2">
        <v>0</v>
      </c>
      <c r="R40" s="1" t="s">
        <v>302</v>
      </c>
      <c r="S40" s="1" t="s">
        <v>413</v>
      </c>
      <c r="T40" s="1" t="s">
        <v>399</v>
      </c>
      <c r="U40" s="2">
        <v>0</v>
      </c>
      <c r="V40" s="1" t="s">
        <v>311</v>
      </c>
      <c r="W40" s="1" t="s">
        <v>370</v>
      </c>
      <c r="X40" s="1" t="s">
        <v>312</v>
      </c>
      <c r="Y40" s="2">
        <v>0</v>
      </c>
      <c r="Z40" s="1" t="s">
        <v>2199</v>
      </c>
    </row>
    <row r="41" spans="1:26" ht="16">
      <c r="A41" s="3" t="s">
        <v>518</v>
      </c>
      <c r="B41" s="3" t="s">
        <v>171</v>
      </c>
      <c r="C41" s="3" t="s">
        <v>137</v>
      </c>
      <c r="D41" s="3" t="s">
        <v>197</v>
      </c>
      <c r="E41" s="3" t="s">
        <v>463</v>
      </c>
      <c r="F41" s="3" t="s">
        <v>485</v>
      </c>
      <c r="G41" s="3" t="s">
        <v>244</v>
      </c>
      <c r="H41" s="3" t="s">
        <v>361</v>
      </c>
      <c r="I41" s="3" t="s">
        <v>312</v>
      </c>
      <c r="J41" s="3" t="s">
        <v>486</v>
      </c>
      <c r="K41" s="3" t="s">
        <v>519</v>
      </c>
      <c r="L41" s="3" t="s">
        <v>395</v>
      </c>
      <c r="M41" s="3" t="s">
        <v>382</v>
      </c>
      <c r="N41" s="3" t="s">
        <v>448</v>
      </c>
      <c r="O41" s="3" t="s">
        <v>416</v>
      </c>
      <c r="P41" s="3" t="s">
        <v>487</v>
      </c>
      <c r="Q41" s="3" t="s">
        <v>202</v>
      </c>
      <c r="R41" s="3" t="s">
        <v>488</v>
      </c>
      <c r="S41" s="3" t="s">
        <v>520</v>
      </c>
      <c r="T41" s="45">
        <v>972</v>
      </c>
      <c r="U41" s="3" t="s">
        <v>521</v>
      </c>
      <c r="V41" s="3" t="s">
        <v>81</v>
      </c>
      <c r="W41" s="3" t="s">
        <v>47</v>
      </c>
      <c r="X41" s="3" t="s">
        <v>489</v>
      </c>
      <c r="Y41" s="3" t="s">
        <v>522</v>
      </c>
      <c r="Z41" s="1" t="s">
        <v>518</v>
      </c>
    </row>
    <row r="45" spans="1:26" ht="15.75" customHeight="1">
      <c r="A45" s="20" t="s">
        <v>2191</v>
      </c>
      <c r="B45" s="20" t="s">
        <v>2192</v>
      </c>
      <c r="C45" s="35" t="s">
        <v>65</v>
      </c>
    </row>
    <row r="46" spans="1:26" ht="15.75" customHeight="1">
      <c r="B46" s="20" t="s">
        <v>2193</v>
      </c>
      <c r="C46" s="35" t="s">
        <v>364</v>
      </c>
    </row>
    <row r="47" spans="1:26" ht="15.75" customHeight="1">
      <c r="B47" s="20" t="s">
        <v>2194</v>
      </c>
      <c r="C47" s="35" t="s">
        <v>135</v>
      </c>
    </row>
    <row r="48" spans="1:26" ht="15.75" customHeight="1">
      <c r="B48" s="20" t="s">
        <v>2195</v>
      </c>
      <c r="C48" s="35" t="s">
        <v>383</v>
      </c>
    </row>
    <row r="53" spans="7:9" ht="16">
      <c r="G53" s="1"/>
      <c r="H53" s="1"/>
      <c r="I53" s="1"/>
    </row>
  </sheetData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T600"/>
  <sheetViews>
    <sheetView workbookViewId="0"/>
  </sheetViews>
  <sheetFormatPr baseColWidth="10" defaultColWidth="12.6640625" defaultRowHeight="15.75" customHeight="1"/>
  <cols>
    <col min="1" max="1" width="2.1640625" customWidth="1"/>
    <col min="2" max="2" width="7.83203125" customWidth="1"/>
    <col min="3" max="3" width="8.5" customWidth="1"/>
    <col min="4" max="4" width="8" customWidth="1"/>
    <col min="5" max="5" width="7.83203125" customWidth="1"/>
    <col min="6" max="6" width="9.6640625" customWidth="1"/>
    <col min="7" max="7" width="8.6640625" customWidth="1"/>
    <col min="8" max="8" width="7.83203125" customWidth="1"/>
    <col min="9" max="9" width="9.6640625" customWidth="1"/>
    <col min="10" max="10" width="7.83203125" customWidth="1"/>
    <col min="11" max="11" width="9.5" customWidth="1"/>
    <col min="12" max="12" width="7.83203125" customWidth="1"/>
    <col min="13" max="13" width="9.1640625" customWidth="1"/>
    <col min="16" max="16" width="6.1640625" customWidth="1"/>
  </cols>
  <sheetData>
    <row r="1" spans="1:18">
      <c r="A1" s="83"/>
      <c r="B1" s="83" t="s">
        <v>0</v>
      </c>
      <c r="C1" s="1"/>
      <c r="D1" s="1"/>
      <c r="E1" s="1"/>
      <c r="F1" s="61" t="s">
        <v>2008</v>
      </c>
      <c r="H1" s="20" t="s">
        <v>2009</v>
      </c>
      <c r="I1" s="1"/>
      <c r="J1" s="1"/>
      <c r="K1" s="1"/>
      <c r="L1" s="1"/>
      <c r="M1" s="1"/>
      <c r="O1" s="83"/>
      <c r="P1" s="1" t="s">
        <v>0</v>
      </c>
      <c r="Q1" s="1" t="s">
        <v>0</v>
      </c>
      <c r="R1" s="20" t="s">
        <v>2010</v>
      </c>
    </row>
    <row r="2" spans="1:18">
      <c r="A2" s="1"/>
      <c r="B2" s="83">
        <v>1</v>
      </c>
      <c r="C2" s="83">
        <v>2</v>
      </c>
      <c r="D2" s="83">
        <v>3</v>
      </c>
      <c r="E2" s="83">
        <v>4</v>
      </c>
      <c r="F2" s="83">
        <v>5</v>
      </c>
      <c r="G2" s="83">
        <v>6</v>
      </c>
      <c r="H2" s="83">
        <v>7</v>
      </c>
      <c r="I2" s="83">
        <v>8</v>
      </c>
      <c r="J2" s="83">
        <v>9</v>
      </c>
      <c r="K2" s="83">
        <v>10</v>
      </c>
      <c r="L2" s="83">
        <v>11</v>
      </c>
      <c r="M2" s="83">
        <v>12</v>
      </c>
      <c r="O2" s="83"/>
      <c r="P2" s="1" t="s">
        <v>2011</v>
      </c>
      <c r="Q2" s="1" t="s">
        <v>2012</v>
      </c>
    </row>
    <row r="3" spans="1:18">
      <c r="A3" s="83" t="s">
        <v>1</v>
      </c>
      <c r="B3" s="1" t="s">
        <v>2012</v>
      </c>
      <c r="C3" s="1" t="s">
        <v>2</v>
      </c>
      <c r="D3" s="1" t="s">
        <v>2013</v>
      </c>
      <c r="E3" s="1" t="s">
        <v>4</v>
      </c>
      <c r="F3" s="1" t="s">
        <v>2012</v>
      </c>
      <c r="G3" s="1" t="s">
        <v>5</v>
      </c>
      <c r="H3" s="1" t="s">
        <v>2012</v>
      </c>
      <c r="I3" s="1" t="s">
        <v>6</v>
      </c>
      <c r="J3" s="1" t="s">
        <v>2012</v>
      </c>
      <c r="K3" s="1" t="s">
        <v>7</v>
      </c>
      <c r="L3" s="1" t="s">
        <v>8</v>
      </c>
      <c r="M3" s="1" t="s">
        <v>9</v>
      </c>
      <c r="O3" s="83"/>
      <c r="P3" s="1" t="s">
        <v>2014</v>
      </c>
      <c r="Q3" s="1" t="s">
        <v>2</v>
      </c>
      <c r="R3" s="20">
        <v>5</v>
      </c>
    </row>
    <row r="4" spans="1:18">
      <c r="A4" s="83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10</v>
      </c>
      <c r="O4" s="83"/>
      <c r="P4" s="1" t="s">
        <v>2015</v>
      </c>
      <c r="Q4" s="1" t="s">
        <v>2013</v>
      </c>
      <c r="R4" s="20">
        <v>2</v>
      </c>
    </row>
    <row r="5" spans="1:18">
      <c r="A5" s="83" t="s">
        <v>25</v>
      </c>
      <c r="B5" s="1" t="s">
        <v>26</v>
      </c>
      <c r="C5" s="1" t="s">
        <v>27</v>
      </c>
      <c r="D5" s="1" t="s">
        <v>2012</v>
      </c>
      <c r="E5" s="1" t="s">
        <v>28</v>
      </c>
      <c r="F5" s="1" t="s">
        <v>29</v>
      </c>
      <c r="G5" s="39">
        <v>972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11</v>
      </c>
      <c r="O5" s="83"/>
      <c r="P5" s="1" t="s">
        <v>2016</v>
      </c>
      <c r="Q5" s="1" t="s">
        <v>4</v>
      </c>
      <c r="R5" s="20">
        <v>5</v>
      </c>
    </row>
    <row r="6" spans="1:18">
      <c r="A6" s="83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2012</v>
      </c>
      <c r="J6" s="1" t="s">
        <v>44</v>
      </c>
      <c r="K6" s="1" t="s">
        <v>45</v>
      </c>
      <c r="L6" s="1" t="s">
        <v>46</v>
      </c>
      <c r="M6" s="1" t="s">
        <v>12</v>
      </c>
      <c r="N6" s="20" t="s">
        <v>2017</v>
      </c>
      <c r="O6" s="83">
        <v>0</v>
      </c>
      <c r="P6" s="1" t="s">
        <v>2018</v>
      </c>
      <c r="Q6" s="1" t="s">
        <v>515</v>
      </c>
      <c r="R6" s="20" t="s">
        <v>2019</v>
      </c>
    </row>
    <row r="7" spans="1:18">
      <c r="A7" s="83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1" t="s">
        <v>35</v>
      </c>
      <c r="O7" s="83"/>
      <c r="P7" s="1" t="s">
        <v>2011</v>
      </c>
      <c r="Q7" s="1" t="s">
        <v>5</v>
      </c>
      <c r="R7" s="20">
        <v>11</v>
      </c>
    </row>
    <row r="8" spans="1:18">
      <c r="A8" s="83" t="s">
        <v>60</v>
      </c>
      <c r="B8" s="1" t="s">
        <v>61</v>
      </c>
      <c r="C8" s="1" t="s">
        <v>62</v>
      </c>
      <c r="D8" s="1" t="s">
        <v>2012</v>
      </c>
      <c r="E8" s="1" t="s">
        <v>63</v>
      </c>
      <c r="F8" s="1" t="s">
        <v>64</v>
      </c>
      <c r="G8" s="1" t="s">
        <v>2012</v>
      </c>
      <c r="H8" s="1" t="s">
        <v>2012</v>
      </c>
      <c r="I8" s="1" t="s">
        <v>2012</v>
      </c>
      <c r="J8" s="1" t="s">
        <v>65</v>
      </c>
      <c r="K8" s="1" t="s">
        <v>66</v>
      </c>
      <c r="L8" s="1" t="s">
        <v>67</v>
      </c>
      <c r="M8" s="1" t="s">
        <v>47</v>
      </c>
      <c r="O8" s="83"/>
      <c r="P8" s="1" t="s">
        <v>2014</v>
      </c>
      <c r="Q8" s="1" t="s">
        <v>2020</v>
      </c>
      <c r="R8" s="20">
        <v>10</v>
      </c>
    </row>
    <row r="9" spans="1:18">
      <c r="A9" s="83" t="s">
        <v>71</v>
      </c>
      <c r="B9" s="1" t="s">
        <v>72</v>
      </c>
      <c r="C9" s="1" t="s">
        <v>73</v>
      </c>
      <c r="D9" s="1" t="s">
        <v>2012</v>
      </c>
      <c r="E9" s="1" t="s">
        <v>74</v>
      </c>
      <c r="F9" s="1" t="s">
        <v>2012</v>
      </c>
      <c r="G9" s="1" t="s">
        <v>75</v>
      </c>
      <c r="H9" s="1" t="s">
        <v>76</v>
      </c>
      <c r="I9" s="1" t="s">
        <v>77</v>
      </c>
      <c r="J9" s="1" t="s">
        <v>78</v>
      </c>
      <c r="K9" s="1" t="s">
        <v>79</v>
      </c>
      <c r="L9" s="1" t="s">
        <v>80</v>
      </c>
      <c r="M9" s="1" t="s">
        <v>39</v>
      </c>
      <c r="O9" s="83"/>
      <c r="P9" s="1" t="s">
        <v>2015</v>
      </c>
      <c r="Q9" s="1" t="s">
        <v>6</v>
      </c>
      <c r="R9" s="20">
        <v>4</v>
      </c>
    </row>
    <row r="10" spans="1:18">
      <c r="A10" s="83" t="s">
        <v>83</v>
      </c>
      <c r="B10" s="1" t="s">
        <v>84</v>
      </c>
      <c r="C10" s="1" t="s">
        <v>85</v>
      </c>
      <c r="D10" s="1" t="s">
        <v>86</v>
      </c>
      <c r="E10" s="1" t="s">
        <v>87</v>
      </c>
      <c r="F10" s="39">
        <v>972</v>
      </c>
      <c r="G10" s="1" t="s">
        <v>88</v>
      </c>
      <c r="H10" s="84" t="s">
        <v>78</v>
      </c>
      <c r="I10" s="84" t="s">
        <v>89</v>
      </c>
      <c r="J10" s="1" t="s">
        <v>90</v>
      </c>
      <c r="K10" s="1" t="s">
        <v>9</v>
      </c>
      <c r="L10" s="1" t="s">
        <v>2012</v>
      </c>
      <c r="M10" s="1" t="s">
        <v>2012</v>
      </c>
      <c r="O10" s="83"/>
      <c r="P10" s="1" t="s">
        <v>2016</v>
      </c>
      <c r="Q10" s="1" t="s">
        <v>487</v>
      </c>
      <c r="R10" s="20" t="s">
        <v>2021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83"/>
      <c r="P11" s="1" t="s">
        <v>2018</v>
      </c>
      <c r="Q11" s="1" t="s">
        <v>7</v>
      </c>
      <c r="R11" s="20">
        <v>5</v>
      </c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83"/>
      <c r="P12" s="1" t="s">
        <v>2011</v>
      </c>
      <c r="Q12" s="1" t="s">
        <v>8</v>
      </c>
      <c r="R12" s="20">
        <v>8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83"/>
      <c r="P13" s="1" t="s">
        <v>2014</v>
      </c>
      <c r="Q13" s="1" t="s">
        <v>9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83"/>
      <c r="P14" s="1" t="s">
        <v>2022</v>
      </c>
      <c r="Q14" s="1" t="s">
        <v>14</v>
      </c>
      <c r="R14" s="20">
        <v>2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83"/>
      <c r="P15" s="1" t="s">
        <v>2023</v>
      </c>
      <c r="Q15" s="1" t="s">
        <v>15</v>
      </c>
      <c r="R15" s="20">
        <v>21</v>
      </c>
    </row>
    <row r="16" spans="1:18">
      <c r="A16" s="1"/>
      <c r="B16" s="83" t="s">
        <v>2024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83"/>
      <c r="P16" s="1" t="s">
        <v>2025</v>
      </c>
      <c r="Q16" s="1" t="s">
        <v>16</v>
      </c>
      <c r="R16" s="20">
        <v>2</v>
      </c>
    </row>
    <row r="17" spans="1:18">
      <c r="A17" s="1"/>
      <c r="B17" s="83">
        <v>1</v>
      </c>
      <c r="C17" s="83">
        <v>2</v>
      </c>
      <c r="D17" s="83">
        <v>3</v>
      </c>
      <c r="E17" s="83">
        <v>4</v>
      </c>
      <c r="F17" s="83">
        <v>5</v>
      </c>
      <c r="G17" s="83">
        <v>6</v>
      </c>
      <c r="H17" s="83">
        <v>7</v>
      </c>
      <c r="I17" s="83">
        <v>8</v>
      </c>
      <c r="J17" s="83">
        <v>9</v>
      </c>
      <c r="K17" s="83">
        <v>10</v>
      </c>
      <c r="L17" s="83">
        <v>11</v>
      </c>
      <c r="M17" s="83">
        <v>12</v>
      </c>
      <c r="O17" s="83"/>
      <c r="P17" s="1" t="s">
        <v>2026</v>
      </c>
      <c r="Q17" s="1" t="s">
        <v>17</v>
      </c>
      <c r="R17" s="20">
        <v>2</v>
      </c>
    </row>
    <row r="18" spans="1:18">
      <c r="A18" s="83" t="s">
        <v>1</v>
      </c>
      <c r="B18" s="1" t="s">
        <v>2012</v>
      </c>
      <c r="C18" s="1" t="s">
        <v>2012</v>
      </c>
      <c r="D18" s="1" t="s">
        <v>93</v>
      </c>
      <c r="E18" s="39">
        <v>972</v>
      </c>
      <c r="F18" s="1" t="s">
        <v>94</v>
      </c>
      <c r="G18" s="1" t="s">
        <v>95</v>
      </c>
      <c r="H18" s="1" t="s">
        <v>96</v>
      </c>
      <c r="I18" s="1" t="s">
        <v>97</v>
      </c>
      <c r="J18" s="1" t="s">
        <v>98</v>
      </c>
      <c r="K18" s="1" t="s">
        <v>99</v>
      </c>
      <c r="L18" s="1" t="s">
        <v>100</v>
      </c>
      <c r="M18" s="1" t="s">
        <v>101</v>
      </c>
      <c r="O18" s="83"/>
      <c r="P18" s="1" t="s">
        <v>2027</v>
      </c>
      <c r="Q18" s="1" t="s">
        <v>18</v>
      </c>
      <c r="R18" s="20">
        <v>12</v>
      </c>
    </row>
    <row r="19" spans="1:18">
      <c r="A19" s="83" t="s">
        <v>13</v>
      </c>
      <c r="B19" s="1" t="s">
        <v>2012</v>
      </c>
      <c r="C19" s="1" t="s">
        <v>105</v>
      </c>
      <c r="D19" s="1" t="s">
        <v>106</v>
      </c>
      <c r="E19" s="39">
        <v>972</v>
      </c>
      <c r="F19" s="1" t="s">
        <v>107</v>
      </c>
      <c r="G19" s="1" t="s">
        <v>2012</v>
      </c>
      <c r="H19" s="1" t="s">
        <v>108</v>
      </c>
      <c r="I19" s="1" t="s">
        <v>109</v>
      </c>
      <c r="J19" s="1" t="s">
        <v>9</v>
      </c>
      <c r="K19" s="1" t="s">
        <v>110</v>
      </c>
      <c r="L19" s="3" t="s">
        <v>111</v>
      </c>
      <c r="M19" s="1" t="s">
        <v>112</v>
      </c>
      <c r="O19" s="83"/>
      <c r="P19" s="1" t="s">
        <v>2028</v>
      </c>
      <c r="Q19" s="1" t="s">
        <v>19</v>
      </c>
      <c r="R19" s="20">
        <v>5</v>
      </c>
    </row>
    <row r="20" spans="1:18">
      <c r="A20" s="83" t="s">
        <v>25</v>
      </c>
      <c r="B20" s="1" t="s">
        <v>114</v>
      </c>
      <c r="C20" s="1" t="s">
        <v>115</v>
      </c>
      <c r="D20" s="1" t="s">
        <v>78</v>
      </c>
      <c r="E20" s="1" t="s">
        <v>2012</v>
      </c>
      <c r="F20" s="85" t="s">
        <v>116</v>
      </c>
      <c r="G20" s="86" t="s">
        <v>117</v>
      </c>
      <c r="H20" s="1" t="s">
        <v>118</v>
      </c>
      <c r="I20" s="1" t="s">
        <v>119</v>
      </c>
      <c r="J20" s="1" t="s">
        <v>120</v>
      </c>
      <c r="K20" s="1" t="s">
        <v>2012</v>
      </c>
      <c r="L20" s="1" t="s">
        <v>121</v>
      </c>
      <c r="M20" s="1" t="s">
        <v>122</v>
      </c>
      <c r="O20" s="83"/>
      <c r="P20" s="1" t="s">
        <v>2029</v>
      </c>
      <c r="Q20" s="1" t="s">
        <v>20</v>
      </c>
      <c r="R20" s="20">
        <v>5</v>
      </c>
    </row>
    <row r="21" spans="1:18">
      <c r="A21" s="83" t="s">
        <v>36</v>
      </c>
      <c r="B21" s="1" t="s">
        <v>126</v>
      </c>
      <c r="C21" s="1" t="s">
        <v>127</v>
      </c>
      <c r="D21" s="1" t="s">
        <v>128</v>
      </c>
      <c r="E21" s="1" t="s">
        <v>129</v>
      </c>
      <c r="F21" s="1" t="s">
        <v>130</v>
      </c>
      <c r="G21" s="1" t="s">
        <v>131</v>
      </c>
      <c r="H21" s="1" t="s">
        <v>9</v>
      </c>
      <c r="I21" s="1" t="s">
        <v>132</v>
      </c>
      <c r="J21" s="83" t="s">
        <v>133</v>
      </c>
      <c r="K21" s="1" t="s">
        <v>2012</v>
      </c>
      <c r="L21" s="1" t="s">
        <v>134</v>
      </c>
      <c r="M21" s="1" t="s">
        <v>135</v>
      </c>
      <c r="N21" s="83"/>
      <c r="O21" s="83"/>
      <c r="P21" s="1" t="s">
        <v>2030</v>
      </c>
      <c r="Q21" s="1" t="s">
        <v>21</v>
      </c>
      <c r="R21" s="20">
        <v>10</v>
      </c>
    </row>
    <row r="22" spans="1:18">
      <c r="A22" s="83" t="s">
        <v>48</v>
      </c>
      <c r="B22" s="1" t="s">
        <v>137</v>
      </c>
      <c r="C22" s="1" t="s">
        <v>138</v>
      </c>
      <c r="D22" s="1" t="s">
        <v>139</v>
      </c>
      <c r="E22" s="1" t="s">
        <v>140</v>
      </c>
      <c r="F22" s="1" t="s">
        <v>78</v>
      </c>
      <c r="G22" s="1" t="s">
        <v>141</v>
      </c>
      <c r="H22" s="1" t="s">
        <v>142</v>
      </c>
      <c r="I22" s="1" t="s">
        <v>2012</v>
      </c>
      <c r="J22" s="1" t="s">
        <v>2012</v>
      </c>
      <c r="K22" s="1" t="s">
        <v>2012</v>
      </c>
      <c r="L22" s="1" t="s">
        <v>143</v>
      </c>
      <c r="M22" s="1" t="s">
        <v>2012</v>
      </c>
      <c r="N22" s="83"/>
      <c r="O22" s="83"/>
      <c r="P22" s="1" t="s">
        <v>2031</v>
      </c>
      <c r="Q22" s="1" t="s">
        <v>22</v>
      </c>
      <c r="R22" s="20">
        <v>7</v>
      </c>
    </row>
    <row r="23" spans="1:18">
      <c r="A23" s="83" t="s">
        <v>60</v>
      </c>
      <c r="B23" s="1" t="s">
        <v>2012</v>
      </c>
      <c r="C23" s="84" t="s">
        <v>146</v>
      </c>
      <c r="D23" s="1" t="s">
        <v>147</v>
      </c>
      <c r="E23" s="1" t="s">
        <v>2012</v>
      </c>
      <c r="F23" s="1" t="s">
        <v>148</v>
      </c>
      <c r="G23" s="1" t="s">
        <v>149</v>
      </c>
      <c r="H23" s="1" t="s">
        <v>150</v>
      </c>
      <c r="I23" s="1" t="s">
        <v>151</v>
      </c>
      <c r="J23" s="1" t="s">
        <v>152</v>
      </c>
      <c r="K23" s="1" t="s">
        <v>153</v>
      </c>
      <c r="L23" s="1" t="s">
        <v>154</v>
      </c>
      <c r="M23" s="1" t="s">
        <v>155</v>
      </c>
      <c r="O23" s="83"/>
      <c r="P23" s="1" t="s">
        <v>2032</v>
      </c>
      <c r="Q23" s="1" t="s">
        <v>23</v>
      </c>
      <c r="R23" s="20">
        <v>1</v>
      </c>
    </row>
    <row r="24" spans="1:18">
      <c r="A24" s="83" t="s">
        <v>71</v>
      </c>
      <c r="B24" s="1" t="s">
        <v>157</v>
      </c>
      <c r="C24" s="3" t="s">
        <v>158</v>
      </c>
      <c r="D24" s="1" t="s">
        <v>159</v>
      </c>
      <c r="E24" s="1" t="s">
        <v>160</v>
      </c>
      <c r="F24" s="1" t="s">
        <v>2012</v>
      </c>
      <c r="G24" s="1" t="s">
        <v>161</v>
      </c>
      <c r="H24" s="1" t="s">
        <v>162</v>
      </c>
      <c r="I24" s="1" t="s">
        <v>163</v>
      </c>
      <c r="J24" s="1" t="s">
        <v>164</v>
      </c>
      <c r="K24" s="1" t="s">
        <v>165</v>
      </c>
      <c r="L24" s="84" t="s">
        <v>166</v>
      </c>
      <c r="M24" s="1" t="s">
        <v>2012</v>
      </c>
      <c r="O24" s="83"/>
      <c r="P24" s="1" t="s">
        <v>2033</v>
      </c>
      <c r="Q24" s="1" t="s">
        <v>24</v>
      </c>
      <c r="R24" s="20">
        <v>13</v>
      </c>
    </row>
    <row r="25" spans="1:18">
      <c r="A25" s="83" t="s">
        <v>83</v>
      </c>
      <c r="B25" s="1" t="s">
        <v>68</v>
      </c>
      <c r="C25" s="1" t="s">
        <v>69</v>
      </c>
      <c r="D25" s="1" t="s">
        <v>70</v>
      </c>
      <c r="E25" s="1" t="s">
        <v>81</v>
      </c>
      <c r="F25" s="1" t="s">
        <v>82</v>
      </c>
      <c r="G25" s="1" t="s">
        <v>91</v>
      </c>
      <c r="H25" s="1" t="s">
        <v>102</v>
      </c>
      <c r="I25" s="1" t="s">
        <v>2012</v>
      </c>
      <c r="J25" s="1" t="s">
        <v>2012</v>
      </c>
      <c r="K25" s="1" t="s">
        <v>103</v>
      </c>
      <c r="L25" s="1" t="s">
        <v>124</v>
      </c>
      <c r="M25" s="1" t="s">
        <v>2012</v>
      </c>
      <c r="O25" s="83"/>
      <c r="P25" s="1" t="s">
        <v>2034</v>
      </c>
      <c r="Q25" s="1" t="s">
        <v>10</v>
      </c>
      <c r="R25" s="20">
        <v>15</v>
      </c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83"/>
      <c r="P26" s="1" t="s">
        <v>2035</v>
      </c>
      <c r="Q26" s="1" t="s">
        <v>26</v>
      </c>
      <c r="R26" s="20">
        <v>7</v>
      </c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83"/>
      <c r="P27" s="1" t="s">
        <v>2036</v>
      </c>
      <c r="Q27" s="1" t="s">
        <v>27</v>
      </c>
      <c r="R27" s="20">
        <v>4</v>
      </c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83"/>
      <c r="P28" s="1" t="s">
        <v>2037</v>
      </c>
      <c r="Q28" s="1" t="s">
        <v>377</v>
      </c>
      <c r="R28" s="20">
        <v>6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83"/>
      <c r="P29" s="1" t="s">
        <v>2038</v>
      </c>
      <c r="Q29" s="1" t="s">
        <v>28</v>
      </c>
      <c r="R29" s="20">
        <v>2</v>
      </c>
    </row>
    <row r="30" spans="1:18">
      <c r="A30" s="1"/>
      <c r="B30" s="83" t="s">
        <v>2039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83"/>
      <c r="P30" s="1" t="s">
        <v>2040</v>
      </c>
      <c r="Q30" s="1" t="s">
        <v>29</v>
      </c>
      <c r="R30" s="20">
        <v>6</v>
      </c>
    </row>
    <row r="31" spans="1:18">
      <c r="A31" s="1"/>
      <c r="B31" s="83">
        <v>1</v>
      </c>
      <c r="C31" s="83">
        <v>2</v>
      </c>
      <c r="D31" s="83">
        <v>3</v>
      </c>
      <c r="E31" s="83">
        <v>4</v>
      </c>
      <c r="F31" s="83">
        <v>5</v>
      </c>
      <c r="G31" s="83">
        <v>6</v>
      </c>
      <c r="H31" s="83">
        <v>7</v>
      </c>
      <c r="I31" s="83">
        <v>8</v>
      </c>
      <c r="J31" s="83">
        <v>9</v>
      </c>
      <c r="K31" s="83">
        <v>10</v>
      </c>
      <c r="L31" s="83">
        <v>11</v>
      </c>
      <c r="M31" s="83">
        <v>12</v>
      </c>
      <c r="O31" s="83"/>
      <c r="P31" s="1" t="s">
        <v>2041</v>
      </c>
      <c r="Q31" s="2">
        <v>972</v>
      </c>
    </row>
    <row r="32" spans="1:18">
      <c r="A32" s="83" t="s">
        <v>1</v>
      </c>
      <c r="B32" s="1" t="s">
        <v>168</v>
      </c>
      <c r="C32" s="1" t="s">
        <v>169</v>
      </c>
      <c r="D32" s="1" t="s">
        <v>2012</v>
      </c>
      <c r="E32" s="1" t="s">
        <v>171</v>
      </c>
      <c r="F32" s="1" t="s">
        <v>2012</v>
      </c>
      <c r="G32" s="1" t="s">
        <v>172</v>
      </c>
      <c r="H32" s="1" t="s">
        <v>173</v>
      </c>
      <c r="I32" s="1" t="s">
        <v>174</v>
      </c>
      <c r="J32" s="1" t="s">
        <v>175</v>
      </c>
      <c r="K32" s="1" t="s">
        <v>176</v>
      </c>
      <c r="L32" s="1" t="s">
        <v>177</v>
      </c>
      <c r="M32" s="1" t="s">
        <v>113</v>
      </c>
      <c r="O32" s="83"/>
      <c r="P32" s="1" t="s">
        <v>2042</v>
      </c>
      <c r="Q32" s="1" t="s">
        <v>30</v>
      </c>
      <c r="R32" s="20">
        <v>14</v>
      </c>
    </row>
    <row r="33" spans="1:18">
      <c r="A33" s="83" t="s">
        <v>13</v>
      </c>
      <c r="B33" s="1" t="s">
        <v>179</v>
      </c>
      <c r="C33" s="1" t="s">
        <v>2012</v>
      </c>
      <c r="D33" s="1" t="s">
        <v>2012</v>
      </c>
      <c r="E33" s="1" t="s">
        <v>181</v>
      </c>
      <c r="F33" s="1" t="s">
        <v>182</v>
      </c>
      <c r="G33" s="1" t="s">
        <v>183</v>
      </c>
      <c r="H33" s="1" t="s">
        <v>2012</v>
      </c>
      <c r="I33" s="39">
        <v>972</v>
      </c>
      <c r="J33" s="1" t="s">
        <v>184</v>
      </c>
      <c r="K33" s="1" t="s">
        <v>185</v>
      </c>
      <c r="L33" s="1" t="s">
        <v>186</v>
      </c>
      <c r="M33" s="1" t="s">
        <v>123</v>
      </c>
      <c r="O33" s="83"/>
      <c r="P33" s="1" t="s">
        <v>2043</v>
      </c>
      <c r="Q33" s="1" t="s">
        <v>31</v>
      </c>
      <c r="R33" s="20">
        <v>40</v>
      </c>
    </row>
    <row r="34" spans="1:18">
      <c r="A34" s="83" t="s">
        <v>25</v>
      </c>
      <c r="B34" s="84" t="s">
        <v>189</v>
      </c>
      <c r="C34" s="1" t="s">
        <v>190</v>
      </c>
      <c r="D34" s="1" t="s">
        <v>2012</v>
      </c>
      <c r="E34" s="1" t="s">
        <v>191</v>
      </c>
      <c r="F34" s="1" t="s">
        <v>192</v>
      </c>
      <c r="G34" s="1" t="s">
        <v>193</v>
      </c>
      <c r="H34" s="1" t="s">
        <v>194</v>
      </c>
      <c r="I34" s="1" t="s">
        <v>195</v>
      </c>
      <c r="J34" s="1" t="s">
        <v>196</v>
      </c>
      <c r="K34" s="1" t="s">
        <v>197</v>
      </c>
      <c r="L34" s="1" t="s">
        <v>198</v>
      </c>
      <c r="M34" s="1" t="s">
        <v>2012</v>
      </c>
      <c r="O34" s="83"/>
      <c r="P34" s="1" t="s">
        <v>2044</v>
      </c>
      <c r="Q34" s="1" t="s">
        <v>32</v>
      </c>
      <c r="R34" s="20">
        <v>4</v>
      </c>
    </row>
    <row r="35" spans="1:18">
      <c r="A35" s="83" t="s">
        <v>36</v>
      </c>
      <c r="B35" s="1" t="s">
        <v>199</v>
      </c>
      <c r="C35" s="1" t="s">
        <v>200</v>
      </c>
      <c r="D35" s="1" t="s">
        <v>201</v>
      </c>
      <c r="E35" s="1" t="s">
        <v>202</v>
      </c>
      <c r="F35" s="1" t="s">
        <v>203</v>
      </c>
      <c r="G35" s="1" t="s">
        <v>204</v>
      </c>
      <c r="H35" s="1" t="s">
        <v>205</v>
      </c>
      <c r="I35" s="1" t="s">
        <v>206</v>
      </c>
      <c r="J35" s="1" t="s">
        <v>207</v>
      </c>
      <c r="K35" s="1" t="s">
        <v>208</v>
      </c>
      <c r="L35" s="1" t="s">
        <v>209</v>
      </c>
      <c r="M35" s="1" t="s">
        <v>125</v>
      </c>
      <c r="O35" s="83"/>
      <c r="P35" s="1" t="s">
        <v>2045</v>
      </c>
      <c r="Q35" s="1" t="s">
        <v>33</v>
      </c>
      <c r="R35" s="20" t="s">
        <v>1644</v>
      </c>
    </row>
    <row r="36" spans="1:18">
      <c r="A36" s="83" t="s">
        <v>48</v>
      </c>
      <c r="B36" s="1" t="s">
        <v>2012</v>
      </c>
      <c r="C36" s="1" t="s">
        <v>210</v>
      </c>
      <c r="D36" s="1" t="s">
        <v>211</v>
      </c>
      <c r="E36" s="1" t="s">
        <v>212</v>
      </c>
      <c r="F36" s="1" t="s">
        <v>9</v>
      </c>
      <c r="G36" s="1" t="s">
        <v>213</v>
      </c>
      <c r="H36" s="1" t="s">
        <v>2012</v>
      </c>
      <c r="I36" s="1" t="s">
        <v>2012</v>
      </c>
      <c r="J36" s="1" t="s">
        <v>214</v>
      </c>
      <c r="K36" s="1" t="s">
        <v>215</v>
      </c>
      <c r="L36" s="1" t="s">
        <v>216</v>
      </c>
      <c r="M36" s="1" t="s">
        <v>2012</v>
      </c>
      <c r="O36" s="83"/>
      <c r="P36" s="1" t="s">
        <v>2046</v>
      </c>
      <c r="Q36" s="1" t="s">
        <v>34</v>
      </c>
      <c r="R36" s="20">
        <v>8</v>
      </c>
    </row>
    <row r="37" spans="1:18">
      <c r="A37" s="83" t="s">
        <v>60</v>
      </c>
      <c r="B37" s="1" t="s">
        <v>220</v>
      </c>
      <c r="C37" s="1" t="s">
        <v>221</v>
      </c>
      <c r="D37" s="1" t="s">
        <v>78</v>
      </c>
      <c r="E37" s="1" t="s">
        <v>2012</v>
      </c>
      <c r="F37" s="1" t="s">
        <v>222</v>
      </c>
      <c r="G37" s="1" t="s">
        <v>223</v>
      </c>
      <c r="H37" s="1" t="s">
        <v>224</v>
      </c>
      <c r="I37" s="1" t="s">
        <v>225</v>
      </c>
      <c r="J37" s="1" t="s">
        <v>226</v>
      </c>
      <c r="K37" s="1" t="s">
        <v>227</v>
      </c>
      <c r="L37" s="1" t="s">
        <v>228</v>
      </c>
      <c r="M37" s="1" t="s">
        <v>136</v>
      </c>
      <c r="O37" s="83"/>
      <c r="P37" s="1" t="s">
        <v>2047</v>
      </c>
      <c r="Q37" s="1" t="s">
        <v>11</v>
      </c>
      <c r="R37" s="20">
        <v>2</v>
      </c>
    </row>
    <row r="38" spans="1:18">
      <c r="A38" s="83" t="s">
        <v>71</v>
      </c>
      <c r="B38" s="1" t="s">
        <v>230</v>
      </c>
      <c r="C38" s="1" t="s">
        <v>231</v>
      </c>
      <c r="D38" s="1" t="s">
        <v>232</v>
      </c>
      <c r="E38" s="1" t="s">
        <v>2012</v>
      </c>
      <c r="F38" s="1" t="s">
        <v>233</v>
      </c>
      <c r="G38" s="1" t="s">
        <v>234</v>
      </c>
      <c r="H38" s="1" t="s">
        <v>235</v>
      </c>
      <c r="I38" s="1" t="s">
        <v>2012</v>
      </c>
      <c r="J38" s="1" t="s">
        <v>236</v>
      </c>
      <c r="K38" s="1" t="s">
        <v>237</v>
      </c>
      <c r="L38" s="1" t="s">
        <v>238</v>
      </c>
      <c r="M38" s="1" t="s">
        <v>144</v>
      </c>
      <c r="O38" s="83"/>
      <c r="P38" s="1" t="s">
        <v>2048</v>
      </c>
      <c r="Q38" s="1" t="s">
        <v>37</v>
      </c>
      <c r="R38" s="20">
        <v>3</v>
      </c>
    </row>
    <row r="39" spans="1:18">
      <c r="A39" s="83" t="s">
        <v>83</v>
      </c>
      <c r="B39" s="87" t="s">
        <v>2049</v>
      </c>
      <c r="C39" s="2">
        <v>972</v>
      </c>
      <c r="D39" s="1" t="s">
        <v>145</v>
      </c>
      <c r="E39" s="1" t="s">
        <v>156</v>
      </c>
      <c r="F39" s="1" t="s">
        <v>167</v>
      </c>
      <c r="G39" s="1" t="s">
        <v>9</v>
      </c>
      <c r="H39" s="1" t="s">
        <v>178</v>
      </c>
      <c r="I39" s="1" t="s">
        <v>242</v>
      </c>
      <c r="J39" s="1" t="s">
        <v>187</v>
      </c>
      <c r="K39" s="1" t="s">
        <v>188</v>
      </c>
      <c r="L39" s="1" t="s">
        <v>78</v>
      </c>
      <c r="M39" s="1" t="s">
        <v>217</v>
      </c>
      <c r="O39" s="83"/>
      <c r="P39" s="1" t="s">
        <v>2050</v>
      </c>
      <c r="Q39" s="1" t="s">
        <v>38</v>
      </c>
      <c r="R39" s="20">
        <v>5</v>
      </c>
    </row>
    <row r="40" spans="1:18">
      <c r="A40" s="1"/>
      <c r="B40" s="1" t="s">
        <v>2051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83"/>
      <c r="P40" s="1" t="s">
        <v>2052</v>
      </c>
      <c r="Q40" s="1" t="s">
        <v>2053</v>
      </c>
      <c r="R40" s="20" t="s">
        <v>1644</v>
      </c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83"/>
      <c r="P41" s="1" t="s">
        <v>2054</v>
      </c>
      <c r="Q41" s="1" t="s">
        <v>40</v>
      </c>
      <c r="R41" s="20">
        <v>11</v>
      </c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83"/>
      <c r="P42" s="1" t="s">
        <v>2055</v>
      </c>
      <c r="Q42" s="1" t="s">
        <v>41</v>
      </c>
      <c r="R42" s="20" t="s">
        <v>1644</v>
      </c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83"/>
      <c r="P43" s="1" t="s">
        <v>2056</v>
      </c>
      <c r="Q43" s="1" t="s">
        <v>42</v>
      </c>
      <c r="R43" s="20">
        <v>3</v>
      </c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83"/>
      <c r="P44" s="1" t="s">
        <v>2057</v>
      </c>
      <c r="Q44" s="1" t="s">
        <v>43</v>
      </c>
      <c r="R44" s="20" t="s">
        <v>1644</v>
      </c>
    </row>
    <row r="45" spans="1:18">
      <c r="A45" s="1"/>
      <c r="B45" s="83" t="s">
        <v>2058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83"/>
      <c r="P45" s="1" t="s">
        <v>2059</v>
      </c>
      <c r="Q45" s="1" t="s">
        <v>2060</v>
      </c>
      <c r="R45" s="20" t="s">
        <v>1644</v>
      </c>
    </row>
    <row r="46" spans="1:18">
      <c r="A46" s="83"/>
      <c r="B46" s="83">
        <v>1</v>
      </c>
      <c r="C46" s="83">
        <v>2</v>
      </c>
      <c r="D46" s="83">
        <v>3</v>
      </c>
      <c r="E46" s="83">
        <v>4</v>
      </c>
      <c r="F46" s="83">
        <v>5</v>
      </c>
      <c r="G46" s="83">
        <v>6</v>
      </c>
      <c r="H46" s="83">
        <v>7</v>
      </c>
      <c r="I46" s="83">
        <v>8</v>
      </c>
      <c r="J46" s="83">
        <v>9</v>
      </c>
      <c r="K46" s="83">
        <v>10</v>
      </c>
      <c r="L46" s="83">
        <v>11</v>
      </c>
      <c r="M46" s="83">
        <v>12</v>
      </c>
      <c r="O46" s="83"/>
      <c r="P46" s="1" t="s">
        <v>2061</v>
      </c>
      <c r="Q46" s="1" t="s">
        <v>44</v>
      </c>
      <c r="R46" s="20">
        <v>10</v>
      </c>
    </row>
    <row r="47" spans="1:18">
      <c r="A47" s="83" t="s">
        <v>1</v>
      </c>
      <c r="B47" s="1" t="s">
        <v>243</v>
      </c>
      <c r="C47" s="1" t="s">
        <v>244</v>
      </c>
      <c r="D47" s="2">
        <v>972</v>
      </c>
      <c r="E47" s="1" t="s">
        <v>2012</v>
      </c>
      <c r="F47" s="1" t="s">
        <v>245</v>
      </c>
      <c r="G47" s="1" t="s">
        <v>246</v>
      </c>
      <c r="H47" s="1" t="s">
        <v>2012</v>
      </c>
      <c r="I47" s="1" t="s">
        <v>247</v>
      </c>
      <c r="J47" s="1" t="s">
        <v>2012</v>
      </c>
      <c r="K47" s="1" t="s">
        <v>249</v>
      </c>
      <c r="L47" s="1" t="s">
        <v>250</v>
      </c>
      <c r="M47" s="1" t="s">
        <v>218</v>
      </c>
      <c r="O47" s="83"/>
      <c r="P47" s="1" t="s">
        <v>2062</v>
      </c>
      <c r="Q47" s="1" t="s">
        <v>45</v>
      </c>
    </row>
    <row r="48" spans="1:18">
      <c r="A48" s="83" t="s">
        <v>13</v>
      </c>
      <c r="B48" s="1" t="s">
        <v>252</v>
      </c>
      <c r="C48" s="1" t="s">
        <v>253</v>
      </c>
      <c r="D48" s="1" t="s">
        <v>254</v>
      </c>
      <c r="E48" s="1" t="s">
        <v>255</v>
      </c>
      <c r="F48" s="1" t="s">
        <v>256</v>
      </c>
      <c r="G48" s="1" t="s">
        <v>78</v>
      </c>
      <c r="H48" s="1" t="s">
        <v>257</v>
      </c>
      <c r="I48" s="1" t="s">
        <v>2012</v>
      </c>
      <c r="J48" s="1" t="s">
        <v>258</v>
      </c>
      <c r="K48" s="1" t="s">
        <v>78</v>
      </c>
      <c r="L48" s="1" t="s">
        <v>259</v>
      </c>
      <c r="M48" s="1" t="s">
        <v>219</v>
      </c>
      <c r="O48" s="83"/>
      <c r="P48" s="1" t="s">
        <v>2063</v>
      </c>
      <c r="Q48" s="1" t="s">
        <v>46</v>
      </c>
      <c r="R48" s="20" t="s">
        <v>2064</v>
      </c>
    </row>
    <row r="49" spans="1:18">
      <c r="A49" s="83" t="s">
        <v>25</v>
      </c>
      <c r="B49" s="1" t="s">
        <v>261</v>
      </c>
      <c r="C49" s="1" t="s">
        <v>262</v>
      </c>
      <c r="D49" s="1" t="s">
        <v>263</v>
      </c>
      <c r="E49" s="1" t="s">
        <v>264</v>
      </c>
      <c r="F49" s="1" t="s">
        <v>265</v>
      </c>
      <c r="G49" s="1" t="s">
        <v>266</v>
      </c>
      <c r="H49" s="1" t="s">
        <v>2012</v>
      </c>
      <c r="I49" s="1" t="s">
        <v>267</v>
      </c>
      <c r="J49" s="1" t="s">
        <v>268</v>
      </c>
      <c r="K49" s="1" t="s">
        <v>269</v>
      </c>
      <c r="L49" s="1" t="s">
        <v>270</v>
      </c>
      <c r="M49" s="1" t="s">
        <v>229</v>
      </c>
      <c r="O49" s="83"/>
      <c r="P49" s="1" t="s">
        <v>2065</v>
      </c>
      <c r="Q49" s="1" t="s">
        <v>12</v>
      </c>
    </row>
    <row r="50" spans="1:18">
      <c r="A50" s="83" t="s">
        <v>36</v>
      </c>
      <c r="B50" s="1" t="s">
        <v>272</v>
      </c>
      <c r="C50" s="1" t="s">
        <v>273</v>
      </c>
      <c r="D50" s="1" t="s">
        <v>2012</v>
      </c>
      <c r="E50" s="1" t="s">
        <v>274</v>
      </c>
      <c r="F50" s="2">
        <v>972</v>
      </c>
      <c r="G50" s="1" t="s">
        <v>9</v>
      </c>
      <c r="H50" s="1" t="s">
        <v>275</v>
      </c>
      <c r="I50" s="1" t="s">
        <v>276</v>
      </c>
      <c r="J50" s="1" t="s">
        <v>277</v>
      </c>
      <c r="K50" s="1" t="s">
        <v>278</v>
      </c>
      <c r="L50" s="1" t="s">
        <v>279</v>
      </c>
      <c r="M50" s="1" t="s">
        <v>239</v>
      </c>
      <c r="O50" s="83"/>
      <c r="P50" s="1" t="s">
        <v>2066</v>
      </c>
      <c r="Q50" s="1" t="s">
        <v>49</v>
      </c>
      <c r="R50" s="20">
        <v>2</v>
      </c>
    </row>
    <row r="51" spans="1:18">
      <c r="A51" s="83" t="s">
        <v>48</v>
      </c>
      <c r="B51" s="1" t="s">
        <v>511</v>
      </c>
      <c r="C51" s="1" t="s">
        <v>282</v>
      </c>
      <c r="D51" s="1" t="s">
        <v>283</v>
      </c>
      <c r="E51" s="1" t="s">
        <v>284</v>
      </c>
      <c r="F51" s="1" t="s">
        <v>285</v>
      </c>
      <c r="G51" s="1" t="s">
        <v>286</v>
      </c>
      <c r="H51" s="1" t="s">
        <v>287</v>
      </c>
      <c r="I51" s="1" t="s">
        <v>288</v>
      </c>
      <c r="J51" s="1" t="s">
        <v>289</v>
      </c>
      <c r="K51" s="1" t="s">
        <v>290</v>
      </c>
      <c r="L51" s="1" t="s">
        <v>291</v>
      </c>
      <c r="M51" s="1" t="s">
        <v>240</v>
      </c>
      <c r="O51" s="83"/>
      <c r="P51" s="1" t="s">
        <v>2067</v>
      </c>
      <c r="Q51" s="1" t="s">
        <v>50</v>
      </c>
      <c r="R51" s="20">
        <v>3</v>
      </c>
    </row>
    <row r="52" spans="1:18">
      <c r="A52" s="83" t="s">
        <v>60</v>
      </c>
      <c r="B52" s="1" t="s">
        <v>2012</v>
      </c>
      <c r="C52" s="1" t="s">
        <v>292</v>
      </c>
      <c r="D52" s="1" t="s">
        <v>2012</v>
      </c>
      <c r="E52" s="1" t="s">
        <v>293</v>
      </c>
      <c r="F52" s="84" t="s">
        <v>294</v>
      </c>
      <c r="G52" s="1" t="s">
        <v>295</v>
      </c>
      <c r="H52" s="1" t="s">
        <v>2012</v>
      </c>
      <c r="I52" s="1" t="s">
        <v>2012</v>
      </c>
      <c r="J52" s="1" t="s">
        <v>296</v>
      </c>
      <c r="K52" s="1" t="s">
        <v>297</v>
      </c>
      <c r="L52" s="1" t="s">
        <v>298</v>
      </c>
      <c r="M52" s="84" t="s">
        <v>91</v>
      </c>
      <c r="O52" s="83"/>
      <c r="P52" s="1" t="s">
        <v>2068</v>
      </c>
      <c r="Q52" s="1" t="s">
        <v>51</v>
      </c>
      <c r="R52" s="20">
        <v>6</v>
      </c>
    </row>
    <row r="53" spans="1:18">
      <c r="A53" s="83" t="s">
        <v>71</v>
      </c>
      <c r="B53" s="1" t="s">
        <v>2012</v>
      </c>
      <c r="C53" s="1" t="s">
        <v>304</v>
      </c>
      <c r="D53" s="1" t="s">
        <v>305</v>
      </c>
      <c r="E53" s="1" t="s">
        <v>306</v>
      </c>
      <c r="F53" s="1" t="s">
        <v>307</v>
      </c>
      <c r="G53" s="1" t="s">
        <v>308</v>
      </c>
      <c r="H53" s="1" t="s">
        <v>309</v>
      </c>
      <c r="I53" s="1" t="s">
        <v>2012</v>
      </c>
      <c r="J53" s="1" t="s">
        <v>310</v>
      </c>
      <c r="K53" s="1" t="s">
        <v>9</v>
      </c>
      <c r="L53" s="1" t="s">
        <v>2012</v>
      </c>
      <c r="M53" s="1" t="s">
        <v>251</v>
      </c>
      <c r="O53" s="83"/>
      <c r="P53" s="1" t="s">
        <v>2069</v>
      </c>
      <c r="Q53" s="1" t="s">
        <v>52</v>
      </c>
      <c r="R53" s="20">
        <v>1</v>
      </c>
    </row>
    <row r="54" spans="1:18">
      <c r="A54" s="83" t="s">
        <v>83</v>
      </c>
      <c r="B54" s="1" t="s">
        <v>313</v>
      </c>
      <c r="C54" s="1" t="s">
        <v>314</v>
      </c>
      <c r="D54" s="1" t="s">
        <v>315</v>
      </c>
      <c r="E54" s="1" t="s">
        <v>316</v>
      </c>
      <c r="F54" s="1" t="s">
        <v>317</v>
      </c>
      <c r="G54" s="1" t="s">
        <v>318</v>
      </c>
      <c r="H54" s="1" t="s">
        <v>319</v>
      </c>
      <c r="I54" s="1" t="s">
        <v>320</v>
      </c>
      <c r="J54" s="1" t="s">
        <v>321</v>
      </c>
      <c r="K54" s="1" t="s">
        <v>322</v>
      </c>
      <c r="L54" s="1" t="s">
        <v>2012</v>
      </c>
      <c r="M54" s="1" t="s">
        <v>260</v>
      </c>
      <c r="O54" s="83"/>
      <c r="P54" s="1" t="s">
        <v>2070</v>
      </c>
      <c r="Q54" s="1" t="s">
        <v>53</v>
      </c>
      <c r="R54" s="20">
        <v>1</v>
      </c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O55" s="83"/>
      <c r="P55" s="1" t="s">
        <v>2071</v>
      </c>
      <c r="Q55" s="1" t="s">
        <v>55</v>
      </c>
      <c r="R55" s="20">
        <v>8</v>
      </c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O56" s="83"/>
      <c r="P56" s="1" t="s">
        <v>2072</v>
      </c>
      <c r="Q56" s="1" t="s">
        <v>56</v>
      </c>
      <c r="R56" s="20" t="s">
        <v>1644</v>
      </c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O57" s="83"/>
      <c r="P57" s="1" t="s">
        <v>2073</v>
      </c>
      <c r="Q57" s="1" t="s">
        <v>57</v>
      </c>
      <c r="R57" s="20" t="s">
        <v>1644</v>
      </c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83"/>
      <c r="P58" s="1" t="s">
        <v>2074</v>
      </c>
      <c r="Q58" s="1" t="s">
        <v>58</v>
      </c>
      <c r="R58" s="20" t="s">
        <v>509</v>
      </c>
    </row>
    <row r="59" spans="1:18">
      <c r="A59" s="1"/>
      <c r="B59" s="83" t="s">
        <v>2075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O59" s="83"/>
      <c r="P59" s="1" t="s">
        <v>2076</v>
      </c>
      <c r="Q59" s="1" t="s">
        <v>59</v>
      </c>
      <c r="R59" s="20" t="s">
        <v>2064</v>
      </c>
    </row>
    <row r="60" spans="1:18">
      <c r="A60" s="1"/>
      <c r="B60" s="83">
        <v>1</v>
      </c>
      <c r="C60" s="83">
        <v>2</v>
      </c>
      <c r="D60" s="83">
        <v>3</v>
      </c>
      <c r="E60" s="83">
        <v>4</v>
      </c>
      <c r="F60" s="83">
        <v>5</v>
      </c>
      <c r="G60" s="83">
        <v>6</v>
      </c>
      <c r="H60" s="83">
        <v>7</v>
      </c>
      <c r="I60" s="83">
        <v>8</v>
      </c>
      <c r="J60" s="83">
        <v>9</v>
      </c>
      <c r="K60" s="83">
        <v>10</v>
      </c>
      <c r="L60" s="83">
        <v>11</v>
      </c>
      <c r="M60" s="83">
        <v>12</v>
      </c>
      <c r="O60" s="83"/>
      <c r="P60" s="1" t="s">
        <v>2077</v>
      </c>
      <c r="Q60" s="1" t="s">
        <v>35</v>
      </c>
      <c r="R60" s="20">
        <v>1</v>
      </c>
    </row>
    <row r="61" spans="1:18">
      <c r="A61" s="83" t="s">
        <v>1</v>
      </c>
      <c r="B61" s="1" t="s">
        <v>324</v>
      </c>
      <c r="C61" s="1" t="s">
        <v>325</v>
      </c>
      <c r="D61" s="1" t="s">
        <v>326</v>
      </c>
      <c r="E61" s="1" t="s">
        <v>327</v>
      </c>
      <c r="F61" s="1" t="s">
        <v>2012</v>
      </c>
      <c r="G61" s="1" t="s">
        <v>328</v>
      </c>
      <c r="H61" s="1" t="s">
        <v>329</v>
      </c>
      <c r="I61" s="1" t="s">
        <v>330</v>
      </c>
      <c r="J61" s="1" t="s">
        <v>2078</v>
      </c>
      <c r="K61" s="1" t="s">
        <v>332</v>
      </c>
      <c r="L61" s="1" t="s">
        <v>333</v>
      </c>
      <c r="M61" s="1" t="s">
        <v>334</v>
      </c>
      <c r="O61" s="83"/>
      <c r="P61" s="1" t="s">
        <v>2079</v>
      </c>
      <c r="Q61" s="1" t="s">
        <v>61</v>
      </c>
      <c r="R61" s="20">
        <v>9</v>
      </c>
    </row>
    <row r="62" spans="1:18">
      <c r="A62" s="83" t="s">
        <v>13</v>
      </c>
      <c r="B62" s="1" t="s">
        <v>336</v>
      </c>
      <c r="C62" s="1" t="s">
        <v>337</v>
      </c>
      <c r="D62" s="1" t="s">
        <v>338</v>
      </c>
      <c r="E62" s="1" t="s">
        <v>168</v>
      </c>
      <c r="F62" s="1" t="s">
        <v>339</v>
      </c>
      <c r="G62" s="1" t="s">
        <v>340</v>
      </c>
      <c r="H62" s="1" t="s">
        <v>341</v>
      </c>
      <c r="I62" s="1" t="s">
        <v>2012</v>
      </c>
      <c r="J62" s="1" t="s">
        <v>342</v>
      </c>
      <c r="K62" s="1" t="s">
        <v>2012</v>
      </c>
      <c r="L62" s="1" t="s">
        <v>343</v>
      </c>
      <c r="M62" s="88" t="s">
        <v>344</v>
      </c>
      <c r="O62" s="83"/>
      <c r="P62" s="1" t="s">
        <v>2080</v>
      </c>
      <c r="Q62" s="1" t="s">
        <v>62</v>
      </c>
    </row>
    <row r="63" spans="1:18">
      <c r="A63" s="83" t="s">
        <v>25</v>
      </c>
      <c r="B63" s="1" t="s">
        <v>347</v>
      </c>
      <c r="C63" s="1" t="s">
        <v>348</v>
      </c>
      <c r="D63" s="1" t="s">
        <v>349</v>
      </c>
      <c r="E63" s="1" t="s">
        <v>350</v>
      </c>
      <c r="F63" s="1" t="s">
        <v>2012</v>
      </c>
      <c r="G63" s="1" t="s">
        <v>351</v>
      </c>
      <c r="H63" s="1" t="s">
        <v>78</v>
      </c>
      <c r="I63" s="1" t="s">
        <v>352</v>
      </c>
      <c r="J63" s="1" t="s">
        <v>353</v>
      </c>
      <c r="K63" s="1" t="s">
        <v>354</v>
      </c>
      <c r="L63" s="1" t="s">
        <v>355</v>
      </c>
      <c r="M63" s="1" t="s">
        <v>356</v>
      </c>
      <c r="O63" s="83"/>
      <c r="P63" s="1" t="s">
        <v>2081</v>
      </c>
      <c r="Q63" s="1" t="s">
        <v>2082</v>
      </c>
      <c r="R63" s="20" t="s">
        <v>1644</v>
      </c>
    </row>
    <row r="64" spans="1:18">
      <c r="A64" s="83" t="s">
        <v>36</v>
      </c>
      <c r="B64" s="1" t="s">
        <v>357</v>
      </c>
      <c r="C64" s="1" t="s">
        <v>78</v>
      </c>
      <c r="D64" s="1" t="s">
        <v>358</v>
      </c>
      <c r="E64" s="1" t="s">
        <v>359</v>
      </c>
      <c r="F64" s="1" t="s">
        <v>360</v>
      </c>
      <c r="G64" s="1" t="s">
        <v>361</v>
      </c>
      <c r="H64" s="1" t="s">
        <v>362</v>
      </c>
      <c r="I64" s="1" t="s">
        <v>363</v>
      </c>
      <c r="J64" s="1" t="s">
        <v>364</v>
      </c>
      <c r="K64" s="1" t="s">
        <v>9</v>
      </c>
      <c r="L64" s="1" t="s">
        <v>365</v>
      </c>
      <c r="M64" s="1" t="s">
        <v>366</v>
      </c>
      <c r="O64" s="83"/>
      <c r="P64" s="1" t="s">
        <v>2083</v>
      </c>
      <c r="Q64" s="1" t="s">
        <v>63</v>
      </c>
      <c r="R64" s="20">
        <v>14</v>
      </c>
    </row>
    <row r="65" spans="1:18">
      <c r="A65" s="83" t="s">
        <v>48</v>
      </c>
      <c r="B65" s="1" t="s">
        <v>367</v>
      </c>
      <c r="C65" s="1" t="s">
        <v>368</v>
      </c>
      <c r="D65" s="1" t="s">
        <v>369</v>
      </c>
      <c r="E65" s="1" t="s">
        <v>2012</v>
      </c>
      <c r="F65" s="1" t="s">
        <v>9</v>
      </c>
      <c r="G65" s="1" t="s">
        <v>370</v>
      </c>
      <c r="H65" s="1" t="s">
        <v>371</v>
      </c>
      <c r="I65" s="1" t="s">
        <v>372</v>
      </c>
      <c r="J65" s="1" t="s">
        <v>373</v>
      </c>
      <c r="K65" s="1" t="s">
        <v>374</v>
      </c>
      <c r="L65" s="1" t="s">
        <v>375</v>
      </c>
      <c r="M65" s="1" t="s">
        <v>376</v>
      </c>
      <c r="O65" s="83"/>
      <c r="P65" s="1" t="s">
        <v>2084</v>
      </c>
      <c r="Q65" s="1" t="s">
        <v>64</v>
      </c>
      <c r="R65" s="20">
        <v>3</v>
      </c>
    </row>
    <row r="66" spans="1:18">
      <c r="A66" s="83" t="s">
        <v>60</v>
      </c>
      <c r="B66" s="1" t="s">
        <v>378</v>
      </c>
      <c r="C66" s="1" t="s">
        <v>379</v>
      </c>
      <c r="D66" s="2">
        <v>972</v>
      </c>
      <c r="E66" s="1" t="s">
        <v>380</v>
      </c>
      <c r="F66" s="1" t="s">
        <v>2012</v>
      </c>
      <c r="G66" s="1" t="s">
        <v>382</v>
      </c>
      <c r="H66" s="2">
        <v>972</v>
      </c>
      <c r="I66" s="1" t="s">
        <v>383</v>
      </c>
      <c r="J66" s="1" t="s">
        <v>384</v>
      </c>
      <c r="K66" s="1" t="s">
        <v>385</v>
      </c>
      <c r="L66" s="84" t="s">
        <v>386</v>
      </c>
      <c r="M66" s="1" t="s">
        <v>387</v>
      </c>
      <c r="O66" s="83"/>
      <c r="P66" s="1" t="s">
        <v>2085</v>
      </c>
      <c r="Q66" s="1" t="s">
        <v>2086</v>
      </c>
      <c r="R66" s="20" t="s">
        <v>1644</v>
      </c>
    </row>
    <row r="67" spans="1:18">
      <c r="A67" s="83" t="s">
        <v>71</v>
      </c>
      <c r="B67" s="1" t="s">
        <v>2012</v>
      </c>
      <c r="C67" s="1" t="s">
        <v>388</v>
      </c>
      <c r="D67" s="1" t="s">
        <v>2012</v>
      </c>
      <c r="E67" s="1" t="s">
        <v>389</v>
      </c>
      <c r="F67" s="89" t="s">
        <v>390</v>
      </c>
      <c r="G67" s="88" t="s">
        <v>391</v>
      </c>
      <c r="H67" s="1" t="s">
        <v>392</v>
      </c>
      <c r="I67" s="84" t="s">
        <v>393</v>
      </c>
      <c r="J67" s="1" t="s">
        <v>394</v>
      </c>
      <c r="K67" s="1" t="s">
        <v>395</v>
      </c>
      <c r="L67" s="1" t="s">
        <v>396</v>
      </c>
      <c r="M67" s="1" t="s">
        <v>397</v>
      </c>
      <c r="O67" s="83"/>
      <c r="P67" s="1" t="s">
        <v>2087</v>
      </c>
      <c r="Q67" s="1" t="s">
        <v>49</v>
      </c>
      <c r="R67" s="20">
        <v>2</v>
      </c>
    </row>
    <row r="68" spans="1:18">
      <c r="A68" s="83" t="s">
        <v>83</v>
      </c>
      <c r="B68" s="1" t="s">
        <v>271</v>
      </c>
      <c r="C68" s="1" t="s">
        <v>280</v>
      </c>
      <c r="D68" s="1" t="s">
        <v>2012</v>
      </c>
      <c r="E68" s="1" t="s">
        <v>2012</v>
      </c>
      <c r="F68" s="1" t="s">
        <v>299</v>
      </c>
      <c r="G68" s="1"/>
      <c r="H68" s="1" t="s">
        <v>300</v>
      </c>
      <c r="I68" s="1" t="s">
        <v>301</v>
      </c>
      <c r="J68" s="1" t="s">
        <v>302</v>
      </c>
      <c r="K68" s="1" t="s">
        <v>399</v>
      </c>
      <c r="L68" s="1" t="s">
        <v>512</v>
      </c>
      <c r="M68" s="1" t="s">
        <v>312</v>
      </c>
      <c r="O68" s="83"/>
      <c r="P68" s="1" t="s">
        <v>2088</v>
      </c>
      <c r="Q68" s="1" t="s">
        <v>2089</v>
      </c>
      <c r="R68" s="20" t="s">
        <v>1644</v>
      </c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83"/>
      <c r="P69" s="1" t="s">
        <v>2090</v>
      </c>
      <c r="Q69" s="1" t="s">
        <v>404</v>
      </c>
      <c r="R69" s="20" t="s">
        <v>1644</v>
      </c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83"/>
      <c r="P70" s="1" t="s">
        <v>2091</v>
      </c>
      <c r="Q70" s="1" t="s">
        <v>66</v>
      </c>
      <c r="R70" s="20">
        <v>4</v>
      </c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83"/>
      <c r="P71" s="1" t="s">
        <v>2092</v>
      </c>
      <c r="Q71" s="1" t="s">
        <v>67</v>
      </c>
      <c r="R71" s="20">
        <v>6</v>
      </c>
    </row>
    <row r="72" spans="1:18">
      <c r="A72" s="1"/>
      <c r="B72" s="83" t="s">
        <v>2093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O72" s="83"/>
      <c r="P72" s="1" t="s">
        <v>2094</v>
      </c>
      <c r="Q72" s="1" t="s">
        <v>47</v>
      </c>
      <c r="R72" s="20">
        <v>2</v>
      </c>
    </row>
    <row r="73" spans="1:18">
      <c r="A73" s="1"/>
      <c r="B73" s="83">
        <v>1</v>
      </c>
      <c r="C73" s="83">
        <v>2</v>
      </c>
      <c r="D73" s="83">
        <v>3</v>
      </c>
      <c r="E73" s="83">
        <v>4</v>
      </c>
      <c r="F73" s="83">
        <v>5</v>
      </c>
      <c r="G73" s="83">
        <v>6</v>
      </c>
      <c r="H73" s="83">
        <v>7</v>
      </c>
      <c r="I73" s="83">
        <v>8</v>
      </c>
      <c r="J73" s="83">
        <v>9</v>
      </c>
      <c r="K73" s="83">
        <v>10</v>
      </c>
      <c r="L73" s="83">
        <v>11</v>
      </c>
      <c r="M73" s="83">
        <v>12</v>
      </c>
      <c r="O73" s="83"/>
      <c r="P73" s="1" t="s">
        <v>2095</v>
      </c>
      <c r="Q73" s="1" t="s">
        <v>72</v>
      </c>
      <c r="R73" s="20">
        <v>3</v>
      </c>
    </row>
    <row r="74" spans="1:18">
      <c r="A74" s="83" t="s">
        <v>1</v>
      </c>
      <c r="B74" s="1" t="s">
        <v>400</v>
      </c>
      <c r="C74" s="1" t="s">
        <v>401</v>
      </c>
      <c r="D74" s="1" t="s">
        <v>2012</v>
      </c>
      <c r="E74" s="1" t="s">
        <v>364</v>
      </c>
      <c r="F74" s="1" t="s">
        <v>402</v>
      </c>
      <c r="G74" s="1" t="s">
        <v>2012</v>
      </c>
      <c r="H74" s="2">
        <v>972</v>
      </c>
      <c r="I74" s="1" t="s">
        <v>403</v>
      </c>
      <c r="J74" s="1" t="s">
        <v>78</v>
      </c>
      <c r="K74" s="1" t="s">
        <v>2012</v>
      </c>
      <c r="L74" s="1" t="s">
        <v>404</v>
      </c>
      <c r="M74" s="1" t="s">
        <v>323</v>
      </c>
      <c r="O74" s="83"/>
      <c r="P74" s="1" t="s">
        <v>2096</v>
      </c>
      <c r="Q74" s="1" t="s">
        <v>73</v>
      </c>
      <c r="R74" s="20">
        <v>13</v>
      </c>
    </row>
    <row r="75" spans="1:18">
      <c r="A75" s="83" t="s">
        <v>13</v>
      </c>
      <c r="B75" s="1" t="s">
        <v>78</v>
      </c>
      <c r="C75" s="1" t="s">
        <v>405</v>
      </c>
      <c r="D75" s="1" t="s">
        <v>406</v>
      </c>
      <c r="E75" s="1" t="s">
        <v>407</v>
      </c>
      <c r="F75" s="1" t="s">
        <v>408</v>
      </c>
      <c r="G75" s="88" t="s">
        <v>41</v>
      </c>
      <c r="H75" s="1" t="s">
        <v>409</v>
      </c>
      <c r="I75" s="1" t="s">
        <v>410</v>
      </c>
      <c r="J75" s="1" t="s">
        <v>2012</v>
      </c>
      <c r="K75" s="1" t="s">
        <v>411</v>
      </c>
      <c r="L75" s="88" t="s">
        <v>412</v>
      </c>
      <c r="M75" s="1" t="s">
        <v>335</v>
      </c>
      <c r="O75" s="83"/>
      <c r="P75" s="1" t="s">
        <v>2097</v>
      </c>
      <c r="Q75" s="1" t="s">
        <v>2098</v>
      </c>
      <c r="R75" s="20" t="s">
        <v>1644</v>
      </c>
    </row>
    <row r="76" spans="1:18">
      <c r="A76" s="83" t="s">
        <v>25</v>
      </c>
      <c r="B76" s="1" t="s">
        <v>65</v>
      </c>
      <c r="C76" s="1" t="s">
        <v>414</v>
      </c>
      <c r="D76" s="3" t="s">
        <v>2099</v>
      </c>
      <c r="E76" s="1" t="s">
        <v>416</v>
      </c>
      <c r="F76" s="12" t="s">
        <v>417</v>
      </c>
      <c r="G76" s="1" t="s">
        <v>418</v>
      </c>
      <c r="H76" s="1" t="s">
        <v>419</v>
      </c>
      <c r="I76" s="1" t="s">
        <v>420</v>
      </c>
      <c r="J76" s="1" t="s">
        <v>2012</v>
      </c>
      <c r="K76" s="1" t="s">
        <v>2012</v>
      </c>
      <c r="L76" s="1" t="s">
        <v>421</v>
      </c>
      <c r="M76" s="1" t="s">
        <v>345</v>
      </c>
      <c r="O76" s="83"/>
      <c r="P76" s="1" t="s">
        <v>2100</v>
      </c>
      <c r="Q76" s="1" t="s">
        <v>74</v>
      </c>
      <c r="R76" s="20" t="s">
        <v>2101</v>
      </c>
    </row>
    <row r="77" spans="1:18">
      <c r="A77" s="83" t="s">
        <v>36</v>
      </c>
      <c r="B77" s="1" t="s">
        <v>423</v>
      </c>
      <c r="C77" s="1" t="s">
        <v>424</v>
      </c>
      <c r="D77" s="1" t="s">
        <v>425</v>
      </c>
      <c r="E77" s="1" t="s">
        <v>2012</v>
      </c>
      <c r="F77" s="84" t="s">
        <v>426</v>
      </c>
      <c r="G77" s="1" t="s">
        <v>427</v>
      </c>
      <c r="H77" s="1" t="s">
        <v>428</v>
      </c>
      <c r="I77" s="1" t="s">
        <v>429</v>
      </c>
      <c r="J77" s="1" t="s">
        <v>9</v>
      </c>
      <c r="K77" s="1" t="s">
        <v>430</v>
      </c>
      <c r="L77" s="1" t="s">
        <v>2012</v>
      </c>
      <c r="M77" s="1" t="s">
        <v>346</v>
      </c>
      <c r="O77" s="83"/>
      <c r="P77" s="1" t="s">
        <v>2102</v>
      </c>
      <c r="Q77" s="1" t="s">
        <v>2103</v>
      </c>
      <c r="R77" s="20" t="s">
        <v>1644</v>
      </c>
    </row>
    <row r="78" spans="1:18">
      <c r="A78" s="83" t="s">
        <v>48</v>
      </c>
      <c r="B78" s="1" t="s">
        <v>2012</v>
      </c>
      <c r="C78" s="1" t="s">
        <v>199</v>
      </c>
      <c r="D78" s="1" t="s">
        <v>2012</v>
      </c>
      <c r="E78" s="1" t="s">
        <v>2012</v>
      </c>
      <c r="F78" s="1" t="s">
        <v>2012</v>
      </c>
      <c r="G78" s="1" t="s">
        <v>2012</v>
      </c>
      <c r="H78" s="1" t="s">
        <v>2012</v>
      </c>
      <c r="I78" s="1" t="s">
        <v>2012</v>
      </c>
      <c r="J78" s="84" t="s">
        <v>432</v>
      </c>
      <c r="K78" s="1" t="s">
        <v>2012</v>
      </c>
      <c r="L78" s="1" t="s">
        <v>2012</v>
      </c>
      <c r="M78" s="84" t="s">
        <v>377</v>
      </c>
      <c r="O78" s="83"/>
      <c r="P78" s="1" t="s">
        <v>2104</v>
      </c>
      <c r="Q78" s="1" t="s">
        <v>75</v>
      </c>
      <c r="R78" s="20">
        <v>6</v>
      </c>
    </row>
    <row r="79" spans="1:18">
      <c r="A79" s="83" t="s">
        <v>60</v>
      </c>
      <c r="B79" s="1" t="s">
        <v>153</v>
      </c>
      <c r="C79" s="1" t="s">
        <v>2012</v>
      </c>
      <c r="D79" s="1" t="s">
        <v>379</v>
      </c>
      <c r="E79" s="1" t="s">
        <v>2012</v>
      </c>
      <c r="F79" s="88" t="s">
        <v>442</v>
      </c>
      <c r="G79" s="1" t="s">
        <v>2012</v>
      </c>
      <c r="H79" s="2">
        <v>972</v>
      </c>
      <c r="I79" s="87" t="s">
        <v>2105</v>
      </c>
      <c r="J79" s="1" t="s">
        <v>2012</v>
      </c>
      <c r="K79" s="1" t="s">
        <v>2012</v>
      </c>
      <c r="L79" s="84" t="s">
        <v>443</v>
      </c>
      <c r="M79" s="90" t="s">
        <v>269</v>
      </c>
      <c r="O79" s="83"/>
      <c r="P79" s="1" t="s">
        <v>2106</v>
      </c>
      <c r="Q79" s="1" t="s">
        <v>76</v>
      </c>
      <c r="R79" s="20">
        <v>6</v>
      </c>
    </row>
    <row r="80" spans="1:18">
      <c r="A80" s="83" t="s">
        <v>71</v>
      </c>
      <c r="B80" s="88" t="s">
        <v>50</v>
      </c>
      <c r="C80" s="1" t="s">
        <v>448</v>
      </c>
      <c r="D80" s="1" t="s">
        <v>2012</v>
      </c>
      <c r="E80" s="1" t="s">
        <v>84</v>
      </c>
      <c r="F80" s="1" t="s">
        <v>2012</v>
      </c>
      <c r="G80" s="90" t="s">
        <v>14</v>
      </c>
      <c r="H80" s="1" t="s">
        <v>2012</v>
      </c>
      <c r="I80" s="1" t="s">
        <v>2012</v>
      </c>
      <c r="J80" s="1" t="s">
        <v>2012</v>
      </c>
      <c r="K80" s="1" t="s">
        <v>190</v>
      </c>
      <c r="L80" s="84" t="s">
        <v>449</v>
      </c>
      <c r="M80" s="1" t="s">
        <v>2012</v>
      </c>
      <c r="O80" s="83"/>
      <c r="P80" s="1" t="s">
        <v>2107</v>
      </c>
      <c r="Q80" s="1" t="s">
        <v>77</v>
      </c>
      <c r="R80" s="20">
        <v>1</v>
      </c>
    </row>
    <row r="81" spans="1:20">
      <c r="A81" s="83" t="s">
        <v>83</v>
      </c>
      <c r="B81" s="1" t="s">
        <v>2012</v>
      </c>
      <c r="C81" s="1" t="s">
        <v>9</v>
      </c>
      <c r="D81" s="84" t="s">
        <v>398</v>
      </c>
      <c r="E81" s="84" t="s">
        <v>422</v>
      </c>
      <c r="F81" s="1" t="s">
        <v>163</v>
      </c>
      <c r="G81" s="1" t="s">
        <v>2012</v>
      </c>
      <c r="H81" s="84" t="s">
        <v>431</v>
      </c>
      <c r="I81" s="1" t="s">
        <v>2012</v>
      </c>
      <c r="J81" s="88" t="s">
        <v>413</v>
      </c>
      <c r="K81" s="1" t="s">
        <v>2012</v>
      </c>
      <c r="L81" s="88" t="s">
        <v>370</v>
      </c>
      <c r="M81" s="1" t="s">
        <v>2012</v>
      </c>
      <c r="O81" s="83"/>
      <c r="P81" s="1" t="s">
        <v>2108</v>
      </c>
      <c r="Q81" s="1" t="s">
        <v>78</v>
      </c>
    </row>
    <row r="82" spans="1:20">
      <c r="O82" s="83"/>
      <c r="P82" s="1" t="s">
        <v>2109</v>
      </c>
      <c r="Q82" s="1" t="s">
        <v>79</v>
      </c>
      <c r="R82" s="20">
        <v>7</v>
      </c>
    </row>
    <row r="83" spans="1:20">
      <c r="A83" s="1" t="s">
        <v>2110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83"/>
      <c r="P83" s="1" t="s">
        <v>2111</v>
      </c>
      <c r="Q83" s="1" t="s">
        <v>80</v>
      </c>
      <c r="R83" s="20">
        <v>4</v>
      </c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O84" s="83"/>
      <c r="P84" s="1" t="s">
        <v>2112</v>
      </c>
      <c r="Q84" s="1" t="s">
        <v>39</v>
      </c>
      <c r="R84" s="20" t="s">
        <v>1644</v>
      </c>
    </row>
    <row r="85" spans="1:20">
      <c r="A85" s="1"/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O85" s="83"/>
      <c r="P85" s="1" t="s">
        <v>2113</v>
      </c>
      <c r="Q85" s="1" t="s">
        <v>84</v>
      </c>
      <c r="R85" s="20">
        <v>7</v>
      </c>
    </row>
    <row r="86" spans="1:20">
      <c r="A86" s="1" t="s">
        <v>1</v>
      </c>
      <c r="B86" s="91" t="s">
        <v>454</v>
      </c>
      <c r="C86" s="1" t="s">
        <v>11</v>
      </c>
      <c r="D86" s="1" t="s">
        <v>368</v>
      </c>
      <c r="E86" s="1" t="s">
        <v>455</v>
      </c>
      <c r="F86" s="1" t="s">
        <v>243</v>
      </c>
      <c r="G86" s="1" t="s">
        <v>266</v>
      </c>
      <c r="H86" s="1" t="s">
        <v>323</v>
      </c>
      <c r="I86" s="1" t="s">
        <v>421</v>
      </c>
      <c r="J86" s="1">
        <v>972</v>
      </c>
      <c r="K86" s="1" t="s">
        <v>189</v>
      </c>
      <c r="L86" s="3" t="s">
        <v>9</v>
      </c>
      <c r="M86" s="1" t="s">
        <v>416</v>
      </c>
      <c r="O86" s="83"/>
      <c r="P86" s="1" t="s">
        <v>2114</v>
      </c>
      <c r="Q86" s="1" t="s">
        <v>85</v>
      </c>
      <c r="R86" s="20">
        <v>2</v>
      </c>
    </row>
    <row r="87" spans="1:20">
      <c r="A87" s="1" t="s">
        <v>13</v>
      </c>
      <c r="B87" s="1" t="s">
        <v>456</v>
      </c>
      <c r="C87" s="1" t="s">
        <v>133</v>
      </c>
      <c r="D87" s="1" t="s">
        <v>385</v>
      </c>
      <c r="E87" s="1" t="s">
        <v>457</v>
      </c>
      <c r="F87" s="1" t="s">
        <v>142</v>
      </c>
      <c r="G87" s="1" t="s">
        <v>189</v>
      </c>
      <c r="H87" s="1" t="s">
        <v>67</v>
      </c>
      <c r="I87" s="1" t="s">
        <v>458</v>
      </c>
      <c r="J87" s="1" t="s">
        <v>459</v>
      </c>
      <c r="K87" s="1" t="s">
        <v>282</v>
      </c>
      <c r="L87" s="1" t="s">
        <v>348</v>
      </c>
      <c r="M87" s="1" t="s">
        <v>460</v>
      </c>
      <c r="O87" s="83"/>
      <c r="P87" s="1" t="s">
        <v>2115</v>
      </c>
      <c r="Q87" s="1" t="s">
        <v>86</v>
      </c>
      <c r="R87" s="20">
        <v>7</v>
      </c>
    </row>
    <row r="88" spans="1:20">
      <c r="A88" s="1" t="s">
        <v>25</v>
      </c>
      <c r="B88" s="1" t="s">
        <v>423</v>
      </c>
      <c r="C88" s="1" t="s">
        <v>135</v>
      </c>
      <c r="D88" s="1" t="s">
        <v>461</v>
      </c>
      <c r="E88" s="1" t="s">
        <v>462</v>
      </c>
      <c r="F88" s="12" t="s">
        <v>251</v>
      </c>
      <c r="G88" s="12" t="s">
        <v>2012</v>
      </c>
      <c r="H88" s="4" t="s">
        <v>463</v>
      </c>
      <c r="I88" s="1" t="s">
        <v>464</v>
      </c>
      <c r="J88" s="1" t="s">
        <v>405</v>
      </c>
      <c r="K88" s="1" t="s">
        <v>118</v>
      </c>
      <c r="L88" s="1" t="s">
        <v>74</v>
      </c>
      <c r="M88" s="1" t="s">
        <v>465</v>
      </c>
      <c r="O88" s="83"/>
      <c r="P88" s="1" t="s">
        <v>2116</v>
      </c>
      <c r="Q88" s="1" t="s">
        <v>87</v>
      </c>
    </row>
    <row r="89" spans="1:20">
      <c r="A89" s="1" t="s">
        <v>36</v>
      </c>
      <c r="B89" s="1" t="s">
        <v>466</v>
      </c>
      <c r="C89" s="1" t="s">
        <v>122</v>
      </c>
      <c r="D89" s="3" t="s">
        <v>78</v>
      </c>
      <c r="E89" s="1" t="s">
        <v>467</v>
      </c>
      <c r="F89" s="1" t="s">
        <v>138</v>
      </c>
      <c r="G89" s="1" t="s">
        <v>111</v>
      </c>
      <c r="H89" s="1" t="s">
        <v>464</v>
      </c>
      <c r="I89" s="1" t="s">
        <v>276</v>
      </c>
      <c r="J89" s="1" t="s">
        <v>300</v>
      </c>
      <c r="K89" s="1" t="s">
        <v>353</v>
      </c>
      <c r="L89" s="1" t="s">
        <v>55</v>
      </c>
      <c r="M89" s="1" t="s">
        <v>133</v>
      </c>
      <c r="O89" s="83"/>
      <c r="P89" s="1" t="s">
        <v>2117</v>
      </c>
      <c r="Q89" s="2">
        <v>972</v>
      </c>
    </row>
    <row r="90" spans="1:20">
      <c r="A90" s="1" t="s">
        <v>48</v>
      </c>
      <c r="B90" s="1" t="s">
        <v>468</v>
      </c>
      <c r="C90" s="1" t="s">
        <v>245</v>
      </c>
      <c r="D90" s="12" t="s">
        <v>469</v>
      </c>
      <c r="E90" s="1" t="s">
        <v>260</v>
      </c>
      <c r="F90" s="1" t="s">
        <v>147</v>
      </c>
      <c r="G90" s="4" t="s">
        <v>463</v>
      </c>
      <c r="H90" s="4" t="s">
        <v>470</v>
      </c>
      <c r="I90" s="1" t="s">
        <v>329</v>
      </c>
      <c r="J90" s="1" t="s">
        <v>318</v>
      </c>
      <c r="K90" s="3" t="s">
        <v>9</v>
      </c>
      <c r="L90" s="1" t="s">
        <v>288</v>
      </c>
      <c r="M90" s="1" t="s">
        <v>471</v>
      </c>
      <c r="O90" s="83"/>
      <c r="P90" s="1" t="s">
        <v>2118</v>
      </c>
      <c r="Q90" s="1" t="s">
        <v>88</v>
      </c>
      <c r="R90" s="20">
        <v>5</v>
      </c>
    </row>
    <row r="91" spans="1:20">
      <c r="A91" s="1" t="s">
        <v>60</v>
      </c>
      <c r="B91" s="1" t="s">
        <v>65</v>
      </c>
      <c r="C91" s="1" t="s">
        <v>473</v>
      </c>
      <c r="D91" s="1" t="s">
        <v>474</v>
      </c>
      <c r="E91" s="92" t="s">
        <v>2119</v>
      </c>
      <c r="F91" s="93" t="s">
        <v>2120</v>
      </c>
      <c r="G91" s="91" t="s">
        <v>477</v>
      </c>
      <c r="H91" s="94" t="s">
        <v>2121</v>
      </c>
      <c r="I91" s="1" t="s">
        <v>479</v>
      </c>
      <c r="J91" s="1" t="s">
        <v>270</v>
      </c>
      <c r="K91" s="1" t="s">
        <v>480</v>
      </c>
      <c r="L91" s="1" t="s">
        <v>349</v>
      </c>
      <c r="M91" s="1" t="s">
        <v>286</v>
      </c>
      <c r="O91" s="83"/>
      <c r="P91" s="84" t="s">
        <v>2122</v>
      </c>
      <c r="Q91" s="84" t="s">
        <v>78</v>
      </c>
      <c r="R91" s="95"/>
    </row>
    <row r="92" spans="1:20">
      <c r="A92" s="1" t="s">
        <v>71</v>
      </c>
      <c r="B92" s="1" t="s">
        <v>73</v>
      </c>
      <c r="C92" s="1" t="s">
        <v>481</v>
      </c>
      <c r="D92" s="1" t="s">
        <v>214</v>
      </c>
      <c r="E92" s="1" t="s">
        <v>146</v>
      </c>
      <c r="F92" s="1" t="s">
        <v>221</v>
      </c>
      <c r="G92" s="1" t="s">
        <v>482</v>
      </c>
      <c r="H92" s="1" t="s">
        <v>376</v>
      </c>
      <c r="I92" s="1" t="s">
        <v>76</v>
      </c>
      <c r="J92" s="4" t="s">
        <v>470</v>
      </c>
      <c r="K92" s="3" t="s">
        <v>78</v>
      </c>
      <c r="L92" s="1" t="s">
        <v>166</v>
      </c>
      <c r="M92" s="1" t="s">
        <v>233</v>
      </c>
      <c r="O92" s="83"/>
      <c r="P92" s="84" t="s">
        <v>2123</v>
      </c>
      <c r="Q92" s="84" t="s">
        <v>89</v>
      </c>
      <c r="R92" s="95">
        <v>3</v>
      </c>
      <c r="S92" s="84"/>
      <c r="T92" s="95"/>
    </row>
    <row r="93" spans="1:20">
      <c r="A93" s="1" t="s">
        <v>83</v>
      </c>
      <c r="B93" s="1" t="s">
        <v>171</v>
      </c>
      <c r="C93" s="1" t="s">
        <v>197</v>
      </c>
      <c r="D93" s="1" t="s">
        <v>485</v>
      </c>
      <c r="E93" s="1" t="s">
        <v>361</v>
      </c>
      <c r="F93" s="1" t="s">
        <v>486</v>
      </c>
      <c r="G93" s="1" t="s">
        <v>395</v>
      </c>
      <c r="H93" s="1" t="s">
        <v>448</v>
      </c>
      <c r="I93" s="1" t="s">
        <v>487</v>
      </c>
      <c r="J93" s="92" t="s">
        <v>2124</v>
      </c>
      <c r="K93" s="1">
        <v>972</v>
      </c>
      <c r="L93" s="1" t="s">
        <v>81</v>
      </c>
      <c r="M93" s="1" t="s">
        <v>489</v>
      </c>
      <c r="O93" s="83"/>
      <c r="P93" s="1" t="s">
        <v>2125</v>
      </c>
      <c r="Q93" s="1" t="s">
        <v>90</v>
      </c>
      <c r="R93" s="20">
        <v>4</v>
      </c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O94" s="83"/>
      <c r="P94" s="1" t="s">
        <v>2126</v>
      </c>
      <c r="Q94" s="1" t="s">
        <v>9</v>
      </c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O95" s="83"/>
      <c r="P95" s="1" t="s">
        <v>2127</v>
      </c>
      <c r="Q95" s="1" t="s">
        <v>2128</v>
      </c>
      <c r="R95" s="20" t="s">
        <v>1644</v>
      </c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O96" s="83"/>
      <c r="P96" s="1" t="s">
        <v>2129</v>
      </c>
      <c r="Q96" s="1" t="s">
        <v>458</v>
      </c>
      <c r="R96" s="20">
        <v>15</v>
      </c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O97" s="83"/>
      <c r="P97" s="1"/>
      <c r="Q97" s="1"/>
    </row>
    <row r="98" spans="1:18">
      <c r="A98" s="1" t="s">
        <v>2110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O98" s="83"/>
      <c r="P98" s="1"/>
      <c r="Q98" s="83" t="s">
        <v>2024</v>
      </c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O99" s="83"/>
      <c r="P99" s="1" t="s">
        <v>2011</v>
      </c>
      <c r="Q99" s="1" t="s">
        <v>2130</v>
      </c>
      <c r="R99" s="20" t="s">
        <v>1644</v>
      </c>
    </row>
    <row r="100" spans="1:18">
      <c r="A100" s="1"/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O100" s="83"/>
      <c r="P100" s="1" t="s">
        <v>2014</v>
      </c>
      <c r="Q100" s="1" t="s">
        <v>2012</v>
      </c>
    </row>
    <row r="101" spans="1:18">
      <c r="A101" s="1" t="s">
        <v>1</v>
      </c>
      <c r="B101" s="1" t="s">
        <v>72</v>
      </c>
      <c r="C101" s="1" t="s">
        <v>2012</v>
      </c>
      <c r="D101" s="1" t="s">
        <v>172</v>
      </c>
      <c r="E101" s="1" t="s">
        <v>213</v>
      </c>
      <c r="F101" s="1" t="s">
        <v>492</v>
      </c>
      <c r="G101" s="1" t="s">
        <v>493</v>
      </c>
      <c r="H101" s="1">
        <v>972</v>
      </c>
      <c r="I101" s="92" t="s">
        <v>2124</v>
      </c>
      <c r="J101" s="1" t="s">
        <v>464</v>
      </c>
      <c r="K101" s="1" t="s">
        <v>228</v>
      </c>
      <c r="L101" s="1" t="s">
        <v>399</v>
      </c>
      <c r="M101" s="1" t="s">
        <v>494</v>
      </c>
      <c r="O101" s="83"/>
      <c r="P101" s="1" t="s">
        <v>2015</v>
      </c>
      <c r="Q101" s="1" t="s">
        <v>93</v>
      </c>
      <c r="R101" s="20">
        <v>10</v>
      </c>
    </row>
    <row r="102" spans="1:18">
      <c r="A102" s="1" t="s">
        <v>13</v>
      </c>
      <c r="B102" s="1" t="s">
        <v>333</v>
      </c>
      <c r="C102" s="1" t="s">
        <v>414</v>
      </c>
      <c r="D102" s="92" t="s">
        <v>2131</v>
      </c>
      <c r="E102" s="1" t="s">
        <v>15</v>
      </c>
      <c r="F102" s="1" t="s">
        <v>482</v>
      </c>
      <c r="G102" s="1" t="s">
        <v>496</v>
      </c>
      <c r="H102" s="1" t="s">
        <v>82</v>
      </c>
      <c r="I102" s="1" t="s">
        <v>497</v>
      </c>
      <c r="J102" s="1" t="s">
        <v>148</v>
      </c>
      <c r="K102" s="1" t="s">
        <v>498</v>
      </c>
      <c r="L102" s="4" t="s">
        <v>463</v>
      </c>
      <c r="M102" s="1" t="s">
        <v>443</v>
      </c>
      <c r="O102" s="83"/>
      <c r="P102" s="1" t="s">
        <v>2016</v>
      </c>
      <c r="Q102" s="2">
        <v>972</v>
      </c>
    </row>
    <row r="103" spans="1:18">
      <c r="A103" s="1" t="s">
        <v>25</v>
      </c>
      <c r="B103" s="1" t="s">
        <v>145</v>
      </c>
      <c r="C103" s="4" t="s">
        <v>470</v>
      </c>
      <c r="D103" s="1" t="s">
        <v>499</v>
      </c>
      <c r="E103" s="1" t="s">
        <v>426</v>
      </c>
      <c r="F103" s="1" t="s">
        <v>236</v>
      </c>
      <c r="G103" s="1" t="s">
        <v>294</v>
      </c>
      <c r="H103" s="1" t="s">
        <v>364</v>
      </c>
      <c r="I103" s="1" t="s">
        <v>199</v>
      </c>
      <c r="J103" s="1" t="s">
        <v>398</v>
      </c>
      <c r="K103" s="1" t="s">
        <v>185</v>
      </c>
      <c r="L103" s="1" t="s">
        <v>500</v>
      </c>
      <c r="M103" s="1" t="s">
        <v>16</v>
      </c>
      <c r="O103" s="83"/>
      <c r="P103" s="1" t="s">
        <v>2018</v>
      </c>
      <c r="Q103" s="1" t="s">
        <v>94</v>
      </c>
      <c r="R103" s="20">
        <v>10</v>
      </c>
    </row>
    <row r="104" spans="1:18">
      <c r="A104" s="1" t="s">
        <v>36</v>
      </c>
      <c r="B104" s="1" t="s">
        <v>293</v>
      </c>
      <c r="C104" s="1" t="s">
        <v>387</v>
      </c>
      <c r="D104" s="1" t="s">
        <v>234</v>
      </c>
      <c r="E104" s="1" t="s">
        <v>456</v>
      </c>
      <c r="F104" s="1" t="s">
        <v>449</v>
      </c>
      <c r="G104" s="91" t="s">
        <v>501</v>
      </c>
      <c r="H104" s="1" t="s">
        <v>502</v>
      </c>
      <c r="I104" s="1" t="s">
        <v>218</v>
      </c>
      <c r="J104" s="1" t="s">
        <v>259</v>
      </c>
      <c r="K104" s="1" t="s">
        <v>232</v>
      </c>
      <c r="L104" s="1" t="s">
        <v>394</v>
      </c>
      <c r="M104" s="1" t="s">
        <v>4</v>
      </c>
      <c r="O104" s="83"/>
      <c r="P104" s="1" t="s">
        <v>2011</v>
      </c>
      <c r="Q104" s="1" t="s">
        <v>95</v>
      </c>
      <c r="R104" s="20">
        <v>14</v>
      </c>
    </row>
    <row r="105" spans="1:18">
      <c r="A105" s="1" t="s">
        <v>48</v>
      </c>
      <c r="B105" s="1" t="s">
        <v>357</v>
      </c>
      <c r="C105" s="96" t="s">
        <v>504</v>
      </c>
      <c r="D105" s="96" t="s">
        <v>478</v>
      </c>
      <c r="E105" s="1" t="s">
        <v>485</v>
      </c>
      <c r="F105" s="1" t="s">
        <v>20</v>
      </c>
      <c r="G105" s="96" t="s">
        <v>478</v>
      </c>
      <c r="H105" s="1" t="s">
        <v>418</v>
      </c>
      <c r="I105" s="8" t="s">
        <v>505</v>
      </c>
      <c r="J105" s="1" t="s">
        <v>362</v>
      </c>
      <c r="K105" s="1" t="s">
        <v>396</v>
      </c>
      <c r="L105" s="1" t="s">
        <v>506</v>
      </c>
      <c r="M105" s="1" t="s">
        <v>507</v>
      </c>
      <c r="O105" s="83"/>
      <c r="P105" s="1" t="s">
        <v>2014</v>
      </c>
      <c r="Q105" s="1" t="s">
        <v>96</v>
      </c>
      <c r="R105" s="20">
        <v>7</v>
      </c>
    </row>
    <row r="106" spans="1:18">
      <c r="A106" s="1" t="s">
        <v>60</v>
      </c>
      <c r="B106" s="1" t="s">
        <v>510</v>
      </c>
      <c r="C106" s="1" t="s">
        <v>299</v>
      </c>
      <c r="D106" s="1" t="s">
        <v>511</v>
      </c>
      <c r="E106" s="1" t="s">
        <v>333</v>
      </c>
      <c r="F106" s="1">
        <v>972</v>
      </c>
      <c r="G106" s="1" t="s">
        <v>512</v>
      </c>
      <c r="H106" s="1" t="s">
        <v>177</v>
      </c>
      <c r="I106" s="1" t="s">
        <v>102</v>
      </c>
      <c r="J106" s="4" t="s">
        <v>470</v>
      </c>
      <c r="K106" s="3" t="s">
        <v>78</v>
      </c>
      <c r="L106" s="1" t="s">
        <v>513</v>
      </c>
      <c r="M106" s="3" t="s">
        <v>9</v>
      </c>
      <c r="O106" s="83"/>
      <c r="P106" s="1" t="s">
        <v>2015</v>
      </c>
      <c r="Q106" s="1" t="s">
        <v>97</v>
      </c>
      <c r="R106" s="20" t="s">
        <v>1644</v>
      </c>
    </row>
    <row r="107" spans="1:18">
      <c r="A107" s="1" t="s">
        <v>71</v>
      </c>
      <c r="B107" s="1" t="s">
        <v>344</v>
      </c>
      <c r="C107" s="1" t="s">
        <v>158</v>
      </c>
      <c r="D107" s="1" t="s">
        <v>160</v>
      </c>
      <c r="E107" s="1" t="s">
        <v>515</v>
      </c>
      <c r="F107" s="1" t="s">
        <v>187</v>
      </c>
      <c r="G107" s="18" t="s">
        <v>516</v>
      </c>
      <c r="H107" s="1" t="s">
        <v>464</v>
      </c>
      <c r="I107" s="1" t="s">
        <v>277</v>
      </c>
      <c r="J107" s="1" t="s">
        <v>241</v>
      </c>
      <c r="K107" s="1" t="s">
        <v>275</v>
      </c>
      <c r="L107" s="1" t="s">
        <v>21</v>
      </c>
      <c r="M107" s="1" t="s">
        <v>227</v>
      </c>
      <c r="O107" s="83"/>
      <c r="P107" s="1" t="s">
        <v>2016</v>
      </c>
      <c r="Q107" s="1" t="s">
        <v>98</v>
      </c>
      <c r="R107" s="20">
        <v>5</v>
      </c>
    </row>
    <row r="108" spans="1:18">
      <c r="A108" s="1" t="s">
        <v>83</v>
      </c>
      <c r="B108" s="1" t="s">
        <v>137</v>
      </c>
      <c r="C108" s="4" t="s">
        <v>463</v>
      </c>
      <c r="D108" s="1" t="s">
        <v>244</v>
      </c>
      <c r="E108" s="1" t="s">
        <v>312</v>
      </c>
      <c r="F108" s="1" t="s">
        <v>519</v>
      </c>
      <c r="G108" s="1" t="s">
        <v>382</v>
      </c>
      <c r="H108" s="1" t="s">
        <v>416</v>
      </c>
      <c r="I108" s="1" t="s">
        <v>202</v>
      </c>
      <c r="J108" s="1" t="s">
        <v>520</v>
      </c>
      <c r="K108" s="1" t="s">
        <v>521</v>
      </c>
      <c r="L108" s="1" t="s">
        <v>47</v>
      </c>
      <c r="M108" s="1" t="s">
        <v>522</v>
      </c>
      <c r="O108" s="83"/>
      <c r="P108" s="1" t="s">
        <v>2018</v>
      </c>
      <c r="Q108" s="1" t="s">
        <v>99</v>
      </c>
    </row>
    <row r="109" spans="1:18">
      <c r="O109" s="83"/>
      <c r="P109" s="1" t="s">
        <v>2011</v>
      </c>
      <c r="Q109" s="1" t="s">
        <v>100</v>
      </c>
      <c r="R109" s="20">
        <v>5</v>
      </c>
    </row>
    <row r="110" spans="1:18">
      <c r="O110" s="83"/>
      <c r="P110" s="1" t="s">
        <v>2014</v>
      </c>
      <c r="Q110" s="1" t="s">
        <v>101</v>
      </c>
      <c r="R110" s="20" t="s">
        <v>1644</v>
      </c>
    </row>
    <row r="111" spans="1:18">
      <c r="O111" s="83"/>
      <c r="P111" s="1" t="s">
        <v>2022</v>
      </c>
      <c r="Q111" s="1" t="s">
        <v>104</v>
      </c>
      <c r="R111" s="20" t="s">
        <v>1644</v>
      </c>
    </row>
    <row r="112" spans="1:18">
      <c r="O112" s="83"/>
      <c r="P112" s="1" t="s">
        <v>2023</v>
      </c>
      <c r="Q112" s="1" t="s">
        <v>105</v>
      </c>
      <c r="R112" s="20">
        <v>5</v>
      </c>
    </row>
    <row r="113" spans="15:18">
      <c r="O113" s="83"/>
      <c r="P113" s="1" t="s">
        <v>2025</v>
      </c>
      <c r="Q113" s="1" t="s">
        <v>106</v>
      </c>
      <c r="R113" s="20">
        <v>14</v>
      </c>
    </row>
    <row r="114" spans="15:18">
      <c r="O114" s="83"/>
      <c r="P114" s="1" t="s">
        <v>2026</v>
      </c>
      <c r="Q114" s="2">
        <v>972</v>
      </c>
    </row>
    <row r="115" spans="15:18">
      <c r="O115" s="83"/>
      <c r="P115" s="1" t="s">
        <v>2027</v>
      </c>
      <c r="Q115" s="1" t="s">
        <v>107</v>
      </c>
      <c r="R115" s="20">
        <v>16</v>
      </c>
    </row>
    <row r="116" spans="15:18">
      <c r="O116" s="83"/>
      <c r="P116" s="1" t="s">
        <v>2028</v>
      </c>
      <c r="Q116" s="1" t="s">
        <v>2132</v>
      </c>
      <c r="R116" s="20" t="s">
        <v>1644</v>
      </c>
    </row>
    <row r="117" spans="15:18">
      <c r="O117" s="83"/>
      <c r="P117" s="1" t="s">
        <v>2029</v>
      </c>
      <c r="Q117" s="1" t="s">
        <v>108</v>
      </c>
      <c r="R117" s="20" t="s">
        <v>1644</v>
      </c>
    </row>
    <row r="118" spans="15:18">
      <c r="O118" s="83"/>
      <c r="P118" s="1" t="s">
        <v>2030</v>
      </c>
      <c r="Q118" s="1" t="s">
        <v>109</v>
      </c>
      <c r="R118" s="20">
        <v>2</v>
      </c>
    </row>
    <row r="119" spans="15:18">
      <c r="O119" s="83"/>
      <c r="P119" s="1" t="s">
        <v>2031</v>
      </c>
      <c r="Q119" s="1" t="s">
        <v>9</v>
      </c>
    </row>
    <row r="120" spans="15:18">
      <c r="O120" s="83"/>
      <c r="P120" s="1" t="s">
        <v>2032</v>
      </c>
      <c r="Q120" s="1" t="s">
        <v>110</v>
      </c>
      <c r="R120" s="20">
        <v>4</v>
      </c>
    </row>
    <row r="121" spans="15:18">
      <c r="O121" s="83"/>
      <c r="P121" s="1" t="s">
        <v>2033</v>
      </c>
      <c r="Q121" s="1" t="s">
        <v>191</v>
      </c>
      <c r="R121" s="20" t="s">
        <v>2064</v>
      </c>
    </row>
    <row r="122" spans="15:18">
      <c r="O122" s="83"/>
      <c r="P122" s="1" t="s">
        <v>2034</v>
      </c>
      <c r="Q122" s="1" t="s">
        <v>112</v>
      </c>
      <c r="R122" s="20">
        <v>1</v>
      </c>
    </row>
    <row r="123" spans="15:18">
      <c r="O123" s="83"/>
      <c r="P123" s="1" t="s">
        <v>2035</v>
      </c>
      <c r="Q123" s="1" t="s">
        <v>114</v>
      </c>
      <c r="R123" s="20">
        <v>1</v>
      </c>
    </row>
    <row r="124" spans="15:18">
      <c r="O124" s="83"/>
      <c r="P124" s="1" t="s">
        <v>2036</v>
      </c>
      <c r="Q124" s="1" t="s">
        <v>115</v>
      </c>
      <c r="R124" s="20" t="s">
        <v>1644</v>
      </c>
    </row>
    <row r="125" spans="15:18">
      <c r="O125" s="83"/>
      <c r="P125" s="1" t="s">
        <v>2037</v>
      </c>
      <c r="Q125" s="1" t="s">
        <v>78</v>
      </c>
    </row>
    <row r="126" spans="15:18">
      <c r="O126" s="83"/>
      <c r="P126" s="1" t="s">
        <v>2038</v>
      </c>
      <c r="Q126" s="1" t="s">
        <v>460</v>
      </c>
      <c r="R126" s="20" t="s">
        <v>1644</v>
      </c>
    </row>
    <row r="127" spans="15:18">
      <c r="O127" s="83"/>
      <c r="P127" s="1" t="s">
        <v>2040</v>
      </c>
      <c r="Q127" s="1" t="s">
        <v>117</v>
      </c>
      <c r="R127" s="20">
        <v>2</v>
      </c>
    </row>
    <row r="128" spans="15:18">
      <c r="O128" s="83"/>
      <c r="P128" s="1" t="s">
        <v>2041</v>
      </c>
      <c r="Q128" s="1" t="s">
        <v>116</v>
      </c>
      <c r="R128" s="20" t="s">
        <v>1644</v>
      </c>
    </row>
    <row r="129" spans="15:18">
      <c r="O129" s="83"/>
      <c r="P129" s="1" t="s">
        <v>2042</v>
      </c>
      <c r="Q129" s="1" t="s">
        <v>118</v>
      </c>
      <c r="R129" s="20">
        <v>2</v>
      </c>
    </row>
    <row r="130" spans="15:18">
      <c r="O130" s="83"/>
      <c r="P130" s="1" t="s">
        <v>2043</v>
      </c>
      <c r="Q130" s="1" t="s">
        <v>119</v>
      </c>
      <c r="R130" s="20">
        <v>2</v>
      </c>
    </row>
    <row r="131" spans="15:18">
      <c r="O131" s="83"/>
      <c r="P131" s="1" t="s">
        <v>2044</v>
      </c>
      <c r="Q131" s="1" t="s">
        <v>120</v>
      </c>
      <c r="R131" s="20">
        <v>1</v>
      </c>
    </row>
    <row r="132" spans="15:18">
      <c r="O132" s="83"/>
      <c r="P132" s="1" t="s">
        <v>2045</v>
      </c>
      <c r="Q132" s="1" t="s">
        <v>2133</v>
      </c>
      <c r="R132" s="20" t="s">
        <v>1644</v>
      </c>
    </row>
    <row r="133" spans="15:18">
      <c r="O133" s="83"/>
      <c r="P133" s="1" t="s">
        <v>2046</v>
      </c>
      <c r="Q133" s="1" t="s">
        <v>121</v>
      </c>
      <c r="R133" s="20">
        <v>1</v>
      </c>
    </row>
    <row r="134" spans="15:18">
      <c r="O134" s="83"/>
      <c r="P134" s="1" t="s">
        <v>2047</v>
      </c>
      <c r="Q134" s="1" t="s">
        <v>122</v>
      </c>
      <c r="R134" s="20">
        <v>3</v>
      </c>
    </row>
    <row r="135" spans="15:18">
      <c r="O135" s="83"/>
      <c r="P135" s="1" t="s">
        <v>2048</v>
      </c>
      <c r="Q135" s="1" t="s">
        <v>126</v>
      </c>
      <c r="R135" s="20">
        <v>6</v>
      </c>
    </row>
    <row r="136" spans="15:18">
      <c r="O136" s="83"/>
      <c r="P136" s="1" t="s">
        <v>2050</v>
      </c>
      <c r="Q136" s="1" t="s">
        <v>127</v>
      </c>
      <c r="R136" s="20">
        <v>1</v>
      </c>
    </row>
    <row r="137" spans="15:18">
      <c r="O137" s="83"/>
      <c r="P137" s="1" t="s">
        <v>2052</v>
      </c>
      <c r="Q137" s="1" t="s">
        <v>128</v>
      </c>
      <c r="R137" s="20">
        <v>18</v>
      </c>
    </row>
    <row r="138" spans="15:18">
      <c r="O138" s="83"/>
      <c r="P138" s="1" t="s">
        <v>2054</v>
      </c>
      <c r="Q138" s="1" t="s">
        <v>129</v>
      </c>
      <c r="R138" s="20" t="s">
        <v>2064</v>
      </c>
    </row>
    <row r="139" spans="15:18">
      <c r="O139" s="83"/>
      <c r="P139" s="1" t="s">
        <v>2055</v>
      </c>
      <c r="Q139" s="1" t="s">
        <v>130</v>
      </c>
      <c r="R139" s="20" t="s">
        <v>1644</v>
      </c>
    </row>
    <row r="140" spans="15:18">
      <c r="O140" s="83"/>
      <c r="P140" s="1" t="s">
        <v>2056</v>
      </c>
      <c r="Q140" s="1" t="s">
        <v>131</v>
      </c>
    </row>
    <row r="141" spans="15:18">
      <c r="O141" s="83"/>
      <c r="P141" s="1" t="s">
        <v>2057</v>
      </c>
      <c r="Q141" s="1" t="s">
        <v>9</v>
      </c>
    </row>
    <row r="142" spans="15:18">
      <c r="O142" s="83"/>
      <c r="P142" s="1" t="s">
        <v>2059</v>
      </c>
      <c r="Q142" s="1" t="s">
        <v>132</v>
      </c>
      <c r="R142" s="20">
        <v>7</v>
      </c>
    </row>
    <row r="143" spans="15:18">
      <c r="O143" s="83"/>
      <c r="P143" s="84" t="s">
        <v>2061</v>
      </c>
      <c r="Q143" s="84" t="s">
        <v>133</v>
      </c>
      <c r="R143" s="20"/>
    </row>
    <row r="144" spans="15:18">
      <c r="O144" s="83"/>
      <c r="P144" s="1" t="s">
        <v>2062</v>
      </c>
      <c r="Q144" s="1" t="s">
        <v>497</v>
      </c>
      <c r="R144" s="20" t="s">
        <v>1644</v>
      </c>
    </row>
    <row r="145" spans="15:19">
      <c r="O145" s="83"/>
      <c r="P145" s="1" t="s">
        <v>2063</v>
      </c>
      <c r="Q145" s="1" t="s">
        <v>134</v>
      </c>
    </row>
    <row r="146" spans="15:19">
      <c r="O146" s="83"/>
      <c r="P146" s="1" t="s">
        <v>2065</v>
      </c>
      <c r="Q146" s="1" t="s">
        <v>135</v>
      </c>
    </row>
    <row r="147" spans="15:19">
      <c r="O147" s="83"/>
      <c r="P147" s="1" t="s">
        <v>2066</v>
      </c>
      <c r="Q147" s="1" t="s">
        <v>137</v>
      </c>
    </row>
    <row r="148" spans="15:19">
      <c r="O148" s="83"/>
      <c r="P148" s="1" t="s">
        <v>2067</v>
      </c>
      <c r="Q148" s="1" t="s">
        <v>138</v>
      </c>
    </row>
    <row r="149" spans="15:19">
      <c r="O149" s="83"/>
      <c r="P149" s="1" t="s">
        <v>2068</v>
      </c>
      <c r="Q149" s="1" t="s">
        <v>139</v>
      </c>
    </row>
    <row r="150" spans="15:19">
      <c r="O150" s="83"/>
      <c r="P150" s="1" t="s">
        <v>2069</v>
      </c>
      <c r="Q150" s="1" t="s">
        <v>140</v>
      </c>
    </row>
    <row r="151" spans="15:19">
      <c r="O151" s="83"/>
      <c r="P151" s="1" t="s">
        <v>2070</v>
      </c>
      <c r="Q151" s="1" t="s">
        <v>78</v>
      </c>
    </row>
    <row r="152" spans="15:19">
      <c r="O152" s="83"/>
      <c r="P152" s="1" t="s">
        <v>2134</v>
      </c>
      <c r="Q152" s="1" t="s">
        <v>141</v>
      </c>
    </row>
    <row r="153" spans="15:19">
      <c r="O153" s="83"/>
      <c r="P153" s="1" t="s">
        <v>2071</v>
      </c>
      <c r="Q153" s="1" t="s">
        <v>142</v>
      </c>
    </row>
    <row r="154" spans="15:19">
      <c r="O154" s="83"/>
      <c r="P154" s="1" t="s">
        <v>2072</v>
      </c>
      <c r="Q154" s="1" t="s">
        <v>2135</v>
      </c>
    </row>
    <row r="155" spans="15:19">
      <c r="O155" s="83"/>
      <c r="P155" s="1" t="s">
        <v>2073</v>
      </c>
      <c r="Q155" s="84" t="s">
        <v>519</v>
      </c>
      <c r="R155" s="95">
        <v>9</v>
      </c>
      <c r="S155" s="95"/>
    </row>
    <row r="156" spans="15:19">
      <c r="O156" s="83"/>
      <c r="P156" s="1" t="s">
        <v>2074</v>
      </c>
      <c r="Q156" s="1" t="s">
        <v>493</v>
      </c>
    </row>
    <row r="157" spans="15:19">
      <c r="O157" s="83"/>
      <c r="P157" s="1" t="s">
        <v>2076</v>
      </c>
      <c r="Q157" s="1" t="s">
        <v>143</v>
      </c>
    </row>
    <row r="158" spans="15:19">
      <c r="O158" s="83"/>
      <c r="P158" s="1" t="s">
        <v>2077</v>
      </c>
      <c r="Q158" s="1" t="s">
        <v>2136</v>
      </c>
    </row>
    <row r="159" spans="15:19">
      <c r="O159" s="83"/>
      <c r="P159" s="1" t="s">
        <v>2079</v>
      </c>
      <c r="Q159" s="1" t="s">
        <v>2137</v>
      </c>
    </row>
    <row r="160" spans="15:19">
      <c r="O160" s="83"/>
      <c r="P160" s="84" t="s">
        <v>2080</v>
      </c>
      <c r="Q160" s="84" t="s">
        <v>146</v>
      </c>
    </row>
    <row r="161" spans="15:17">
      <c r="O161" s="83"/>
      <c r="P161" s="1" t="s">
        <v>2081</v>
      </c>
      <c r="Q161" s="1" t="s">
        <v>147</v>
      </c>
    </row>
    <row r="162" spans="15:17">
      <c r="O162" s="83"/>
      <c r="P162" s="1" t="s">
        <v>2083</v>
      </c>
      <c r="Q162" s="1" t="s">
        <v>2138</v>
      </c>
    </row>
    <row r="163" spans="15:17">
      <c r="O163" s="83"/>
      <c r="P163" s="1" t="s">
        <v>2084</v>
      </c>
      <c r="Q163" s="1" t="s">
        <v>148</v>
      </c>
    </row>
    <row r="164" spans="15:17">
      <c r="O164" s="83"/>
      <c r="P164" s="1" t="s">
        <v>2085</v>
      </c>
      <c r="Q164" s="1" t="s">
        <v>149</v>
      </c>
    </row>
    <row r="165" spans="15:17">
      <c r="O165" s="83"/>
      <c r="P165" s="1" t="s">
        <v>2087</v>
      </c>
      <c r="Q165" s="1" t="s">
        <v>150</v>
      </c>
    </row>
    <row r="166" spans="15:17">
      <c r="O166" s="83"/>
      <c r="P166" s="1" t="s">
        <v>2088</v>
      </c>
      <c r="Q166" s="1" t="s">
        <v>151</v>
      </c>
    </row>
    <row r="167" spans="15:17">
      <c r="O167" s="83"/>
      <c r="P167" s="1" t="s">
        <v>2090</v>
      </c>
      <c r="Q167" s="1" t="s">
        <v>152</v>
      </c>
    </row>
    <row r="168" spans="15:17">
      <c r="O168" s="83"/>
      <c r="P168" s="1" t="s">
        <v>2091</v>
      </c>
      <c r="Q168" s="1" t="s">
        <v>2139</v>
      </c>
    </row>
    <row r="169" spans="15:17">
      <c r="O169" s="83"/>
      <c r="P169" s="1" t="s">
        <v>2092</v>
      </c>
      <c r="Q169" s="1" t="s">
        <v>154</v>
      </c>
    </row>
    <row r="170" spans="15:17">
      <c r="O170" s="83"/>
      <c r="P170" s="1" t="s">
        <v>2094</v>
      </c>
      <c r="Q170" s="1" t="s">
        <v>155</v>
      </c>
    </row>
    <row r="171" spans="15:17">
      <c r="O171" s="83"/>
      <c r="P171" s="1" t="s">
        <v>2095</v>
      </c>
      <c r="Q171" s="1" t="s">
        <v>157</v>
      </c>
    </row>
    <row r="172" spans="15:17">
      <c r="O172" s="83"/>
      <c r="P172" s="1" t="s">
        <v>2096</v>
      </c>
      <c r="Q172" s="1" t="s">
        <v>113</v>
      </c>
    </row>
    <row r="173" spans="15:17">
      <c r="O173" s="83"/>
      <c r="P173" s="1" t="s">
        <v>2097</v>
      </c>
      <c r="Q173" s="1" t="s">
        <v>159</v>
      </c>
    </row>
    <row r="174" spans="15:17">
      <c r="O174" s="83"/>
      <c r="P174" s="1" t="s">
        <v>2100</v>
      </c>
      <c r="Q174" s="1" t="s">
        <v>160</v>
      </c>
    </row>
    <row r="175" spans="15:17">
      <c r="O175" s="83"/>
      <c r="P175" s="1" t="s">
        <v>2102</v>
      </c>
      <c r="Q175" s="1" t="s">
        <v>2140</v>
      </c>
    </row>
    <row r="176" spans="15:17">
      <c r="O176" s="83"/>
      <c r="P176" s="1" t="s">
        <v>2104</v>
      </c>
      <c r="Q176" s="1" t="s">
        <v>161</v>
      </c>
    </row>
    <row r="177" spans="15:17">
      <c r="O177" s="83"/>
      <c r="P177" s="1" t="s">
        <v>2106</v>
      </c>
      <c r="Q177" s="1" t="s">
        <v>162</v>
      </c>
    </row>
    <row r="178" spans="15:17">
      <c r="O178" s="83"/>
      <c r="P178" s="1" t="s">
        <v>2107</v>
      </c>
      <c r="Q178" s="1" t="s">
        <v>163</v>
      </c>
    </row>
    <row r="179" spans="15:17">
      <c r="O179" s="83"/>
      <c r="P179" s="1" t="s">
        <v>2108</v>
      </c>
      <c r="Q179" s="1" t="s">
        <v>164</v>
      </c>
    </row>
    <row r="180" spans="15:17">
      <c r="O180" s="83"/>
      <c r="P180" s="1" t="s">
        <v>2109</v>
      </c>
      <c r="Q180" s="1" t="s">
        <v>165</v>
      </c>
    </row>
    <row r="181" spans="15:17">
      <c r="O181" s="83"/>
      <c r="P181" s="84" t="s">
        <v>2111</v>
      </c>
      <c r="Q181" s="84" t="s">
        <v>166</v>
      </c>
    </row>
    <row r="182" spans="15:17">
      <c r="O182" s="83"/>
      <c r="P182" s="1" t="s">
        <v>2112</v>
      </c>
      <c r="Q182" s="1" t="s">
        <v>2141</v>
      </c>
    </row>
    <row r="183" spans="15:17">
      <c r="O183" s="83"/>
      <c r="P183" s="1" t="s">
        <v>2113</v>
      </c>
      <c r="Q183" s="1" t="s">
        <v>68</v>
      </c>
    </row>
    <row r="184" spans="15:17">
      <c r="O184" s="83"/>
      <c r="P184" s="1" t="s">
        <v>2114</v>
      </c>
      <c r="Q184" s="1" t="s">
        <v>69</v>
      </c>
    </row>
    <row r="185" spans="15:17">
      <c r="O185" s="83"/>
      <c r="P185" s="1" t="s">
        <v>2115</v>
      </c>
      <c r="Q185" s="1" t="s">
        <v>70</v>
      </c>
    </row>
    <row r="186" spans="15:17">
      <c r="O186" s="83"/>
      <c r="P186" s="1" t="s">
        <v>2116</v>
      </c>
      <c r="Q186" s="1" t="s">
        <v>81</v>
      </c>
    </row>
    <row r="187" spans="15:17">
      <c r="O187" s="83"/>
      <c r="P187" s="1" t="s">
        <v>2117</v>
      </c>
      <c r="Q187" s="1" t="s">
        <v>82</v>
      </c>
    </row>
    <row r="188" spans="15:17">
      <c r="O188" s="83"/>
      <c r="P188" s="1" t="s">
        <v>2118</v>
      </c>
      <c r="Q188" s="1" t="s">
        <v>91</v>
      </c>
    </row>
    <row r="189" spans="15:17">
      <c r="O189" s="83"/>
      <c r="P189" s="1" t="s">
        <v>2122</v>
      </c>
      <c r="Q189" s="1" t="s">
        <v>102</v>
      </c>
    </row>
    <row r="190" spans="15:17">
      <c r="O190" s="83"/>
      <c r="P190" s="1" t="s">
        <v>2123</v>
      </c>
      <c r="Q190" s="1" t="s">
        <v>2142</v>
      </c>
    </row>
    <row r="191" spans="15:17">
      <c r="O191" s="83"/>
      <c r="P191" s="1" t="s">
        <v>2125</v>
      </c>
      <c r="Q191" s="1" t="s">
        <v>455</v>
      </c>
    </row>
    <row r="192" spans="15:17">
      <c r="O192" s="83"/>
      <c r="P192" s="1" t="s">
        <v>2126</v>
      </c>
      <c r="Q192" s="1" t="s">
        <v>103</v>
      </c>
    </row>
    <row r="193" spans="15:18">
      <c r="O193" s="83"/>
      <c r="P193" s="1" t="s">
        <v>2127</v>
      </c>
      <c r="Q193" s="1" t="s">
        <v>124</v>
      </c>
    </row>
    <row r="194" spans="15:18">
      <c r="O194" s="83"/>
      <c r="P194" s="1" t="s">
        <v>2129</v>
      </c>
      <c r="Q194" s="1" t="s">
        <v>2143</v>
      </c>
    </row>
    <row r="195" spans="15:18">
      <c r="O195" s="83"/>
      <c r="P195" s="83"/>
      <c r="Q195" s="83"/>
      <c r="R195" s="97"/>
    </row>
    <row r="196" spans="15:18">
      <c r="O196" s="83"/>
      <c r="P196" s="83"/>
      <c r="Q196" s="83" t="s">
        <v>2039</v>
      </c>
      <c r="R196" s="97"/>
    </row>
    <row r="197" spans="15:18">
      <c r="O197" s="83"/>
      <c r="P197" s="1" t="s">
        <v>2011</v>
      </c>
      <c r="Q197" s="1" t="s">
        <v>168</v>
      </c>
    </row>
    <row r="198" spans="15:18">
      <c r="O198" s="83"/>
      <c r="P198" s="1" t="s">
        <v>2014</v>
      </c>
      <c r="Q198" s="1" t="s">
        <v>169</v>
      </c>
    </row>
    <row r="199" spans="15:18">
      <c r="O199" s="83"/>
      <c r="P199" s="1" t="s">
        <v>2015</v>
      </c>
      <c r="Q199" s="1" t="s">
        <v>2012</v>
      </c>
    </row>
    <row r="200" spans="15:18">
      <c r="O200" s="83"/>
      <c r="P200" s="1" t="s">
        <v>2016</v>
      </c>
      <c r="Q200" s="1" t="s">
        <v>171</v>
      </c>
    </row>
    <row r="201" spans="15:18">
      <c r="O201" s="83"/>
      <c r="P201" s="1" t="s">
        <v>2018</v>
      </c>
      <c r="Q201" s="1" t="s">
        <v>2144</v>
      </c>
    </row>
    <row r="202" spans="15:18">
      <c r="O202" s="83"/>
      <c r="P202" s="1" t="s">
        <v>2011</v>
      </c>
      <c r="Q202" s="1" t="s">
        <v>172</v>
      </c>
    </row>
    <row r="203" spans="15:18">
      <c r="O203" s="83"/>
      <c r="P203" s="1" t="s">
        <v>2014</v>
      </c>
      <c r="Q203" s="1" t="s">
        <v>173</v>
      </c>
    </row>
    <row r="204" spans="15:18">
      <c r="O204" s="83"/>
      <c r="P204" s="1" t="s">
        <v>2015</v>
      </c>
      <c r="Q204" s="1" t="s">
        <v>174</v>
      </c>
    </row>
    <row r="205" spans="15:18">
      <c r="O205" s="83"/>
      <c r="P205" s="1" t="s">
        <v>2016</v>
      </c>
      <c r="Q205" s="1" t="s">
        <v>175</v>
      </c>
    </row>
    <row r="206" spans="15:18">
      <c r="O206" s="83"/>
      <c r="P206" s="1" t="s">
        <v>2018</v>
      </c>
      <c r="Q206" s="1" t="s">
        <v>176</v>
      </c>
    </row>
    <row r="207" spans="15:18">
      <c r="O207" s="83"/>
      <c r="P207" s="1" t="s">
        <v>2011</v>
      </c>
      <c r="Q207" s="1" t="s">
        <v>177</v>
      </c>
    </row>
    <row r="208" spans="15:18">
      <c r="O208" s="83"/>
      <c r="P208" s="1" t="s">
        <v>2014</v>
      </c>
      <c r="Q208" s="1" t="s">
        <v>158</v>
      </c>
    </row>
    <row r="209" spans="15:17">
      <c r="O209" s="83"/>
      <c r="P209" s="1" t="s">
        <v>2022</v>
      </c>
      <c r="Q209" s="1" t="s">
        <v>179</v>
      </c>
    </row>
    <row r="210" spans="15:17">
      <c r="O210" s="83"/>
      <c r="P210" s="1" t="s">
        <v>2023</v>
      </c>
      <c r="Q210" s="1" t="s">
        <v>180</v>
      </c>
    </row>
    <row r="211" spans="15:17">
      <c r="O211" s="83"/>
      <c r="P211" s="1" t="s">
        <v>2025</v>
      </c>
      <c r="Q211" s="1" t="s">
        <v>2145</v>
      </c>
    </row>
    <row r="212" spans="15:17">
      <c r="O212" s="83"/>
      <c r="P212" s="1" t="s">
        <v>2026</v>
      </c>
      <c r="Q212" s="1" t="s">
        <v>181</v>
      </c>
    </row>
    <row r="213" spans="15:17">
      <c r="O213" s="83"/>
      <c r="P213" s="1" t="s">
        <v>2027</v>
      </c>
      <c r="Q213" s="1" t="s">
        <v>182</v>
      </c>
    </row>
    <row r="214" spans="15:17">
      <c r="O214" s="83"/>
      <c r="P214" s="1" t="s">
        <v>2028</v>
      </c>
      <c r="Q214" s="1" t="s">
        <v>183</v>
      </c>
    </row>
    <row r="215" spans="15:17">
      <c r="O215" s="83"/>
      <c r="P215" s="1" t="s">
        <v>2029</v>
      </c>
      <c r="Q215" s="1" t="s">
        <v>498</v>
      </c>
    </row>
    <row r="216" spans="15:17">
      <c r="O216" s="83"/>
      <c r="P216" s="1" t="s">
        <v>2030</v>
      </c>
      <c r="Q216" s="2">
        <v>972</v>
      </c>
    </row>
    <row r="217" spans="15:17">
      <c r="O217" s="83"/>
      <c r="P217" s="1" t="s">
        <v>2031</v>
      </c>
      <c r="Q217" s="1" t="s">
        <v>184</v>
      </c>
    </row>
    <row r="218" spans="15:17">
      <c r="O218" s="83"/>
      <c r="P218" s="1" t="s">
        <v>2032</v>
      </c>
      <c r="Q218" s="1" t="s">
        <v>185</v>
      </c>
    </row>
    <row r="219" spans="15:17">
      <c r="O219" s="83"/>
      <c r="P219" s="1" t="s">
        <v>2033</v>
      </c>
      <c r="Q219" s="1" t="s">
        <v>186</v>
      </c>
    </row>
    <row r="220" spans="15:17">
      <c r="O220" s="83"/>
      <c r="P220" s="1" t="s">
        <v>2034</v>
      </c>
      <c r="Q220" s="1" t="s">
        <v>123</v>
      </c>
    </row>
    <row r="221" spans="15:17">
      <c r="O221" s="83"/>
      <c r="P221" s="84" t="s">
        <v>2035</v>
      </c>
      <c r="Q221" s="84" t="s">
        <v>189</v>
      </c>
    </row>
    <row r="222" spans="15:17">
      <c r="O222" s="83"/>
      <c r="P222" s="1" t="s">
        <v>2036</v>
      </c>
      <c r="Q222" s="1" t="s">
        <v>190</v>
      </c>
    </row>
    <row r="223" spans="15:17">
      <c r="O223" s="83"/>
      <c r="P223" s="1" t="s">
        <v>2037</v>
      </c>
      <c r="Q223" s="1" t="s">
        <v>2146</v>
      </c>
    </row>
    <row r="224" spans="15:17">
      <c r="O224" s="83"/>
      <c r="P224" s="1" t="s">
        <v>2038</v>
      </c>
      <c r="Q224" s="1" t="s">
        <v>111</v>
      </c>
    </row>
    <row r="225" spans="15:17">
      <c r="O225" s="83"/>
      <c r="P225" s="1" t="s">
        <v>2040</v>
      </c>
      <c r="Q225" s="1" t="s">
        <v>192</v>
      </c>
    </row>
    <row r="226" spans="15:17">
      <c r="O226" s="83"/>
      <c r="P226" s="1" t="s">
        <v>2041</v>
      </c>
      <c r="Q226" s="1" t="s">
        <v>193</v>
      </c>
    </row>
    <row r="227" spans="15:17">
      <c r="O227" s="83"/>
      <c r="P227" s="1" t="s">
        <v>2042</v>
      </c>
      <c r="Q227" s="1" t="s">
        <v>194</v>
      </c>
    </row>
    <row r="228" spans="15:17">
      <c r="O228" s="83"/>
      <c r="P228" s="1" t="s">
        <v>2043</v>
      </c>
      <c r="Q228" s="1" t="s">
        <v>195</v>
      </c>
    </row>
    <row r="229" spans="15:17">
      <c r="O229" s="83"/>
      <c r="P229" s="1" t="s">
        <v>2044</v>
      </c>
      <c r="Q229" s="1" t="s">
        <v>196</v>
      </c>
    </row>
    <row r="230" spans="15:17">
      <c r="O230" s="83"/>
      <c r="P230" s="1" t="s">
        <v>2045</v>
      </c>
      <c r="Q230" s="1" t="s">
        <v>197</v>
      </c>
    </row>
    <row r="231" spans="15:17">
      <c r="O231" s="83"/>
      <c r="P231" s="1" t="s">
        <v>2046</v>
      </c>
      <c r="Q231" s="1" t="s">
        <v>198</v>
      </c>
    </row>
    <row r="232" spans="15:17">
      <c r="O232" s="83"/>
      <c r="P232" s="1" t="s">
        <v>2047</v>
      </c>
      <c r="Q232" s="1" t="s">
        <v>2147</v>
      </c>
    </row>
    <row r="233" spans="15:17">
      <c r="O233" s="83"/>
      <c r="P233" s="1" t="s">
        <v>2048</v>
      </c>
      <c r="Q233" s="1" t="s">
        <v>199</v>
      </c>
    </row>
    <row r="234" spans="15:17">
      <c r="O234" s="83"/>
      <c r="P234" s="1" t="s">
        <v>2050</v>
      </c>
      <c r="Q234" s="1" t="s">
        <v>200</v>
      </c>
    </row>
    <row r="235" spans="15:17">
      <c r="O235" s="83"/>
      <c r="P235" s="1" t="s">
        <v>2052</v>
      </c>
      <c r="Q235" s="1" t="s">
        <v>201</v>
      </c>
    </row>
    <row r="236" spans="15:17">
      <c r="O236" s="83"/>
      <c r="P236" s="1" t="s">
        <v>2054</v>
      </c>
      <c r="Q236" s="1" t="s">
        <v>202</v>
      </c>
    </row>
    <row r="237" spans="15:17">
      <c r="O237" s="83"/>
      <c r="P237" s="1" t="s">
        <v>2055</v>
      </c>
      <c r="Q237" s="1" t="s">
        <v>203</v>
      </c>
    </row>
    <row r="238" spans="15:17">
      <c r="O238" s="83"/>
      <c r="P238" s="1" t="s">
        <v>2056</v>
      </c>
      <c r="Q238" s="1" t="s">
        <v>204</v>
      </c>
    </row>
    <row r="239" spans="15:17">
      <c r="O239" s="83"/>
      <c r="P239" s="1" t="s">
        <v>2057</v>
      </c>
      <c r="Q239" s="1" t="s">
        <v>205</v>
      </c>
    </row>
    <row r="240" spans="15:17">
      <c r="O240" s="83"/>
      <c r="P240" s="1" t="s">
        <v>2059</v>
      </c>
      <c r="Q240" s="1" t="s">
        <v>206</v>
      </c>
    </row>
    <row r="241" spans="15:17">
      <c r="O241" s="83"/>
      <c r="P241" s="1" t="s">
        <v>2061</v>
      </c>
      <c r="Q241" s="1" t="s">
        <v>207</v>
      </c>
    </row>
    <row r="242" spans="15:17">
      <c r="O242" s="83"/>
      <c r="P242" s="1" t="s">
        <v>2062</v>
      </c>
      <c r="Q242" s="1" t="s">
        <v>208</v>
      </c>
    </row>
    <row r="243" spans="15:17">
      <c r="O243" s="83"/>
      <c r="P243" s="1" t="s">
        <v>2063</v>
      </c>
      <c r="Q243" s="1" t="s">
        <v>209</v>
      </c>
    </row>
    <row r="244" spans="15:17">
      <c r="O244" s="83"/>
      <c r="P244" s="1" t="s">
        <v>2065</v>
      </c>
      <c r="Q244" s="1" t="s">
        <v>125</v>
      </c>
    </row>
    <row r="245" spans="15:17">
      <c r="O245" s="83"/>
      <c r="P245" s="1" t="s">
        <v>2066</v>
      </c>
      <c r="Q245" s="1" t="s">
        <v>2148</v>
      </c>
    </row>
    <row r="246" spans="15:17">
      <c r="O246" s="83"/>
      <c r="P246" s="1" t="s">
        <v>2067</v>
      </c>
      <c r="Q246" s="1" t="s">
        <v>210</v>
      </c>
    </row>
    <row r="247" spans="15:17">
      <c r="O247" s="83"/>
      <c r="P247" s="1" t="s">
        <v>2068</v>
      </c>
      <c r="Q247" s="1" t="s">
        <v>211</v>
      </c>
    </row>
    <row r="248" spans="15:17">
      <c r="O248" s="83"/>
      <c r="P248" s="1" t="s">
        <v>2069</v>
      </c>
      <c r="Q248" s="1" t="s">
        <v>398</v>
      </c>
    </row>
    <row r="249" spans="15:17">
      <c r="O249" s="83"/>
      <c r="P249" s="1" t="s">
        <v>2070</v>
      </c>
      <c r="Q249" s="1" t="s">
        <v>9</v>
      </c>
    </row>
    <row r="250" spans="15:17">
      <c r="O250" s="83"/>
      <c r="P250" s="1" t="s">
        <v>2134</v>
      </c>
      <c r="Q250" s="1" t="s">
        <v>213</v>
      </c>
    </row>
    <row r="251" spans="15:17">
      <c r="O251" s="83"/>
      <c r="P251" s="1" t="s">
        <v>2071</v>
      </c>
      <c r="Q251" s="1" t="s">
        <v>2149</v>
      </c>
    </row>
    <row r="252" spans="15:17">
      <c r="O252" s="83"/>
      <c r="P252" s="1" t="s">
        <v>2072</v>
      </c>
      <c r="Q252" s="1" t="s">
        <v>2150</v>
      </c>
    </row>
    <row r="253" spans="15:17">
      <c r="O253" s="83"/>
      <c r="P253" s="1" t="s">
        <v>2073</v>
      </c>
      <c r="Q253" s="1" t="s">
        <v>214</v>
      </c>
    </row>
    <row r="254" spans="15:17">
      <c r="O254" s="83"/>
      <c r="P254" s="1" t="s">
        <v>2074</v>
      </c>
      <c r="Q254" s="1" t="s">
        <v>215</v>
      </c>
    </row>
    <row r="255" spans="15:17">
      <c r="O255" s="83"/>
      <c r="P255" s="1" t="s">
        <v>2076</v>
      </c>
      <c r="Q255" s="1" t="s">
        <v>216</v>
      </c>
    </row>
    <row r="256" spans="15:17">
      <c r="O256" s="83"/>
      <c r="P256" s="1" t="s">
        <v>2077</v>
      </c>
      <c r="Q256" s="1" t="s">
        <v>2151</v>
      </c>
    </row>
    <row r="257" spans="15:17">
      <c r="O257" s="83"/>
      <c r="P257" s="1" t="s">
        <v>2079</v>
      </c>
      <c r="Q257" s="1" t="s">
        <v>220</v>
      </c>
    </row>
    <row r="258" spans="15:17">
      <c r="O258" s="83"/>
      <c r="P258" s="1" t="s">
        <v>2080</v>
      </c>
      <c r="Q258" s="1" t="s">
        <v>221</v>
      </c>
    </row>
    <row r="259" spans="15:17">
      <c r="O259" s="83"/>
      <c r="P259" s="1" t="s">
        <v>2081</v>
      </c>
      <c r="Q259" s="1" t="s">
        <v>78</v>
      </c>
    </row>
    <row r="260" spans="15:17">
      <c r="O260" s="83"/>
      <c r="P260" s="1" t="s">
        <v>2083</v>
      </c>
      <c r="Q260" s="1" t="s">
        <v>294</v>
      </c>
    </row>
    <row r="261" spans="15:17">
      <c r="O261" s="83"/>
      <c r="P261" s="1" t="s">
        <v>2084</v>
      </c>
      <c r="Q261" s="1" t="s">
        <v>222</v>
      </c>
    </row>
    <row r="262" spans="15:17">
      <c r="O262" s="83"/>
      <c r="P262" s="1" t="s">
        <v>2085</v>
      </c>
      <c r="Q262" s="1" t="s">
        <v>223</v>
      </c>
    </row>
    <row r="263" spans="15:17">
      <c r="O263" s="83"/>
      <c r="P263" s="1" t="s">
        <v>2087</v>
      </c>
      <c r="Q263" s="1" t="s">
        <v>224</v>
      </c>
    </row>
    <row r="264" spans="15:17">
      <c r="O264" s="83"/>
      <c r="P264" s="1" t="s">
        <v>2088</v>
      </c>
      <c r="Q264" s="1" t="s">
        <v>225</v>
      </c>
    </row>
    <row r="265" spans="15:17">
      <c r="O265" s="83"/>
      <c r="P265" s="1" t="s">
        <v>2090</v>
      </c>
      <c r="Q265" s="1" t="s">
        <v>226</v>
      </c>
    </row>
    <row r="266" spans="15:17">
      <c r="O266" s="83"/>
      <c r="P266" s="1" t="s">
        <v>2091</v>
      </c>
      <c r="Q266" s="1" t="s">
        <v>227</v>
      </c>
    </row>
    <row r="267" spans="15:17">
      <c r="O267" s="83"/>
      <c r="P267" s="1" t="s">
        <v>2092</v>
      </c>
      <c r="Q267" s="1" t="s">
        <v>228</v>
      </c>
    </row>
    <row r="268" spans="15:17">
      <c r="O268" s="83"/>
      <c r="P268" s="1" t="s">
        <v>2094</v>
      </c>
      <c r="Q268" s="1" t="s">
        <v>136</v>
      </c>
    </row>
    <row r="269" spans="15:17">
      <c r="O269" s="83"/>
      <c r="P269" s="1" t="s">
        <v>2095</v>
      </c>
      <c r="Q269" s="1" t="s">
        <v>230</v>
      </c>
    </row>
    <row r="270" spans="15:17">
      <c r="O270" s="83"/>
      <c r="P270" s="1" t="s">
        <v>2096</v>
      </c>
      <c r="Q270" s="1" t="s">
        <v>231</v>
      </c>
    </row>
    <row r="271" spans="15:17">
      <c r="O271" s="83"/>
      <c r="P271" s="1" t="s">
        <v>2097</v>
      </c>
      <c r="Q271" s="1" t="s">
        <v>232</v>
      </c>
    </row>
    <row r="272" spans="15:17">
      <c r="O272" s="83"/>
      <c r="P272" s="1" t="s">
        <v>2100</v>
      </c>
      <c r="Q272" s="1" t="s">
        <v>499</v>
      </c>
    </row>
    <row r="273" spans="15:17">
      <c r="O273" s="83"/>
      <c r="P273" s="1" t="s">
        <v>2102</v>
      </c>
      <c r="Q273" s="1" t="s">
        <v>233</v>
      </c>
    </row>
    <row r="274" spans="15:17">
      <c r="O274" s="83"/>
      <c r="P274" s="1" t="s">
        <v>2104</v>
      </c>
      <c r="Q274" s="1" t="s">
        <v>234</v>
      </c>
    </row>
    <row r="275" spans="15:17">
      <c r="O275" s="83"/>
      <c r="P275" s="1" t="s">
        <v>2106</v>
      </c>
      <c r="Q275" s="1" t="s">
        <v>235</v>
      </c>
    </row>
    <row r="276" spans="15:17">
      <c r="O276" s="83"/>
      <c r="P276" s="1" t="s">
        <v>2107</v>
      </c>
      <c r="Q276" s="1" t="s">
        <v>496</v>
      </c>
    </row>
    <row r="277" spans="15:17">
      <c r="O277" s="83"/>
      <c r="P277" s="1" t="s">
        <v>2108</v>
      </c>
      <c r="Q277" s="1" t="s">
        <v>236</v>
      </c>
    </row>
    <row r="278" spans="15:17">
      <c r="O278" s="83"/>
      <c r="P278" s="1" t="s">
        <v>2109</v>
      </c>
      <c r="Q278" s="1" t="s">
        <v>237</v>
      </c>
    </row>
    <row r="279" spans="15:17">
      <c r="O279" s="83"/>
      <c r="P279" s="1" t="s">
        <v>2111</v>
      </c>
      <c r="Q279" s="1" t="s">
        <v>238</v>
      </c>
    </row>
    <row r="280" spans="15:17">
      <c r="O280" s="83"/>
      <c r="P280" s="1" t="s">
        <v>2112</v>
      </c>
      <c r="Q280" s="1" t="s">
        <v>144</v>
      </c>
    </row>
    <row r="281" spans="15:17">
      <c r="O281" s="83"/>
      <c r="P281" s="1" t="s">
        <v>2113</v>
      </c>
      <c r="Q281" s="1" t="s">
        <v>241</v>
      </c>
    </row>
    <row r="282" spans="15:17">
      <c r="O282" s="83"/>
      <c r="P282" s="1" t="s">
        <v>2114</v>
      </c>
      <c r="Q282" s="2">
        <v>972</v>
      </c>
    </row>
    <row r="283" spans="15:17">
      <c r="O283" s="83"/>
      <c r="P283" s="1" t="s">
        <v>2115</v>
      </c>
      <c r="Q283" s="1" t="s">
        <v>145</v>
      </c>
    </row>
    <row r="284" spans="15:17">
      <c r="O284" s="83"/>
      <c r="P284" s="1" t="s">
        <v>2116</v>
      </c>
      <c r="Q284" s="1" t="s">
        <v>156</v>
      </c>
    </row>
    <row r="285" spans="15:17">
      <c r="O285" s="83"/>
      <c r="P285" s="1" t="s">
        <v>2117</v>
      </c>
      <c r="Q285" s="1" t="s">
        <v>167</v>
      </c>
    </row>
    <row r="286" spans="15:17">
      <c r="O286" s="83"/>
      <c r="P286" s="1" t="s">
        <v>2118</v>
      </c>
      <c r="Q286" s="1" t="s">
        <v>9</v>
      </c>
    </row>
    <row r="287" spans="15:17">
      <c r="O287" s="83"/>
      <c r="P287" s="1" t="s">
        <v>2122</v>
      </c>
      <c r="Q287" s="1" t="s">
        <v>178</v>
      </c>
    </row>
    <row r="288" spans="15:17">
      <c r="O288" s="83"/>
      <c r="P288" s="1" t="s">
        <v>2123</v>
      </c>
      <c r="Q288" s="1" t="s">
        <v>242</v>
      </c>
    </row>
    <row r="289" spans="15:18">
      <c r="O289" s="83"/>
      <c r="P289" s="1" t="s">
        <v>2125</v>
      </c>
      <c r="Q289" s="1" t="s">
        <v>187</v>
      </c>
    </row>
    <row r="290" spans="15:18">
      <c r="O290" s="83"/>
      <c r="P290" s="1" t="s">
        <v>2126</v>
      </c>
      <c r="Q290" s="1" t="s">
        <v>188</v>
      </c>
    </row>
    <row r="291" spans="15:18">
      <c r="O291" s="83"/>
      <c r="P291" s="1" t="s">
        <v>2127</v>
      </c>
      <c r="Q291" s="1" t="s">
        <v>78</v>
      </c>
    </row>
    <row r="292" spans="15:18">
      <c r="O292" s="83"/>
      <c r="P292" s="1" t="s">
        <v>2129</v>
      </c>
      <c r="Q292" s="1" t="s">
        <v>217</v>
      </c>
    </row>
    <row r="293" spans="15:18">
      <c r="O293" s="83"/>
      <c r="P293" s="83"/>
      <c r="Q293" s="83"/>
      <c r="R293" s="97"/>
    </row>
    <row r="294" spans="15:18">
      <c r="O294" s="83"/>
      <c r="P294" s="83"/>
      <c r="Q294" s="83" t="s">
        <v>2058</v>
      </c>
      <c r="R294" s="97"/>
    </row>
    <row r="295" spans="15:18">
      <c r="O295" s="83"/>
      <c r="P295" s="1" t="s">
        <v>2011</v>
      </c>
      <c r="Q295" s="1" t="s">
        <v>243</v>
      </c>
    </row>
    <row r="296" spans="15:18">
      <c r="O296" s="83"/>
      <c r="P296" s="1" t="s">
        <v>2014</v>
      </c>
      <c r="Q296" s="1" t="s">
        <v>244</v>
      </c>
    </row>
    <row r="297" spans="15:18">
      <c r="O297" s="83"/>
      <c r="P297" s="1" t="s">
        <v>2015</v>
      </c>
      <c r="Q297" s="2">
        <v>972</v>
      </c>
    </row>
    <row r="298" spans="15:18">
      <c r="O298" s="83"/>
      <c r="P298" s="1" t="s">
        <v>2016</v>
      </c>
      <c r="Q298" s="1" t="s">
        <v>2012</v>
      </c>
    </row>
    <row r="299" spans="15:18">
      <c r="O299" s="83"/>
      <c r="P299" s="1" t="s">
        <v>2018</v>
      </c>
      <c r="Q299" s="1" t="s">
        <v>245</v>
      </c>
    </row>
    <row r="300" spans="15:18">
      <c r="O300" s="83"/>
      <c r="P300" s="1" t="s">
        <v>2011</v>
      </c>
      <c r="Q300" s="1" t="s">
        <v>246</v>
      </c>
    </row>
    <row r="301" spans="15:18">
      <c r="O301" s="83"/>
      <c r="P301" s="1" t="s">
        <v>2014</v>
      </c>
      <c r="Q301" s="1" t="s">
        <v>2152</v>
      </c>
    </row>
    <row r="302" spans="15:18">
      <c r="O302" s="83"/>
      <c r="P302" s="1" t="s">
        <v>2015</v>
      </c>
      <c r="Q302" s="1" t="s">
        <v>247</v>
      </c>
    </row>
    <row r="303" spans="15:18">
      <c r="O303" s="83"/>
      <c r="P303" s="1" t="s">
        <v>2016</v>
      </c>
      <c r="Q303" s="1" t="s">
        <v>2153</v>
      </c>
    </row>
    <row r="304" spans="15:18">
      <c r="O304" s="83"/>
      <c r="P304" s="1" t="s">
        <v>2018</v>
      </c>
      <c r="Q304" s="1" t="s">
        <v>249</v>
      </c>
    </row>
    <row r="305" spans="15:17">
      <c r="O305" s="83"/>
      <c r="P305" s="1" t="s">
        <v>2011</v>
      </c>
      <c r="Q305" s="1" t="s">
        <v>250</v>
      </c>
    </row>
    <row r="306" spans="15:17">
      <c r="O306" s="83"/>
      <c r="P306" s="1" t="s">
        <v>2014</v>
      </c>
      <c r="Q306" s="1" t="s">
        <v>218</v>
      </c>
    </row>
    <row r="307" spans="15:17">
      <c r="O307" s="83"/>
      <c r="P307" s="1" t="s">
        <v>2022</v>
      </c>
      <c r="Q307" s="1" t="s">
        <v>252</v>
      </c>
    </row>
    <row r="308" spans="15:17">
      <c r="O308" s="83"/>
      <c r="P308" s="1" t="s">
        <v>2023</v>
      </c>
      <c r="Q308" s="1" t="s">
        <v>253</v>
      </c>
    </row>
    <row r="309" spans="15:17">
      <c r="O309" s="83"/>
      <c r="P309" s="1" t="s">
        <v>2025</v>
      </c>
      <c r="Q309" s="1" t="s">
        <v>254</v>
      </c>
    </row>
    <row r="310" spans="15:17">
      <c r="O310" s="83"/>
      <c r="P310" s="1" t="s">
        <v>2026</v>
      </c>
      <c r="Q310" s="1" t="s">
        <v>255</v>
      </c>
    </row>
    <row r="311" spans="15:17">
      <c r="O311" s="83"/>
      <c r="P311" s="1" t="s">
        <v>2027</v>
      </c>
      <c r="Q311" s="1" t="s">
        <v>256</v>
      </c>
    </row>
    <row r="312" spans="15:17">
      <c r="O312" s="83"/>
      <c r="P312" s="1" t="s">
        <v>2028</v>
      </c>
      <c r="Q312" s="1" t="s">
        <v>78</v>
      </c>
    </row>
    <row r="313" spans="15:17">
      <c r="O313" s="83"/>
      <c r="P313" s="1" t="s">
        <v>2029</v>
      </c>
      <c r="Q313" s="1" t="s">
        <v>2154</v>
      </c>
    </row>
    <row r="314" spans="15:17">
      <c r="O314" s="83"/>
      <c r="P314" s="1" t="s">
        <v>2030</v>
      </c>
      <c r="Q314" s="1" t="s">
        <v>2155</v>
      </c>
    </row>
    <row r="315" spans="15:17">
      <c r="O315" s="83"/>
      <c r="P315" s="1" t="s">
        <v>2031</v>
      </c>
      <c r="Q315" s="1" t="s">
        <v>258</v>
      </c>
    </row>
    <row r="316" spans="15:17">
      <c r="O316" s="83"/>
      <c r="P316" s="1" t="s">
        <v>2032</v>
      </c>
      <c r="Q316" s="1" t="s">
        <v>78</v>
      </c>
    </row>
    <row r="317" spans="15:17">
      <c r="O317" s="83"/>
      <c r="P317" s="1" t="s">
        <v>2033</v>
      </c>
      <c r="Q317" s="1" t="s">
        <v>259</v>
      </c>
    </row>
    <row r="318" spans="15:17">
      <c r="O318" s="83"/>
      <c r="P318" s="1" t="s">
        <v>2034</v>
      </c>
      <c r="Q318" s="1" t="s">
        <v>219</v>
      </c>
    </row>
    <row r="319" spans="15:17">
      <c r="O319" s="83"/>
      <c r="P319" s="1" t="s">
        <v>2035</v>
      </c>
      <c r="Q319" s="1" t="s">
        <v>261</v>
      </c>
    </row>
    <row r="320" spans="15:17">
      <c r="O320" s="83"/>
      <c r="P320" s="1" t="s">
        <v>2036</v>
      </c>
      <c r="Q320" s="1" t="s">
        <v>262</v>
      </c>
    </row>
    <row r="321" spans="15:17">
      <c r="O321" s="83"/>
      <c r="P321" s="1" t="s">
        <v>2037</v>
      </c>
      <c r="Q321" s="1" t="s">
        <v>263</v>
      </c>
    </row>
    <row r="322" spans="15:17">
      <c r="O322" s="83"/>
      <c r="P322" s="1" t="s">
        <v>2038</v>
      </c>
      <c r="Q322" s="1" t="s">
        <v>264</v>
      </c>
    </row>
    <row r="323" spans="15:17">
      <c r="O323" s="83"/>
      <c r="P323" s="1" t="s">
        <v>2040</v>
      </c>
      <c r="Q323" s="1" t="s">
        <v>265</v>
      </c>
    </row>
    <row r="324" spans="15:17">
      <c r="O324" s="83"/>
      <c r="P324" s="1" t="s">
        <v>2041</v>
      </c>
      <c r="Q324" s="1" t="s">
        <v>266</v>
      </c>
    </row>
    <row r="325" spans="15:17">
      <c r="O325" s="83"/>
      <c r="P325" s="1" t="s">
        <v>2042</v>
      </c>
      <c r="Q325" s="1" t="s">
        <v>2156</v>
      </c>
    </row>
    <row r="326" spans="15:17">
      <c r="O326" s="83"/>
      <c r="P326" s="1" t="s">
        <v>2043</v>
      </c>
      <c r="Q326" s="1" t="s">
        <v>267</v>
      </c>
    </row>
    <row r="327" spans="15:17">
      <c r="O327" s="83"/>
      <c r="P327" s="1" t="s">
        <v>2044</v>
      </c>
      <c r="Q327" s="1" t="s">
        <v>268</v>
      </c>
    </row>
    <row r="328" spans="15:17">
      <c r="O328" s="83"/>
      <c r="P328" s="1" t="s">
        <v>2045</v>
      </c>
      <c r="Q328" s="1" t="s">
        <v>269</v>
      </c>
    </row>
    <row r="329" spans="15:17">
      <c r="O329" s="83"/>
      <c r="P329" s="1" t="s">
        <v>2046</v>
      </c>
      <c r="Q329" s="1" t="s">
        <v>270</v>
      </c>
    </row>
    <row r="330" spans="15:17">
      <c r="O330" s="83"/>
      <c r="P330" s="1" t="s">
        <v>2047</v>
      </c>
      <c r="Q330" s="1" t="s">
        <v>229</v>
      </c>
    </row>
    <row r="331" spans="15:17">
      <c r="O331" s="83"/>
      <c r="P331" s="1" t="s">
        <v>2048</v>
      </c>
      <c r="Q331" s="1" t="s">
        <v>272</v>
      </c>
    </row>
    <row r="332" spans="15:17">
      <c r="O332" s="83"/>
      <c r="P332" s="1" t="s">
        <v>2050</v>
      </c>
      <c r="Q332" s="1" t="s">
        <v>273</v>
      </c>
    </row>
    <row r="333" spans="15:17">
      <c r="O333" s="83"/>
      <c r="P333" s="1" t="s">
        <v>2052</v>
      </c>
      <c r="Q333" s="1" t="s">
        <v>2157</v>
      </c>
    </row>
    <row r="334" spans="15:17">
      <c r="O334" s="83"/>
      <c r="P334" s="1" t="s">
        <v>2054</v>
      </c>
      <c r="Q334" s="1" t="s">
        <v>274</v>
      </c>
    </row>
    <row r="335" spans="15:17">
      <c r="O335" s="83"/>
      <c r="P335" s="1" t="s">
        <v>2055</v>
      </c>
      <c r="Q335" s="2">
        <v>972</v>
      </c>
    </row>
    <row r="336" spans="15:17">
      <c r="O336" s="83"/>
      <c r="P336" s="1" t="s">
        <v>2056</v>
      </c>
      <c r="Q336" s="1" t="s">
        <v>9</v>
      </c>
    </row>
    <row r="337" spans="15:17">
      <c r="O337" s="83"/>
      <c r="P337" s="1" t="s">
        <v>2057</v>
      </c>
      <c r="Q337" s="1" t="s">
        <v>275</v>
      </c>
    </row>
    <row r="338" spans="15:17">
      <c r="O338" s="83"/>
      <c r="P338" s="1" t="s">
        <v>2059</v>
      </c>
      <c r="Q338" s="1" t="s">
        <v>276</v>
      </c>
    </row>
    <row r="339" spans="15:17">
      <c r="O339" s="83"/>
      <c r="P339" s="1" t="s">
        <v>2061</v>
      </c>
      <c r="Q339" s="1" t="s">
        <v>277</v>
      </c>
    </row>
    <row r="340" spans="15:17">
      <c r="O340" s="83"/>
      <c r="P340" s="1" t="s">
        <v>2062</v>
      </c>
      <c r="Q340" s="1" t="s">
        <v>278</v>
      </c>
    </row>
    <row r="341" spans="15:17">
      <c r="O341" s="83"/>
      <c r="P341" s="1" t="s">
        <v>2063</v>
      </c>
      <c r="Q341" s="1" t="s">
        <v>279</v>
      </c>
    </row>
    <row r="342" spans="15:17">
      <c r="O342" s="83"/>
      <c r="P342" s="1" t="s">
        <v>2065</v>
      </c>
      <c r="Q342" s="1" t="s">
        <v>239</v>
      </c>
    </row>
    <row r="343" spans="15:17">
      <c r="O343" s="83"/>
      <c r="P343" s="1" t="s">
        <v>2066</v>
      </c>
      <c r="Q343" s="1" t="s">
        <v>511</v>
      </c>
    </row>
    <row r="344" spans="15:17">
      <c r="O344" s="83"/>
      <c r="P344" s="1" t="s">
        <v>2067</v>
      </c>
      <c r="Q344" s="1" t="s">
        <v>282</v>
      </c>
    </row>
    <row r="345" spans="15:17">
      <c r="O345" s="83"/>
      <c r="P345" s="1" t="s">
        <v>2068</v>
      </c>
      <c r="Q345" s="1" t="s">
        <v>283</v>
      </c>
    </row>
    <row r="346" spans="15:17">
      <c r="O346" s="83"/>
      <c r="P346" s="1" t="s">
        <v>2069</v>
      </c>
      <c r="Q346" s="1" t="s">
        <v>284</v>
      </c>
    </row>
    <row r="347" spans="15:17">
      <c r="O347" s="83"/>
      <c r="P347" s="1" t="s">
        <v>2070</v>
      </c>
      <c r="Q347" s="1" t="s">
        <v>285</v>
      </c>
    </row>
    <row r="348" spans="15:17">
      <c r="O348" s="83"/>
      <c r="P348" s="1" t="s">
        <v>2134</v>
      </c>
      <c r="Q348" s="1" t="s">
        <v>286</v>
      </c>
    </row>
    <row r="349" spans="15:17">
      <c r="O349" s="83"/>
      <c r="P349" s="1" t="s">
        <v>2071</v>
      </c>
      <c r="Q349" s="1" t="s">
        <v>287</v>
      </c>
    </row>
    <row r="350" spans="15:17">
      <c r="O350" s="83"/>
      <c r="P350" s="1" t="s">
        <v>2072</v>
      </c>
      <c r="Q350" s="1" t="s">
        <v>288</v>
      </c>
    </row>
    <row r="351" spans="15:17">
      <c r="O351" s="83"/>
      <c r="P351" s="1" t="s">
        <v>2073</v>
      </c>
      <c r="Q351" s="1" t="s">
        <v>289</v>
      </c>
    </row>
    <row r="352" spans="15:17">
      <c r="O352" s="83"/>
      <c r="P352" s="1" t="s">
        <v>2074</v>
      </c>
      <c r="Q352" s="1" t="s">
        <v>290</v>
      </c>
    </row>
    <row r="353" spans="15:17">
      <c r="O353" s="83"/>
      <c r="P353" s="1" t="s">
        <v>2076</v>
      </c>
      <c r="Q353" s="1" t="s">
        <v>291</v>
      </c>
    </row>
    <row r="354" spans="15:17">
      <c r="O354" s="83"/>
      <c r="P354" s="1" t="s">
        <v>2077</v>
      </c>
      <c r="Q354" s="1" t="s">
        <v>240</v>
      </c>
    </row>
    <row r="355" spans="15:17">
      <c r="O355" s="83"/>
      <c r="P355" s="1" t="s">
        <v>2079</v>
      </c>
      <c r="Q355" s="1" t="s">
        <v>473</v>
      </c>
    </row>
    <row r="356" spans="15:17">
      <c r="O356" s="83"/>
      <c r="P356" s="1" t="s">
        <v>2080</v>
      </c>
      <c r="Q356" s="1" t="s">
        <v>292</v>
      </c>
    </row>
    <row r="357" spans="15:17">
      <c r="O357" s="83"/>
      <c r="P357" s="1" t="s">
        <v>2081</v>
      </c>
      <c r="Q357" s="1" t="s">
        <v>461</v>
      </c>
    </row>
    <row r="358" spans="15:17">
      <c r="O358" s="83"/>
      <c r="P358" s="84" t="s">
        <v>2083</v>
      </c>
      <c r="Q358" s="84" t="s">
        <v>294</v>
      </c>
    </row>
    <row r="359" spans="15:17">
      <c r="O359" s="83"/>
      <c r="P359" s="1" t="s">
        <v>2084</v>
      </c>
      <c r="Q359" s="1" t="s">
        <v>469</v>
      </c>
    </row>
    <row r="360" spans="15:17">
      <c r="O360" s="83"/>
      <c r="P360" s="1" t="s">
        <v>2085</v>
      </c>
      <c r="Q360" s="1" t="s">
        <v>295</v>
      </c>
    </row>
    <row r="361" spans="15:17">
      <c r="O361" s="83"/>
      <c r="P361" s="1" t="s">
        <v>2087</v>
      </c>
      <c r="Q361" s="1" t="s">
        <v>2158</v>
      </c>
    </row>
    <row r="362" spans="15:17">
      <c r="O362" s="83"/>
      <c r="P362" s="1" t="s">
        <v>2088</v>
      </c>
      <c r="Q362" s="1" t="s">
        <v>2159</v>
      </c>
    </row>
    <row r="363" spans="15:17">
      <c r="O363" s="83"/>
      <c r="P363" s="1" t="s">
        <v>2090</v>
      </c>
      <c r="Q363" s="1" t="s">
        <v>296</v>
      </c>
    </row>
    <row r="364" spans="15:17">
      <c r="O364" s="83"/>
      <c r="P364" s="1" t="s">
        <v>2091</v>
      </c>
      <c r="Q364" s="1" t="s">
        <v>297</v>
      </c>
    </row>
    <row r="365" spans="15:17">
      <c r="O365" s="83"/>
      <c r="P365" s="1" t="s">
        <v>2092</v>
      </c>
      <c r="Q365" s="1" t="s">
        <v>298</v>
      </c>
    </row>
    <row r="366" spans="15:17">
      <c r="O366" s="83"/>
      <c r="P366" s="84" t="s">
        <v>2094</v>
      </c>
      <c r="Q366" s="84" t="s">
        <v>91</v>
      </c>
    </row>
    <row r="367" spans="15:17">
      <c r="O367" s="83"/>
      <c r="P367" s="1" t="s">
        <v>2095</v>
      </c>
      <c r="Q367" s="1" t="s">
        <v>303</v>
      </c>
    </row>
    <row r="368" spans="15:17">
      <c r="O368" s="83"/>
      <c r="P368" s="1" t="s">
        <v>2096</v>
      </c>
      <c r="Q368" s="1" t="s">
        <v>304</v>
      </c>
    </row>
    <row r="369" spans="15:17">
      <c r="O369" s="83"/>
      <c r="P369" s="1" t="s">
        <v>2097</v>
      </c>
      <c r="Q369" s="1" t="s">
        <v>305</v>
      </c>
    </row>
    <row r="370" spans="15:17">
      <c r="O370" s="83"/>
      <c r="P370" s="1" t="s">
        <v>2100</v>
      </c>
      <c r="Q370" s="1" t="s">
        <v>306</v>
      </c>
    </row>
    <row r="371" spans="15:17">
      <c r="O371" s="83"/>
      <c r="P371" s="1" t="s">
        <v>2102</v>
      </c>
      <c r="Q371" s="1" t="s">
        <v>307</v>
      </c>
    </row>
    <row r="372" spans="15:17">
      <c r="O372" s="83"/>
      <c r="P372" s="1" t="s">
        <v>2104</v>
      </c>
      <c r="Q372" s="1" t="s">
        <v>308</v>
      </c>
    </row>
    <row r="373" spans="15:17">
      <c r="O373" s="83"/>
      <c r="P373" s="1" t="s">
        <v>2106</v>
      </c>
      <c r="Q373" s="1" t="s">
        <v>309</v>
      </c>
    </row>
    <row r="374" spans="15:17">
      <c r="O374" s="83"/>
      <c r="P374" s="1" t="s">
        <v>2107</v>
      </c>
      <c r="Q374" s="1" t="s">
        <v>2160</v>
      </c>
    </row>
    <row r="375" spans="15:17">
      <c r="O375" s="83"/>
      <c r="P375" s="1" t="s">
        <v>2108</v>
      </c>
      <c r="Q375" s="1" t="s">
        <v>310</v>
      </c>
    </row>
    <row r="376" spans="15:17">
      <c r="O376" s="83"/>
      <c r="P376" s="1" t="s">
        <v>2109</v>
      </c>
      <c r="Q376" s="1" t="s">
        <v>9</v>
      </c>
    </row>
    <row r="377" spans="15:17">
      <c r="O377" s="83"/>
      <c r="P377" s="1" t="s">
        <v>2111</v>
      </c>
      <c r="Q377" s="1" t="s">
        <v>2161</v>
      </c>
    </row>
    <row r="378" spans="15:17">
      <c r="O378" s="83"/>
      <c r="P378" s="1" t="s">
        <v>2112</v>
      </c>
      <c r="Q378" s="1" t="s">
        <v>251</v>
      </c>
    </row>
    <row r="379" spans="15:17">
      <c r="O379" s="83"/>
      <c r="P379" s="1" t="s">
        <v>2113</v>
      </c>
      <c r="Q379" s="1" t="s">
        <v>313</v>
      </c>
    </row>
    <row r="380" spans="15:17">
      <c r="O380" s="83"/>
      <c r="P380" s="1" t="s">
        <v>2114</v>
      </c>
      <c r="Q380" s="1" t="s">
        <v>314</v>
      </c>
    </row>
    <row r="381" spans="15:17">
      <c r="O381" s="83"/>
      <c r="P381" s="1" t="s">
        <v>2115</v>
      </c>
      <c r="Q381" s="1" t="s">
        <v>315</v>
      </c>
    </row>
    <row r="382" spans="15:17">
      <c r="O382" s="83"/>
      <c r="P382" s="1" t="s">
        <v>2116</v>
      </c>
      <c r="Q382" s="1" t="s">
        <v>316</v>
      </c>
    </row>
    <row r="383" spans="15:17">
      <c r="O383" s="83"/>
      <c r="P383" s="1" t="s">
        <v>2117</v>
      </c>
      <c r="Q383" s="1" t="s">
        <v>317</v>
      </c>
    </row>
    <row r="384" spans="15:17">
      <c r="O384" s="83"/>
      <c r="P384" s="1" t="s">
        <v>2118</v>
      </c>
      <c r="Q384" s="1" t="s">
        <v>318</v>
      </c>
    </row>
    <row r="385" spans="15:17">
      <c r="O385" s="83"/>
      <c r="P385" s="1" t="s">
        <v>2122</v>
      </c>
      <c r="Q385" s="1" t="s">
        <v>319</v>
      </c>
    </row>
    <row r="386" spans="15:17">
      <c r="O386" s="83"/>
      <c r="P386" s="1" t="s">
        <v>2123</v>
      </c>
      <c r="Q386" s="1" t="s">
        <v>320</v>
      </c>
    </row>
    <row r="387" spans="15:17">
      <c r="O387" s="83"/>
      <c r="P387" s="1" t="s">
        <v>2125</v>
      </c>
      <c r="Q387" s="1" t="s">
        <v>321</v>
      </c>
    </row>
    <row r="388" spans="15:17">
      <c r="O388" s="83"/>
      <c r="P388" s="1" t="s">
        <v>2126</v>
      </c>
      <c r="Q388" s="1" t="s">
        <v>322</v>
      </c>
    </row>
    <row r="389" spans="15:17">
      <c r="O389" s="83"/>
      <c r="P389" s="1" t="s">
        <v>2127</v>
      </c>
      <c r="Q389" s="1" t="s">
        <v>2162</v>
      </c>
    </row>
    <row r="390" spans="15:17">
      <c r="O390" s="83"/>
      <c r="P390" s="1" t="s">
        <v>2129</v>
      </c>
      <c r="Q390" s="1" t="s">
        <v>260</v>
      </c>
    </row>
    <row r="391" spans="15:17">
      <c r="O391" s="83"/>
      <c r="P391" s="83"/>
      <c r="Q391" s="83"/>
    </row>
    <row r="392" spans="15:17">
      <c r="O392" s="83"/>
      <c r="P392" s="83"/>
      <c r="Q392" s="83" t="s">
        <v>2075</v>
      </c>
    </row>
    <row r="393" spans="15:17">
      <c r="O393" s="83"/>
      <c r="P393" s="1" t="s">
        <v>2011</v>
      </c>
      <c r="Q393" s="1" t="s">
        <v>324</v>
      </c>
    </row>
    <row r="394" spans="15:17">
      <c r="O394" s="83"/>
      <c r="P394" s="1" t="s">
        <v>2014</v>
      </c>
      <c r="Q394" s="1" t="s">
        <v>325</v>
      </c>
    </row>
    <row r="395" spans="15:17">
      <c r="O395" s="83"/>
      <c r="P395" s="1" t="s">
        <v>2015</v>
      </c>
      <c r="Q395" s="1" t="s">
        <v>326</v>
      </c>
    </row>
    <row r="396" spans="15:17">
      <c r="O396" s="83"/>
      <c r="P396" s="1" t="s">
        <v>2016</v>
      </c>
      <c r="Q396" s="1" t="s">
        <v>327</v>
      </c>
    </row>
    <row r="397" spans="15:17">
      <c r="O397" s="83"/>
      <c r="P397" s="1" t="s">
        <v>2018</v>
      </c>
      <c r="Q397" s="1" t="s">
        <v>2012</v>
      </c>
    </row>
    <row r="398" spans="15:17">
      <c r="O398" s="83"/>
      <c r="P398" s="1" t="s">
        <v>2011</v>
      </c>
      <c r="Q398" s="1" t="s">
        <v>328</v>
      </c>
    </row>
    <row r="399" spans="15:17">
      <c r="O399" s="83"/>
      <c r="P399" s="1" t="s">
        <v>2014</v>
      </c>
      <c r="Q399" s="1" t="s">
        <v>329</v>
      </c>
    </row>
    <row r="400" spans="15:17">
      <c r="O400" s="83"/>
      <c r="P400" s="1" t="s">
        <v>2015</v>
      </c>
      <c r="Q400" s="1" t="s">
        <v>330</v>
      </c>
    </row>
    <row r="401" spans="15:17">
      <c r="O401" s="83"/>
      <c r="P401" s="1" t="s">
        <v>2016</v>
      </c>
      <c r="Q401" s="1" t="s">
        <v>331</v>
      </c>
    </row>
    <row r="402" spans="15:17">
      <c r="O402" s="83"/>
      <c r="P402" s="1" t="s">
        <v>2018</v>
      </c>
      <c r="Q402" s="1" t="s">
        <v>332</v>
      </c>
    </row>
    <row r="403" spans="15:17">
      <c r="O403" s="83"/>
      <c r="P403" s="1" t="s">
        <v>2011</v>
      </c>
      <c r="Q403" s="1" t="s">
        <v>333</v>
      </c>
    </row>
    <row r="404" spans="15:17">
      <c r="O404" s="83"/>
      <c r="P404" s="1" t="s">
        <v>2014</v>
      </c>
      <c r="Q404" s="1" t="s">
        <v>334</v>
      </c>
    </row>
    <row r="405" spans="15:17">
      <c r="O405" s="83"/>
      <c r="P405" s="1" t="s">
        <v>2022</v>
      </c>
      <c r="Q405" s="1" t="s">
        <v>336</v>
      </c>
    </row>
    <row r="406" spans="15:17">
      <c r="O406" s="83"/>
      <c r="P406" s="1" t="s">
        <v>2023</v>
      </c>
      <c r="Q406" s="1" t="s">
        <v>337</v>
      </c>
    </row>
    <row r="407" spans="15:17">
      <c r="O407" s="83"/>
      <c r="P407" s="1" t="s">
        <v>2025</v>
      </c>
      <c r="Q407" s="1" t="s">
        <v>338</v>
      </c>
    </row>
    <row r="408" spans="15:17">
      <c r="O408" s="83"/>
      <c r="P408" s="1" t="s">
        <v>2026</v>
      </c>
      <c r="Q408" s="1" t="s">
        <v>2163</v>
      </c>
    </row>
    <row r="409" spans="15:17">
      <c r="O409" s="83"/>
      <c r="P409" s="1" t="s">
        <v>2027</v>
      </c>
      <c r="Q409" s="1" t="s">
        <v>339</v>
      </c>
    </row>
    <row r="410" spans="15:17">
      <c r="O410" s="83"/>
      <c r="P410" s="1" t="s">
        <v>2028</v>
      </c>
      <c r="Q410" s="1" t="s">
        <v>340</v>
      </c>
    </row>
    <row r="411" spans="15:17">
      <c r="O411" s="83"/>
      <c r="P411" s="1" t="s">
        <v>2029</v>
      </c>
      <c r="Q411" s="1" t="s">
        <v>341</v>
      </c>
    </row>
    <row r="412" spans="15:17">
      <c r="O412" s="83"/>
      <c r="P412" s="1" t="s">
        <v>2030</v>
      </c>
      <c r="Q412" s="1" t="s">
        <v>2164</v>
      </c>
    </row>
    <row r="413" spans="15:17">
      <c r="O413" s="83"/>
      <c r="P413" s="1" t="s">
        <v>2031</v>
      </c>
      <c r="Q413" s="1" t="s">
        <v>342</v>
      </c>
    </row>
    <row r="414" spans="15:17">
      <c r="O414" s="83"/>
      <c r="P414" s="1" t="s">
        <v>2032</v>
      </c>
      <c r="Q414" s="1" t="s">
        <v>2165</v>
      </c>
    </row>
    <row r="415" spans="15:17">
      <c r="O415" s="83"/>
      <c r="P415" s="1" t="s">
        <v>2033</v>
      </c>
      <c r="Q415" s="1" t="s">
        <v>343</v>
      </c>
    </row>
    <row r="416" spans="15:17">
      <c r="O416" s="83"/>
      <c r="P416" s="1" t="s">
        <v>2034</v>
      </c>
      <c r="Q416" s="1" t="s">
        <v>393</v>
      </c>
    </row>
    <row r="417" spans="15:17">
      <c r="O417" s="83"/>
      <c r="P417" s="1" t="s">
        <v>2035</v>
      </c>
      <c r="Q417" s="1" t="s">
        <v>347</v>
      </c>
    </row>
    <row r="418" spans="15:17">
      <c r="O418" s="83"/>
      <c r="P418" s="1" t="s">
        <v>2036</v>
      </c>
      <c r="Q418" s="1" t="s">
        <v>348</v>
      </c>
    </row>
    <row r="419" spans="15:17">
      <c r="O419" s="83"/>
      <c r="P419" s="1" t="s">
        <v>2037</v>
      </c>
      <c r="Q419" s="1" t="s">
        <v>349</v>
      </c>
    </row>
    <row r="420" spans="15:17">
      <c r="O420" s="83"/>
      <c r="P420" s="1" t="s">
        <v>2038</v>
      </c>
      <c r="Q420" s="1" t="s">
        <v>350</v>
      </c>
    </row>
    <row r="421" spans="15:17">
      <c r="O421" s="83"/>
      <c r="P421" s="1" t="s">
        <v>2040</v>
      </c>
      <c r="Q421" s="1" t="s">
        <v>2166</v>
      </c>
    </row>
    <row r="422" spans="15:17">
      <c r="O422" s="83"/>
      <c r="P422" s="1" t="s">
        <v>2041</v>
      </c>
      <c r="Q422" s="1" t="s">
        <v>351</v>
      </c>
    </row>
    <row r="423" spans="15:17">
      <c r="O423" s="83"/>
      <c r="P423" s="1" t="s">
        <v>2042</v>
      </c>
      <c r="Q423" s="1" t="s">
        <v>78</v>
      </c>
    </row>
    <row r="424" spans="15:17">
      <c r="O424" s="83"/>
      <c r="P424" s="1" t="s">
        <v>2043</v>
      </c>
      <c r="Q424" s="1" t="s">
        <v>352</v>
      </c>
    </row>
    <row r="425" spans="15:17">
      <c r="O425" s="83"/>
      <c r="P425" s="1" t="s">
        <v>2044</v>
      </c>
      <c r="Q425" s="1" t="s">
        <v>353</v>
      </c>
    </row>
    <row r="426" spans="15:17">
      <c r="O426" s="83"/>
      <c r="P426" s="1" t="s">
        <v>2045</v>
      </c>
      <c r="Q426" s="1" t="s">
        <v>354</v>
      </c>
    </row>
    <row r="427" spans="15:17">
      <c r="O427" s="83"/>
      <c r="P427" s="1" t="s">
        <v>2046</v>
      </c>
      <c r="Q427" s="1" t="s">
        <v>355</v>
      </c>
    </row>
    <row r="428" spans="15:17">
      <c r="O428" s="83"/>
      <c r="P428" s="1" t="s">
        <v>2047</v>
      </c>
      <c r="Q428" s="1" t="s">
        <v>356</v>
      </c>
    </row>
    <row r="429" spans="15:17">
      <c r="O429" s="83"/>
      <c r="P429" s="1" t="s">
        <v>2048</v>
      </c>
      <c r="Q429" s="1" t="s">
        <v>357</v>
      </c>
    </row>
    <row r="430" spans="15:17">
      <c r="O430" s="83"/>
      <c r="P430" s="1" t="s">
        <v>2050</v>
      </c>
      <c r="Q430" s="1" t="s">
        <v>78</v>
      </c>
    </row>
    <row r="431" spans="15:17">
      <c r="O431" s="83"/>
      <c r="P431" s="1" t="s">
        <v>2052</v>
      </c>
      <c r="Q431" s="1" t="s">
        <v>358</v>
      </c>
    </row>
    <row r="432" spans="15:17">
      <c r="O432" s="83"/>
      <c r="P432" s="1" t="s">
        <v>2054</v>
      </c>
      <c r="Q432" s="1" t="s">
        <v>359</v>
      </c>
    </row>
    <row r="433" spans="15:17">
      <c r="O433" s="83"/>
      <c r="P433" s="1" t="s">
        <v>2055</v>
      </c>
      <c r="Q433" s="1" t="s">
        <v>360</v>
      </c>
    </row>
    <row r="434" spans="15:17">
      <c r="O434" s="83"/>
      <c r="P434" s="1" t="s">
        <v>2056</v>
      </c>
      <c r="Q434" s="1" t="s">
        <v>361</v>
      </c>
    </row>
    <row r="435" spans="15:17">
      <c r="O435" s="83"/>
      <c r="P435" s="1" t="s">
        <v>2057</v>
      </c>
      <c r="Q435" s="1" t="s">
        <v>362</v>
      </c>
    </row>
    <row r="436" spans="15:17">
      <c r="O436" s="83"/>
      <c r="P436" s="1" t="s">
        <v>2059</v>
      </c>
      <c r="Q436" s="1" t="s">
        <v>363</v>
      </c>
    </row>
    <row r="437" spans="15:17">
      <c r="O437" s="83"/>
      <c r="P437" s="1" t="s">
        <v>2061</v>
      </c>
      <c r="Q437" s="1" t="s">
        <v>364</v>
      </c>
    </row>
    <row r="438" spans="15:17">
      <c r="O438" s="83"/>
      <c r="P438" s="1" t="s">
        <v>2062</v>
      </c>
      <c r="Q438" s="1" t="s">
        <v>9</v>
      </c>
    </row>
    <row r="439" spans="15:17">
      <c r="O439" s="83"/>
      <c r="P439" s="1" t="s">
        <v>2063</v>
      </c>
      <c r="Q439" s="1" t="s">
        <v>365</v>
      </c>
    </row>
    <row r="440" spans="15:17">
      <c r="O440" s="83"/>
      <c r="P440" s="1" t="s">
        <v>2065</v>
      </c>
      <c r="Q440" s="1" t="s">
        <v>366</v>
      </c>
    </row>
    <row r="441" spans="15:17">
      <c r="O441" s="83"/>
      <c r="P441" s="1" t="s">
        <v>2066</v>
      </c>
      <c r="Q441" s="1" t="s">
        <v>367</v>
      </c>
    </row>
    <row r="442" spans="15:17">
      <c r="O442" s="83"/>
      <c r="P442" s="1" t="s">
        <v>2067</v>
      </c>
      <c r="Q442" s="1" t="s">
        <v>368</v>
      </c>
    </row>
    <row r="443" spans="15:17">
      <c r="O443" s="83"/>
      <c r="P443" s="1" t="s">
        <v>2068</v>
      </c>
      <c r="Q443" s="1" t="s">
        <v>369</v>
      </c>
    </row>
    <row r="444" spans="15:17">
      <c r="O444" s="83"/>
      <c r="P444" s="1" t="s">
        <v>2069</v>
      </c>
      <c r="Q444" s="1" t="s">
        <v>506</v>
      </c>
    </row>
    <row r="445" spans="15:17">
      <c r="O445" s="83"/>
      <c r="P445" s="1" t="s">
        <v>2070</v>
      </c>
      <c r="Q445" s="1" t="s">
        <v>9</v>
      </c>
    </row>
    <row r="446" spans="15:17">
      <c r="O446" s="83"/>
      <c r="P446" s="1" t="s">
        <v>2134</v>
      </c>
      <c r="Q446" s="1" t="s">
        <v>370</v>
      </c>
    </row>
    <row r="447" spans="15:17">
      <c r="O447" s="83"/>
      <c r="P447" s="1" t="s">
        <v>2071</v>
      </c>
      <c r="Q447" s="1" t="s">
        <v>371</v>
      </c>
    </row>
    <row r="448" spans="15:17">
      <c r="O448" s="83"/>
      <c r="P448" s="1" t="s">
        <v>2072</v>
      </c>
      <c r="Q448" s="1" t="s">
        <v>372</v>
      </c>
    </row>
    <row r="449" spans="15:17">
      <c r="O449" s="83"/>
      <c r="P449" s="1" t="s">
        <v>2073</v>
      </c>
      <c r="Q449" s="1" t="s">
        <v>373</v>
      </c>
    </row>
    <row r="450" spans="15:17">
      <c r="O450" s="83"/>
      <c r="P450" s="1" t="s">
        <v>2074</v>
      </c>
      <c r="Q450" s="1" t="s">
        <v>374</v>
      </c>
    </row>
    <row r="451" spans="15:17">
      <c r="O451" s="83"/>
      <c r="P451" s="1" t="s">
        <v>2076</v>
      </c>
      <c r="Q451" s="1" t="s">
        <v>375</v>
      </c>
    </row>
    <row r="452" spans="15:17">
      <c r="O452" s="83"/>
      <c r="P452" s="1" t="s">
        <v>2077</v>
      </c>
      <c r="Q452" s="1" t="s">
        <v>376</v>
      </c>
    </row>
    <row r="453" spans="15:17">
      <c r="O453" s="83"/>
      <c r="P453" s="1" t="s">
        <v>2079</v>
      </c>
      <c r="Q453" s="1" t="s">
        <v>378</v>
      </c>
    </row>
    <row r="454" spans="15:17">
      <c r="O454" s="83"/>
      <c r="P454" s="1" t="s">
        <v>2080</v>
      </c>
      <c r="Q454" s="1" t="s">
        <v>379</v>
      </c>
    </row>
    <row r="455" spans="15:17">
      <c r="O455" s="83"/>
      <c r="P455" s="1" t="s">
        <v>2081</v>
      </c>
      <c r="Q455" s="2">
        <v>972</v>
      </c>
    </row>
    <row r="456" spans="15:17">
      <c r="O456" s="83"/>
      <c r="P456" s="1" t="s">
        <v>2083</v>
      </c>
      <c r="Q456" s="1" t="s">
        <v>380</v>
      </c>
    </row>
    <row r="457" spans="15:17">
      <c r="O457" s="83"/>
      <c r="P457" s="1" t="s">
        <v>2084</v>
      </c>
      <c r="Q457" s="1" t="s">
        <v>381</v>
      </c>
    </row>
    <row r="458" spans="15:17">
      <c r="O458" s="83"/>
      <c r="P458" s="1" t="s">
        <v>2085</v>
      </c>
      <c r="Q458" s="1" t="s">
        <v>382</v>
      </c>
    </row>
    <row r="459" spans="15:17">
      <c r="O459" s="83"/>
      <c r="P459" s="1" t="s">
        <v>2087</v>
      </c>
      <c r="Q459" s="2">
        <v>972</v>
      </c>
    </row>
    <row r="460" spans="15:17">
      <c r="O460" s="83"/>
      <c r="P460" s="1" t="s">
        <v>2088</v>
      </c>
      <c r="Q460" s="1" t="s">
        <v>383</v>
      </c>
    </row>
    <row r="461" spans="15:17">
      <c r="O461" s="83"/>
      <c r="P461" s="1" t="s">
        <v>2090</v>
      </c>
      <c r="Q461" s="1" t="s">
        <v>384</v>
      </c>
    </row>
    <row r="462" spans="15:17">
      <c r="O462" s="83"/>
      <c r="P462" s="1" t="s">
        <v>2091</v>
      </c>
      <c r="Q462" s="1" t="s">
        <v>385</v>
      </c>
    </row>
    <row r="463" spans="15:17">
      <c r="O463" s="83"/>
      <c r="P463" s="84" t="s">
        <v>2092</v>
      </c>
      <c r="Q463" s="84" t="s">
        <v>2167</v>
      </c>
    </row>
    <row r="464" spans="15:17">
      <c r="O464" s="83"/>
      <c r="P464" s="1" t="s">
        <v>2094</v>
      </c>
      <c r="Q464" s="1" t="s">
        <v>387</v>
      </c>
    </row>
    <row r="465" spans="15:17">
      <c r="O465" s="83"/>
      <c r="P465" s="1" t="s">
        <v>2095</v>
      </c>
      <c r="Q465" s="1" t="s">
        <v>2168</v>
      </c>
    </row>
    <row r="466" spans="15:17">
      <c r="O466" s="83"/>
      <c r="P466" s="1" t="s">
        <v>2096</v>
      </c>
      <c r="Q466" s="1" t="s">
        <v>388</v>
      </c>
    </row>
    <row r="467" spans="15:17">
      <c r="O467" s="83"/>
      <c r="P467" s="1" t="s">
        <v>2097</v>
      </c>
      <c r="Q467" s="1" t="s">
        <v>2169</v>
      </c>
    </row>
    <row r="468" spans="15:17">
      <c r="O468" s="83"/>
      <c r="P468" s="1" t="s">
        <v>2100</v>
      </c>
      <c r="Q468" s="1" t="s">
        <v>389</v>
      </c>
    </row>
    <row r="469" spans="15:17">
      <c r="O469" s="83"/>
      <c r="P469" s="1" t="s">
        <v>2102</v>
      </c>
      <c r="Q469" s="1" t="s">
        <v>390</v>
      </c>
    </row>
    <row r="470" spans="15:17">
      <c r="O470" s="83"/>
      <c r="P470" s="1" t="s">
        <v>2104</v>
      </c>
      <c r="Q470" s="1" t="s">
        <v>2170</v>
      </c>
    </row>
    <row r="471" spans="15:17">
      <c r="O471" s="83"/>
      <c r="P471" s="1" t="s">
        <v>2106</v>
      </c>
      <c r="Q471" s="1" t="s">
        <v>392</v>
      </c>
    </row>
    <row r="472" spans="15:17">
      <c r="O472" s="83"/>
      <c r="P472" s="83" t="s">
        <v>2107</v>
      </c>
      <c r="Q472" s="84" t="s">
        <v>2171</v>
      </c>
    </row>
    <row r="473" spans="15:17">
      <c r="O473" s="83"/>
      <c r="P473" s="1" t="s">
        <v>2108</v>
      </c>
      <c r="Q473" s="1" t="s">
        <v>394</v>
      </c>
    </row>
    <row r="474" spans="15:17">
      <c r="O474" s="83"/>
      <c r="P474" s="1" t="s">
        <v>2109</v>
      </c>
      <c r="Q474" s="1" t="s">
        <v>395</v>
      </c>
    </row>
    <row r="475" spans="15:17">
      <c r="O475" s="83"/>
      <c r="P475" s="1" t="s">
        <v>2111</v>
      </c>
      <c r="Q475" s="1" t="s">
        <v>396</v>
      </c>
    </row>
    <row r="476" spans="15:17">
      <c r="O476" s="83"/>
      <c r="P476" s="1" t="s">
        <v>2112</v>
      </c>
      <c r="Q476" s="1" t="s">
        <v>397</v>
      </c>
    </row>
    <row r="477" spans="15:17">
      <c r="O477" s="83"/>
      <c r="P477" s="1" t="s">
        <v>2113</v>
      </c>
      <c r="Q477" s="1" t="s">
        <v>271</v>
      </c>
    </row>
    <row r="478" spans="15:17">
      <c r="O478" s="83"/>
      <c r="P478" s="1" t="s">
        <v>2114</v>
      </c>
      <c r="Q478" s="1" t="s">
        <v>280</v>
      </c>
    </row>
    <row r="479" spans="15:17">
      <c r="O479" s="83"/>
      <c r="P479" s="1" t="s">
        <v>2115</v>
      </c>
      <c r="Q479" s="1" t="s">
        <v>2172</v>
      </c>
    </row>
    <row r="480" spans="15:17">
      <c r="O480" s="83"/>
      <c r="P480" s="1" t="s">
        <v>2116</v>
      </c>
      <c r="Q480" s="1" t="s">
        <v>2173</v>
      </c>
    </row>
    <row r="481" spans="15:17">
      <c r="O481" s="83"/>
      <c r="P481" s="1" t="s">
        <v>2117</v>
      </c>
      <c r="Q481" s="1" t="s">
        <v>299</v>
      </c>
    </row>
    <row r="482" spans="15:17">
      <c r="O482" s="83"/>
      <c r="P482" s="1" t="s">
        <v>2118</v>
      </c>
      <c r="Q482" s="1" t="s">
        <v>2174</v>
      </c>
    </row>
    <row r="483" spans="15:17">
      <c r="O483" s="83"/>
      <c r="P483" s="1" t="s">
        <v>2122</v>
      </c>
      <c r="Q483" s="1" t="s">
        <v>300</v>
      </c>
    </row>
    <row r="484" spans="15:17">
      <c r="O484" s="83"/>
      <c r="P484" s="1" t="s">
        <v>2123</v>
      </c>
      <c r="Q484" s="1" t="s">
        <v>301</v>
      </c>
    </row>
    <row r="485" spans="15:17">
      <c r="O485" s="83"/>
      <c r="P485" s="1" t="s">
        <v>2125</v>
      </c>
      <c r="Q485" s="1" t="s">
        <v>302</v>
      </c>
    </row>
    <row r="486" spans="15:17">
      <c r="O486" s="83"/>
      <c r="P486" s="1" t="s">
        <v>2126</v>
      </c>
      <c r="Q486" s="1" t="s">
        <v>399</v>
      </c>
    </row>
    <row r="487" spans="15:17">
      <c r="O487" s="83"/>
      <c r="P487" s="1" t="s">
        <v>2127</v>
      </c>
      <c r="Q487" s="1" t="s">
        <v>512</v>
      </c>
    </row>
    <row r="488" spans="15:17">
      <c r="O488" s="83"/>
      <c r="P488" s="1" t="s">
        <v>2129</v>
      </c>
      <c r="Q488" s="1" t="s">
        <v>312</v>
      </c>
    </row>
    <row r="489" spans="15:17">
      <c r="O489" s="83"/>
      <c r="P489" s="1"/>
      <c r="Q489" s="1"/>
    </row>
    <row r="490" spans="15:17">
      <c r="O490" s="83"/>
      <c r="P490" s="83"/>
      <c r="Q490" s="83" t="s">
        <v>2093</v>
      </c>
    </row>
    <row r="491" spans="15:17">
      <c r="O491" s="83"/>
      <c r="P491" s="1" t="s">
        <v>2011</v>
      </c>
      <c r="Q491" s="1" t="s">
        <v>400</v>
      </c>
    </row>
    <row r="492" spans="15:17">
      <c r="O492" s="83"/>
      <c r="P492" s="1" t="s">
        <v>2014</v>
      </c>
      <c r="Q492" s="1" t="s">
        <v>401</v>
      </c>
    </row>
    <row r="493" spans="15:17">
      <c r="O493" s="83"/>
      <c r="P493" s="1" t="s">
        <v>2015</v>
      </c>
      <c r="Q493" s="1" t="s">
        <v>467</v>
      </c>
    </row>
    <row r="494" spans="15:17">
      <c r="O494" s="83"/>
      <c r="P494" s="1" t="s">
        <v>2016</v>
      </c>
      <c r="Q494" s="1" t="s">
        <v>413</v>
      </c>
    </row>
    <row r="495" spans="15:17">
      <c r="O495" s="83"/>
      <c r="P495" s="1" t="s">
        <v>2018</v>
      </c>
      <c r="Q495" s="1" t="s">
        <v>402</v>
      </c>
    </row>
    <row r="496" spans="15:17">
      <c r="O496" s="83"/>
      <c r="P496" s="1" t="s">
        <v>2011</v>
      </c>
      <c r="Q496" s="1" t="s">
        <v>2012</v>
      </c>
    </row>
    <row r="497" spans="15:17">
      <c r="O497" s="83"/>
      <c r="P497" s="1" t="s">
        <v>2014</v>
      </c>
      <c r="Q497" s="2">
        <v>972</v>
      </c>
    </row>
    <row r="498" spans="15:17">
      <c r="O498" s="83"/>
      <c r="P498" s="1" t="s">
        <v>2015</v>
      </c>
      <c r="Q498" s="1" t="s">
        <v>403</v>
      </c>
    </row>
    <row r="499" spans="15:17">
      <c r="O499" s="83"/>
      <c r="P499" s="1" t="s">
        <v>2016</v>
      </c>
      <c r="Q499" s="1" t="s">
        <v>78</v>
      </c>
    </row>
    <row r="500" spans="15:17">
      <c r="O500" s="83"/>
      <c r="P500" s="1" t="s">
        <v>2018</v>
      </c>
      <c r="Q500" s="1" t="s">
        <v>2175</v>
      </c>
    </row>
    <row r="501" spans="15:17">
      <c r="O501" s="83"/>
      <c r="P501" s="1" t="s">
        <v>2011</v>
      </c>
      <c r="Q501" s="1" t="s">
        <v>2176</v>
      </c>
    </row>
    <row r="502" spans="15:17">
      <c r="O502" s="83"/>
      <c r="P502" s="1" t="s">
        <v>2014</v>
      </c>
      <c r="Q502" s="1" t="s">
        <v>323</v>
      </c>
    </row>
    <row r="503" spans="15:17">
      <c r="O503" s="83"/>
      <c r="P503" s="1" t="s">
        <v>2022</v>
      </c>
      <c r="Q503" s="1" t="s">
        <v>78</v>
      </c>
    </row>
    <row r="504" spans="15:17">
      <c r="O504" s="83"/>
      <c r="P504" s="1" t="s">
        <v>2023</v>
      </c>
      <c r="Q504" s="1" t="s">
        <v>405</v>
      </c>
    </row>
    <row r="505" spans="15:17">
      <c r="O505" s="83"/>
      <c r="P505" s="1" t="s">
        <v>2025</v>
      </c>
      <c r="Q505" s="1" t="s">
        <v>406</v>
      </c>
    </row>
    <row r="506" spans="15:17">
      <c r="O506" s="83"/>
      <c r="P506" s="1" t="s">
        <v>2026</v>
      </c>
      <c r="Q506" s="1" t="s">
        <v>407</v>
      </c>
    </row>
    <row r="507" spans="15:17">
      <c r="O507" s="83"/>
      <c r="P507" s="1" t="s">
        <v>2027</v>
      </c>
      <c r="Q507" s="1" t="s">
        <v>408</v>
      </c>
    </row>
    <row r="508" spans="15:17">
      <c r="O508" s="83"/>
      <c r="P508" s="1" t="s">
        <v>2028</v>
      </c>
      <c r="Q508" s="1" t="s">
        <v>442</v>
      </c>
    </row>
    <row r="509" spans="15:17">
      <c r="O509" s="83"/>
      <c r="P509" s="1" t="s">
        <v>2029</v>
      </c>
      <c r="Q509" s="1" t="s">
        <v>409</v>
      </c>
    </row>
    <row r="510" spans="15:17">
      <c r="O510" s="83"/>
      <c r="P510" s="1" t="s">
        <v>2030</v>
      </c>
      <c r="Q510" s="1" t="s">
        <v>410</v>
      </c>
    </row>
    <row r="511" spans="15:17">
      <c r="O511" s="83"/>
      <c r="P511" s="1" t="s">
        <v>2031</v>
      </c>
      <c r="Q511" s="1" t="s">
        <v>2177</v>
      </c>
    </row>
    <row r="512" spans="15:17">
      <c r="O512" s="83"/>
      <c r="P512" s="1" t="s">
        <v>2032</v>
      </c>
      <c r="Q512" s="1" t="s">
        <v>411</v>
      </c>
    </row>
    <row r="513" spans="15:17">
      <c r="O513" s="83"/>
      <c r="P513" s="1" t="s">
        <v>2033</v>
      </c>
      <c r="Q513" s="1" t="s">
        <v>2178</v>
      </c>
    </row>
    <row r="514" spans="15:17">
      <c r="O514" s="83"/>
      <c r="P514" s="1" t="s">
        <v>2034</v>
      </c>
      <c r="Q514" s="1" t="s">
        <v>335</v>
      </c>
    </row>
    <row r="515" spans="15:17">
      <c r="O515" s="83"/>
      <c r="P515" s="1" t="s">
        <v>2035</v>
      </c>
      <c r="Q515" s="1" t="s">
        <v>65</v>
      </c>
    </row>
    <row r="516" spans="15:17">
      <c r="O516" s="83"/>
      <c r="P516" s="1" t="s">
        <v>2036</v>
      </c>
      <c r="Q516" s="1" t="s">
        <v>414</v>
      </c>
    </row>
    <row r="517" spans="15:17">
      <c r="O517" s="83"/>
      <c r="P517" s="1" t="s">
        <v>2037</v>
      </c>
      <c r="Q517" s="1" t="s">
        <v>448</v>
      </c>
    </row>
    <row r="518" spans="15:17">
      <c r="O518" s="83"/>
      <c r="P518" s="1" t="s">
        <v>2038</v>
      </c>
      <c r="Q518" s="1" t="s">
        <v>416</v>
      </c>
    </row>
    <row r="519" spans="15:17">
      <c r="O519" s="83"/>
      <c r="P519" s="1" t="s">
        <v>2040</v>
      </c>
      <c r="Q519" s="1" t="s">
        <v>417</v>
      </c>
    </row>
    <row r="520" spans="15:17">
      <c r="O520" s="83"/>
      <c r="P520" s="1" t="s">
        <v>2041</v>
      </c>
      <c r="Q520" s="1" t="s">
        <v>418</v>
      </c>
    </row>
    <row r="521" spans="15:17">
      <c r="O521" s="83"/>
      <c r="P521" s="1" t="s">
        <v>2042</v>
      </c>
      <c r="Q521" s="1" t="s">
        <v>419</v>
      </c>
    </row>
    <row r="522" spans="15:17">
      <c r="O522" s="83"/>
      <c r="P522" s="1" t="s">
        <v>2043</v>
      </c>
      <c r="Q522" s="1" t="s">
        <v>420</v>
      </c>
    </row>
    <row r="523" spans="15:17">
      <c r="O523" s="83"/>
      <c r="P523" s="1" t="s">
        <v>2044</v>
      </c>
      <c r="Q523" s="1" t="s">
        <v>2179</v>
      </c>
    </row>
    <row r="524" spans="15:17">
      <c r="O524" s="83"/>
      <c r="P524" s="1" t="s">
        <v>2045</v>
      </c>
      <c r="Q524" s="1" t="s">
        <v>2180</v>
      </c>
    </row>
    <row r="525" spans="15:17">
      <c r="O525" s="83"/>
      <c r="P525" s="1" t="s">
        <v>2046</v>
      </c>
      <c r="Q525" s="1" t="s">
        <v>421</v>
      </c>
    </row>
    <row r="526" spans="15:17">
      <c r="O526" s="83"/>
      <c r="P526" s="1" t="s">
        <v>2047</v>
      </c>
      <c r="Q526" s="1" t="s">
        <v>345</v>
      </c>
    </row>
    <row r="527" spans="15:17">
      <c r="O527" s="83"/>
      <c r="P527" s="1" t="s">
        <v>2048</v>
      </c>
      <c r="Q527" s="1" t="s">
        <v>423</v>
      </c>
    </row>
    <row r="528" spans="15:17">
      <c r="O528" s="83"/>
      <c r="P528" s="1" t="s">
        <v>2050</v>
      </c>
      <c r="Q528" s="1" t="s">
        <v>424</v>
      </c>
    </row>
    <row r="529" spans="15:17">
      <c r="O529" s="83"/>
      <c r="P529" s="1" t="s">
        <v>2052</v>
      </c>
      <c r="Q529" s="1" t="s">
        <v>425</v>
      </c>
    </row>
    <row r="530" spans="15:17">
      <c r="O530" s="83"/>
      <c r="P530" s="1" t="s">
        <v>2054</v>
      </c>
      <c r="Q530" s="1" t="s">
        <v>2181</v>
      </c>
    </row>
    <row r="531" spans="15:17">
      <c r="O531" s="83"/>
      <c r="P531" s="84" t="s">
        <v>2055</v>
      </c>
      <c r="Q531" s="84" t="s">
        <v>426</v>
      </c>
    </row>
    <row r="532" spans="15:17">
      <c r="O532" s="83"/>
      <c r="P532" s="1" t="s">
        <v>2056</v>
      </c>
      <c r="Q532" s="1" t="s">
        <v>427</v>
      </c>
    </row>
    <row r="533" spans="15:17">
      <c r="O533" s="83"/>
      <c r="P533" s="1" t="s">
        <v>2057</v>
      </c>
      <c r="Q533" s="1" t="s">
        <v>428</v>
      </c>
    </row>
    <row r="534" spans="15:17">
      <c r="O534" s="83"/>
      <c r="P534" s="1" t="s">
        <v>2059</v>
      </c>
      <c r="Q534" s="1" t="s">
        <v>429</v>
      </c>
    </row>
    <row r="535" spans="15:17">
      <c r="O535" s="83"/>
      <c r="P535" s="1" t="s">
        <v>2061</v>
      </c>
      <c r="Q535" s="1" t="s">
        <v>9</v>
      </c>
    </row>
    <row r="536" spans="15:17">
      <c r="O536" s="83"/>
      <c r="P536" s="1" t="s">
        <v>2062</v>
      </c>
      <c r="Q536" s="1" t="s">
        <v>430</v>
      </c>
    </row>
    <row r="537" spans="15:17">
      <c r="O537" s="83"/>
      <c r="P537" s="1" t="s">
        <v>2063</v>
      </c>
      <c r="Q537" s="1" t="s">
        <v>2182</v>
      </c>
    </row>
    <row r="538" spans="15:17">
      <c r="O538" s="83"/>
      <c r="P538" s="1" t="s">
        <v>2065</v>
      </c>
      <c r="Q538" s="1" t="s">
        <v>346</v>
      </c>
    </row>
    <row r="539" spans="15:17">
      <c r="O539" s="83"/>
      <c r="P539" s="1" t="s">
        <v>2066</v>
      </c>
      <c r="Q539" s="1" t="s">
        <v>108</v>
      </c>
    </row>
    <row r="540" spans="15:17">
      <c r="O540" s="83"/>
      <c r="P540" s="1" t="s">
        <v>2067</v>
      </c>
      <c r="Q540" s="1" t="s">
        <v>199</v>
      </c>
    </row>
    <row r="541" spans="15:17">
      <c r="O541" s="83"/>
      <c r="P541" s="1" t="s">
        <v>2068</v>
      </c>
      <c r="Q541" s="1" t="s">
        <v>138</v>
      </c>
    </row>
    <row r="542" spans="15:17">
      <c r="O542" s="83"/>
      <c r="P542" s="1" t="s">
        <v>2069</v>
      </c>
      <c r="Q542" s="1" t="s">
        <v>32</v>
      </c>
    </row>
    <row r="543" spans="15:17">
      <c r="O543" s="83"/>
      <c r="P543" s="1" t="s">
        <v>2070</v>
      </c>
      <c r="Q543" s="1" t="s">
        <v>149</v>
      </c>
    </row>
    <row r="544" spans="15:17">
      <c r="O544" s="83"/>
      <c r="P544" s="1" t="s">
        <v>2134</v>
      </c>
      <c r="Q544" s="1" t="s">
        <v>511</v>
      </c>
    </row>
    <row r="545" spans="15:17">
      <c r="O545" s="83"/>
      <c r="P545" s="1" t="s">
        <v>2071</v>
      </c>
      <c r="Q545" s="1" t="s">
        <v>2166</v>
      </c>
    </row>
    <row r="546" spans="15:17">
      <c r="O546" s="83"/>
      <c r="P546" s="1" t="s">
        <v>2072</v>
      </c>
      <c r="Q546" s="1" t="s">
        <v>2137</v>
      </c>
    </row>
    <row r="547" spans="15:17">
      <c r="O547" s="83"/>
      <c r="P547" s="84" t="s">
        <v>2073</v>
      </c>
      <c r="Q547" s="84" t="s">
        <v>432</v>
      </c>
    </row>
    <row r="548" spans="15:17">
      <c r="O548" s="83"/>
      <c r="P548" s="1" t="s">
        <v>2074</v>
      </c>
      <c r="Q548" s="1" t="s">
        <v>223</v>
      </c>
    </row>
    <row r="549" spans="15:17">
      <c r="O549" s="83"/>
      <c r="P549" s="1" t="s">
        <v>2076</v>
      </c>
      <c r="Q549" s="1" t="s">
        <v>2145</v>
      </c>
    </row>
    <row r="550" spans="15:17">
      <c r="O550" s="83"/>
      <c r="P550" s="84" t="s">
        <v>2077</v>
      </c>
      <c r="Q550" s="84" t="s">
        <v>2183</v>
      </c>
    </row>
    <row r="551" spans="15:17">
      <c r="O551" s="83"/>
      <c r="P551" s="1" t="s">
        <v>2079</v>
      </c>
      <c r="Q551" s="1" t="s">
        <v>233</v>
      </c>
    </row>
    <row r="552" spans="15:17">
      <c r="O552" s="83"/>
      <c r="P552" s="1" t="s">
        <v>2080</v>
      </c>
      <c r="Q552" s="1" t="s">
        <v>2180</v>
      </c>
    </row>
    <row r="553" spans="15:17">
      <c r="O553" s="83"/>
      <c r="P553" s="1" t="s">
        <v>2081</v>
      </c>
      <c r="Q553" s="1" t="s">
        <v>379</v>
      </c>
    </row>
    <row r="554" spans="15:17">
      <c r="O554" s="83"/>
      <c r="P554" s="1" t="s">
        <v>2083</v>
      </c>
      <c r="Q554" s="1" t="s">
        <v>59</v>
      </c>
    </row>
    <row r="555" spans="15:17">
      <c r="O555" s="83"/>
      <c r="P555" s="1" t="s">
        <v>2084</v>
      </c>
      <c r="Q555" s="1" t="s">
        <v>2142</v>
      </c>
    </row>
    <row r="556" spans="15:17">
      <c r="O556" s="83"/>
      <c r="P556" s="1" t="s">
        <v>2085</v>
      </c>
      <c r="Q556" s="1" t="s">
        <v>196</v>
      </c>
    </row>
    <row r="557" spans="15:17">
      <c r="O557" s="83"/>
      <c r="P557" s="1" t="s">
        <v>2087</v>
      </c>
      <c r="Q557" s="2">
        <v>972</v>
      </c>
    </row>
    <row r="558" spans="15:17">
      <c r="O558" s="83"/>
      <c r="P558" s="1" t="s">
        <v>2088</v>
      </c>
      <c r="Q558" s="1" t="s">
        <v>314</v>
      </c>
    </row>
    <row r="559" spans="15:17">
      <c r="O559" s="83"/>
      <c r="P559" s="1" t="s">
        <v>2090</v>
      </c>
      <c r="Q559" s="1" t="s">
        <v>180</v>
      </c>
    </row>
    <row r="560" spans="15:17">
      <c r="O560" s="83"/>
      <c r="P560" s="1" t="s">
        <v>2091</v>
      </c>
      <c r="Q560" s="1" t="s">
        <v>334</v>
      </c>
    </row>
    <row r="561" spans="15:18">
      <c r="O561" s="83"/>
      <c r="P561" s="84" t="s">
        <v>2092</v>
      </c>
      <c r="Q561" s="84" t="s">
        <v>443</v>
      </c>
    </row>
    <row r="562" spans="15:18">
      <c r="O562" s="83"/>
      <c r="P562" s="1" t="s">
        <v>2094</v>
      </c>
      <c r="Q562" s="1" t="s">
        <v>260</v>
      </c>
    </row>
    <row r="563" spans="15:18">
      <c r="O563" s="83"/>
      <c r="P563" s="1" t="s">
        <v>2095</v>
      </c>
      <c r="Q563" s="1" t="s">
        <v>2162</v>
      </c>
    </row>
    <row r="564" spans="15:18">
      <c r="O564" s="83"/>
      <c r="P564" s="1" t="s">
        <v>2096</v>
      </c>
      <c r="Q564" s="1" t="s">
        <v>448</v>
      </c>
    </row>
    <row r="565" spans="15:18">
      <c r="O565" s="83"/>
      <c r="P565" s="1" t="s">
        <v>2097</v>
      </c>
      <c r="Q565" s="1" t="s">
        <v>167</v>
      </c>
    </row>
    <row r="566" spans="15:18">
      <c r="O566" s="83"/>
      <c r="P566" s="1" t="s">
        <v>2100</v>
      </c>
      <c r="Q566" s="1" t="s">
        <v>84</v>
      </c>
    </row>
    <row r="567" spans="15:18">
      <c r="O567" s="83"/>
      <c r="P567" s="1" t="s">
        <v>2102</v>
      </c>
      <c r="Q567" s="1" t="s">
        <v>125</v>
      </c>
    </row>
    <row r="568" spans="15:18">
      <c r="O568" s="83"/>
      <c r="P568" s="1" t="s">
        <v>2104</v>
      </c>
      <c r="Q568" s="1" t="s">
        <v>119</v>
      </c>
    </row>
    <row r="569" spans="15:18">
      <c r="O569" s="83"/>
      <c r="P569" s="1" t="s">
        <v>2106</v>
      </c>
      <c r="Q569" s="1" t="s">
        <v>2149</v>
      </c>
    </row>
    <row r="570" spans="15:18">
      <c r="O570" s="83"/>
      <c r="P570" s="1" t="s">
        <v>2107</v>
      </c>
      <c r="Q570" s="1" t="s">
        <v>2141</v>
      </c>
    </row>
    <row r="571" spans="15:18">
      <c r="O571" s="83"/>
      <c r="P571" s="1" t="s">
        <v>2108</v>
      </c>
      <c r="Q571" s="1" t="s">
        <v>217</v>
      </c>
    </row>
    <row r="572" spans="15:18">
      <c r="O572" s="83"/>
      <c r="P572" s="1" t="s">
        <v>2109</v>
      </c>
      <c r="Q572" s="1" t="s">
        <v>190</v>
      </c>
    </row>
    <row r="573" spans="15:18">
      <c r="O573" s="83"/>
      <c r="P573" s="84" t="s">
        <v>2111</v>
      </c>
      <c r="Q573" s="84" t="s">
        <v>449</v>
      </c>
      <c r="R573" s="20">
        <v>1</v>
      </c>
    </row>
    <row r="574" spans="15:18">
      <c r="O574" s="83"/>
      <c r="P574" s="1" t="s">
        <v>2112</v>
      </c>
      <c r="Q574" s="1" t="s">
        <v>152</v>
      </c>
    </row>
    <row r="575" spans="15:18">
      <c r="O575" s="83"/>
      <c r="P575" s="1" t="s">
        <v>2113</v>
      </c>
      <c r="Q575" s="1" t="s">
        <v>2082</v>
      </c>
    </row>
    <row r="576" spans="15:18">
      <c r="O576" s="83"/>
      <c r="P576" s="1" t="s">
        <v>2114</v>
      </c>
      <c r="Q576" s="1" t="s">
        <v>9</v>
      </c>
    </row>
    <row r="577" spans="15:17">
      <c r="O577" s="83"/>
      <c r="P577" s="84" t="s">
        <v>2115</v>
      </c>
      <c r="Q577" s="84" t="s">
        <v>398</v>
      </c>
    </row>
    <row r="578" spans="15:17">
      <c r="O578" s="83"/>
      <c r="P578" s="84" t="s">
        <v>2116</v>
      </c>
      <c r="Q578" s="84" t="s">
        <v>2184</v>
      </c>
    </row>
    <row r="579" spans="15:17">
      <c r="O579" s="83"/>
      <c r="P579" s="1" t="s">
        <v>2117</v>
      </c>
      <c r="Q579" s="1" t="s">
        <v>163</v>
      </c>
    </row>
    <row r="580" spans="15:17">
      <c r="O580" s="83"/>
      <c r="P580" s="1" t="s">
        <v>2118</v>
      </c>
      <c r="Q580" s="1" t="s">
        <v>361</v>
      </c>
    </row>
    <row r="581" spans="15:17">
      <c r="O581" s="83"/>
      <c r="P581" s="84" t="s">
        <v>2122</v>
      </c>
      <c r="Q581" s="84" t="s">
        <v>431</v>
      </c>
    </row>
    <row r="582" spans="15:17">
      <c r="O582" s="83"/>
      <c r="P582" s="1" t="s">
        <v>2123</v>
      </c>
      <c r="Q582" s="1" t="s">
        <v>4</v>
      </c>
    </row>
    <row r="583" spans="15:17">
      <c r="O583" s="83"/>
      <c r="P583" s="1" t="s">
        <v>2125</v>
      </c>
      <c r="Q583" s="1" t="s">
        <v>360</v>
      </c>
    </row>
    <row r="584" spans="15:17">
      <c r="O584" s="83"/>
      <c r="P584" s="1" t="s">
        <v>2126</v>
      </c>
      <c r="Q584" s="1" t="s">
        <v>369</v>
      </c>
    </row>
    <row r="585" spans="15:17">
      <c r="O585" s="83"/>
      <c r="P585" s="1" t="s">
        <v>2127</v>
      </c>
      <c r="Q585" s="1" t="s">
        <v>66</v>
      </c>
    </row>
    <row r="586" spans="15:17">
      <c r="O586" s="83"/>
      <c r="P586" s="1" t="s">
        <v>2129</v>
      </c>
      <c r="Q586" s="1" t="s">
        <v>28</v>
      </c>
    </row>
    <row r="587" spans="15:17">
      <c r="O587" s="83"/>
    </row>
    <row r="588" spans="15:17">
      <c r="O588" s="83"/>
    </row>
    <row r="589" spans="15:17">
      <c r="O589" s="83"/>
    </row>
    <row r="590" spans="15:17">
      <c r="O590" s="83"/>
    </row>
    <row r="591" spans="15:17">
      <c r="O591" s="83"/>
    </row>
    <row r="592" spans="15:17">
      <c r="O592" s="83"/>
    </row>
    <row r="593" spans="15:15">
      <c r="O593" s="83"/>
    </row>
    <row r="594" spans="15:15">
      <c r="O594" s="83"/>
    </row>
    <row r="595" spans="15:15">
      <c r="O595" s="83"/>
    </row>
    <row r="596" spans="15:15">
      <c r="O596" s="83"/>
    </row>
    <row r="597" spans="15:15">
      <c r="O597" s="83"/>
    </row>
    <row r="598" spans="15:15">
      <c r="O598" s="83"/>
    </row>
    <row r="599" spans="15:15">
      <c r="O599" s="83"/>
    </row>
    <row r="600" spans="15:15">
      <c r="O600" s="83"/>
    </row>
  </sheetData>
  <conditionalFormatting sqref="A1:D1028 E1:E82 F1:F19 I1:M1028 G2:H1028 F21:F82 N21:N22 E84:F1028 Q221">
    <cfRule type="cellIs" dxfId="2" priority="1" operator="equal">
      <formula>972</formula>
    </cfRule>
  </conditionalFormatting>
  <conditionalFormatting sqref="A1:D1028 E1:E82 F1:F19 I1:M1028 G2:H1028 F21:F82 N21:N22 E84:F1028 Q221">
    <cfRule type="cellIs" dxfId="1" priority="2" operator="equal">
      <formula>"cds1D"</formula>
    </cfRule>
  </conditionalFormatting>
  <conditionalFormatting sqref="A1:D1028 E1:E82 F1:F19 I1:M1028 G2:H1028 F21:F82 N21:N22 E84:F1028 Q221">
    <cfRule type="cellIs" dxfId="0" priority="3" operator="equal">
      <formula>"pka1D"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97"/>
  <sheetViews>
    <sheetView topLeftCell="A562" workbookViewId="0"/>
  </sheetViews>
  <sheetFormatPr baseColWidth="10" defaultColWidth="12.6640625" defaultRowHeight="15.75" customHeight="1"/>
  <sheetData>
    <row r="1" spans="1:2" ht="16">
      <c r="A1" s="1" t="s">
        <v>528</v>
      </c>
      <c r="B1" s="1" t="s">
        <v>529</v>
      </c>
    </row>
    <row r="2" spans="1:2" ht="16">
      <c r="A2" s="1" t="s">
        <v>530</v>
      </c>
      <c r="B2" s="1" t="s">
        <v>531</v>
      </c>
    </row>
    <row r="3" spans="1:2" ht="16">
      <c r="A3" s="1" t="s">
        <v>532</v>
      </c>
      <c r="B3" s="1" t="s">
        <v>533</v>
      </c>
    </row>
    <row r="4" spans="1:2" ht="16">
      <c r="A4" s="1" t="s">
        <v>534</v>
      </c>
      <c r="B4" s="1" t="s">
        <v>535</v>
      </c>
    </row>
    <row r="5" spans="1:2" ht="16">
      <c r="A5" s="1" t="s">
        <v>536</v>
      </c>
      <c r="B5" s="1" t="s">
        <v>537</v>
      </c>
    </row>
    <row r="6" spans="1:2" ht="16">
      <c r="A6" s="1" t="s">
        <v>538</v>
      </c>
      <c r="B6" s="1" t="s">
        <v>539</v>
      </c>
    </row>
    <row r="7" spans="1:2" ht="16">
      <c r="A7" s="1" t="s">
        <v>540</v>
      </c>
      <c r="B7" s="1" t="s">
        <v>541</v>
      </c>
    </row>
    <row r="8" spans="1:2" ht="16">
      <c r="A8" s="1" t="s">
        <v>542</v>
      </c>
      <c r="B8" s="1" t="s">
        <v>543</v>
      </c>
    </row>
    <row r="9" spans="1:2" ht="16">
      <c r="A9" s="1" t="s">
        <v>544</v>
      </c>
      <c r="B9" s="1" t="s">
        <v>545</v>
      </c>
    </row>
    <row r="10" spans="1:2" ht="16">
      <c r="A10" s="1" t="s">
        <v>546</v>
      </c>
      <c r="B10" s="1" t="s">
        <v>547</v>
      </c>
    </row>
    <row r="11" spans="1:2" ht="16">
      <c r="A11" s="1" t="s">
        <v>548</v>
      </c>
      <c r="B11" s="1" t="s">
        <v>549</v>
      </c>
    </row>
    <row r="12" spans="1:2" ht="16">
      <c r="A12" s="1" t="s">
        <v>550</v>
      </c>
      <c r="B12" s="1" t="s">
        <v>551</v>
      </c>
    </row>
    <row r="13" spans="1:2" ht="16">
      <c r="A13" s="1" t="s">
        <v>552</v>
      </c>
      <c r="B13" s="1" t="s">
        <v>553</v>
      </c>
    </row>
    <row r="14" spans="1:2" ht="16">
      <c r="A14" s="1" t="s">
        <v>554</v>
      </c>
      <c r="B14" s="1" t="s">
        <v>555</v>
      </c>
    </row>
    <row r="15" spans="1:2" ht="16">
      <c r="A15" s="1" t="s">
        <v>556</v>
      </c>
      <c r="B15" s="1" t="s">
        <v>557</v>
      </c>
    </row>
    <row r="16" spans="1:2" ht="16">
      <c r="A16" s="1" t="s">
        <v>558</v>
      </c>
      <c r="B16" s="1" t="s">
        <v>559</v>
      </c>
    </row>
    <row r="17" spans="1:2" ht="16">
      <c r="A17" s="1" t="s">
        <v>560</v>
      </c>
      <c r="B17" s="1" t="s">
        <v>561</v>
      </c>
    </row>
    <row r="18" spans="1:2" ht="16">
      <c r="A18" s="1" t="s">
        <v>562</v>
      </c>
      <c r="B18" s="1" t="s">
        <v>563</v>
      </c>
    </row>
    <row r="19" spans="1:2" ht="16">
      <c r="A19" s="1" t="s">
        <v>564</v>
      </c>
      <c r="B19" s="1" t="s">
        <v>565</v>
      </c>
    </row>
    <row r="20" spans="1:2" ht="16">
      <c r="A20" s="1" t="s">
        <v>566</v>
      </c>
      <c r="B20" s="1" t="s">
        <v>567</v>
      </c>
    </row>
    <row r="21" spans="1:2" ht="16">
      <c r="A21" s="1" t="s">
        <v>568</v>
      </c>
      <c r="B21" s="1" t="s">
        <v>569</v>
      </c>
    </row>
    <row r="22" spans="1:2" ht="16">
      <c r="A22" s="1" t="s">
        <v>570</v>
      </c>
      <c r="B22" s="1" t="s">
        <v>571</v>
      </c>
    </row>
    <row r="23" spans="1:2" ht="16">
      <c r="A23" s="1" t="s">
        <v>572</v>
      </c>
      <c r="B23" s="1" t="s">
        <v>573</v>
      </c>
    </row>
    <row r="24" spans="1:2" ht="16">
      <c r="A24" s="1" t="s">
        <v>574</v>
      </c>
      <c r="B24" s="1" t="s">
        <v>575</v>
      </c>
    </row>
    <row r="25" spans="1:2" ht="16">
      <c r="A25" s="1" t="s">
        <v>576</v>
      </c>
      <c r="B25" s="1" t="s">
        <v>577</v>
      </c>
    </row>
    <row r="26" spans="1:2" ht="16">
      <c r="A26" s="1" t="s">
        <v>578</v>
      </c>
      <c r="B26" s="1" t="s">
        <v>579</v>
      </c>
    </row>
    <row r="27" spans="1:2" ht="16">
      <c r="A27" s="1" t="s">
        <v>580</v>
      </c>
      <c r="B27" s="1" t="s">
        <v>581</v>
      </c>
    </row>
    <row r="28" spans="1:2" ht="16">
      <c r="A28" s="1" t="s">
        <v>582</v>
      </c>
      <c r="B28" s="1" t="s">
        <v>583</v>
      </c>
    </row>
    <row r="29" spans="1:2" ht="16">
      <c r="A29" s="1" t="s">
        <v>584</v>
      </c>
      <c r="B29" s="1" t="s">
        <v>585</v>
      </c>
    </row>
    <row r="30" spans="1:2" ht="16">
      <c r="A30" s="1" t="s">
        <v>586</v>
      </c>
      <c r="B30" s="1" t="s">
        <v>587</v>
      </c>
    </row>
    <row r="31" spans="1:2" ht="16">
      <c r="A31" s="1" t="s">
        <v>588</v>
      </c>
      <c r="B31" s="1" t="s">
        <v>589</v>
      </c>
    </row>
    <row r="32" spans="1:2" ht="16">
      <c r="A32" s="1" t="s">
        <v>590</v>
      </c>
      <c r="B32" s="1" t="s">
        <v>591</v>
      </c>
    </row>
    <row r="33" spans="1:2" ht="16">
      <c r="A33" s="1" t="s">
        <v>592</v>
      </c>
      <c r="B33" s="1" t="s">
        <v>593</v>
      </c>
    </row>
    <row r="34" spans="1:2" ht="16">
      <c r="A34" s="1" t="s">
        <v>594</v>
      </c>
      <c r="B34" s="1" t="s">
        <v>595</v>
      </c>
    </row>
    <row r="35" spans="1:2" ht="16">
      <c r="A35" s="1" t="s">
        <v>596</v>
      </c>
      <c r="B35" s="1" t="s">
        <v>597</v>
      </c>
    </row>
    <row r="36" spans="1:2" ht="16">
      <c r="A36" s="1" t="s">
        <v>598</v>
      </c>
      <c r="B36" s="1" t="s">
        <v>599</v>
      </c>
    </row>
    <row r="37" spans="1:2" ht="16">
      <c r="A37" s="1" t="s">
        <v>600</v>
      </c>
      <c r="B37" s="1" t="s">
        <v>601</v>
      </c>
    </row>
    <row r="38" spans="1:2" ht="16">
      <c r="A38" s="1" t="s">
        <v>602</v>
      </c>
      <c r="B38" s="1" t="s">
        <v>603</v>
      </c>
    </row>
    <row r="39" spans="1:2" ht="16">
      <c r="A39" s="1" t="s">
        <v>604</v>
      </c>
      <c r="B39" s="1" t="s">
        <v>605</v>
      </c>
    </row>
    <row r="40" spans="1:2" ht="16">
      <c r="A40" s="1" t="s">
        <v>606</v>
      </c>
      <c r="B40" s="1" t="s">
        <v>607</v>
      </c>
    </row>
    <row r="41" spans="1:2" ht="16">
      <c r="A41" s="1" t="s">
        <v>608</v>
      </c>
      <c r="B41" s="1" t="s">
        <v>609</v>
      </c>
    </row>
    <row r="42" spans="1:2" ht="16">
      <c r="A42" s="1" t="s">
        <v>610</v>
      </c>
      <c r="B42" s="1" t="s">
        <v>611</v>
      </c>
    </row>
    <row r="43" spans="1:2" ht="16">
      <c r="A43" s="1" t="s">
        <v>612</v>
      </c>
      <c r="B43" s="1" t="s">
        <v>613</v>
      </c>
    </row>
    <row r="44" spans="1:2" ht="16">
      <c r="A44" s="1" t="s">
        <v>614</v>
      </c>
      <c r="B44" s="1" t="s">
        <v>615</v>
      </c>
    </row>
    <row r="45" spans="1:2" ht="16">
      <c r="A45" s="1" t="s">
        <v>616</v>
      </c>
      <c r="B45" s="1" t="s">
        <v>617</v>
      </c>
    </row>
    <row r="46" spans="1:2" ht="16">
      <c r="A46" s="1" t="s">
        <v>618</v>
      </c>
      <c r="B46" s="1" t="s">
        <v>619</v>
      </c>
    </row>
    <row r="47" spans="1:2" ht="16">
      <c r="A47" s="1" t="s">
        <v>620</v>
      </c>
      <c r="B47" s="1" t="s">
        <v>621</v>
      </c>
    </row>
    <row r="48" spans="1:2" ht="16">
      <c r="A48" s="1" t="s">
        <v>622</v>
      </c>
      <c r="B48" s="1" t="s">
        <v>623</v>
      </c>
    </row>
    <row r="49" spans="1:2" ht="16">
      <c r="A49" s="1" t="s">
        <v>624</v>
      </c>
      <c r="B49" s="1" t="s">
        <v>625</v>
      </c>
    </row>
    <row r="50" spans="1:2" ht="16">
      <c r="A50" s="1" t="s">
        <v>626</v>
      </c>
      <c r="B50" s="1" t="s">
        <v>627</v>
      </c>
    </row>
    <row r="51" spans="1:2" ht="16">
      <c r="A51" s="1" t="s">
        <v>628</v>
      </c>
      <c r="B51" s="1" t="s">
        <v>629</v>
      </c>
    </row>
    <row r="52" spans="1:2" ht="16">
      <c r="A52" s="1" t="s">
        <v>630</v>
      </c>
      <c r="B52" s="1" t="s">
        <v>631</v>
      </c>
    </row>
    <row r="53" spans="1:2" ht="16">
      <c r="A53" s="1" t="s">
        <v>632</v>
      </c>
      <c r="B53" s="1" t="s">
        <v>633</v>
      </c>
    </row>
    <row r="54" spans="1:2" ht="16">
      <c r="A54" s="1" t="s">
        <v>634</v>
      </c>
      <c r="B54" s="1" t="s">
        <v>635</v>
      </c>
    </row>
    <row r="55" spans="1:2" ht="16">
      <c r="A55" s="1" t="s">
        <v>636</v>
      </c>
      <c r="B55" s="1" t="s">
        <v>637</v>
      </c>
    </row>
    <row r="56" spans="1:2" ht="16">
      <c r="A56" s="1" t="s">
        <v>638</v>
      </c>
      <c r="B56" s="1" t="s">
        <v>639</v>
      </c>
    </row>
    <row r="57" spans="1:2" ht="16">
      <c r="A57" s="1" t="s">
        <v>640</v>
      </c>
      <c r="B57" s="1" t="s">
        <v>641</v>
      </c>
    </row>
    <row r="58" spans="1:2" ht="16">
      <c r="A58" s="1" t="s">
        <v>642</v>
      </c>
      <c r="B58" s="1" t="s">
        <v>643</v>
      </c>
    </row>
    <row r="59" spans="1:2" ht="16">
      <c r="A59" s="1" t="s">
        <v>644</v>
      </c>
      <c r="B59" s="1" t="s">
        <v>645</v>
      </c>
    </row>
    <row r="60" spans="1:2" ht="16">
      <c r="A60" s="1" t="s">
        <v>646</v>
      </c>
      <c r="B60" s="1" t="s">
        <v>647</v>
      </c>
    </row>
    <row r="61" spans="1:2" ht="16">
      <c r="A61" s="1" t="s">
        <v>648</v>
      </c>
      <c r="B61" s="1" t="s">
        <v>649</v>
      </c>
    </row>
    <row r="62" spans="1:2" ht="16">
      <c r="A62" s="1" t="s">
        <v>650</v>
      </c>
      <c r="B62" s="1" t="s">
        <v>651</v>
      </c>
    </row>
    <row r="63" spans="1:2" ht="16">
      <c r="A63" s="1" t="s">
        <v>652</v>
      </c>
      <c r="B63" s="1" t="s">
        <v>653</v>
      </c>
    </row>
    <row r="64" spans="1:2" ht="16">
      <c r="A64" s="1" t="s">
        <v>654</v>
      </c>
      <c r="B64" s="1" t="s">
        <v>655</v>
      </c>
    </row>
    <row r="65" spans="1:2" ht="16">
      <c r="A65" s="1" t="s">
        <v>656</v>
      </c>
      <c r="B65" s="1" t="s">
        <v>657</v>
      </c>
    </row>
    <row r="66" spans="1:2" ht="16">
      <c r="A66" s="1" t="s">
        <v>658</v>
      </c>
      <c r="B66" s="1" t="s">
        <v>659</v>
      </c>
    </row>
    <row r="67" spans="1:2" ht="16">
      <c r="A67" s="1" t="s">
        <v>660</v>
      </c>
      <c r="B67" s="1" t="s">
        <v>661</v>
      </c>
    </row>
    <row r="68" spans="1:2" ht="16">
      <c r="A68" s="1" t="s">
        <v>662</v>
      </c>
      <c r="B68" s="1" t="s">
        <v>663</v>
      </c>
    </row>
    <row r="69" spans="1:2" ht="16">
      <c r="A69" s="1" t="s">
        <v>664</v>
      </c>
      <c r="B69" s="1" t="s">
        <v>665</v>
      </c>
    </row>
    <row r="70" spans="1:2" ht="16">
      <c r="A70" s="1" t="s">
        <v>666</v>
      </c>
      <c r="B70" s="1" t="s">
        <v>667</v>
      </c>
    </row>
    <row r="71" spans="1:2" ht="16">
      <c r="A71" s="1" t="s">
        <v>668</v>
      </c>
      <c r="B71" s="1" t="s">
        <v>669</v>
      </c>
    </row>
    <row r="72" spans="1:2" ht="16">
      <c r="A72" s="1" t="s">
        <v>670</v>
      </c>
      <c r="B72" s="1" t="s">
        <v>671</v>
      </c>
    </row>
    <row r="73" spans="1:2" ht="16">
      <c r="A73" s="1" t="s">
        <v>672</v>
      </c>
      <c r="B73" s="1" t="s">
        <v>673</v>
      </c>
    </row>
    <row r="74" spans="1:2" ht="16">
      <c r="A74" s="1" t="s">
        <v>674</v>
      </c>
      <c r="B74" s="1" t="s">
        <v>675</v>
      </c>
    </row>
    <row r="75" spans="1:2" ht="16">
      <c r="A75" s="1" t="s">
        <v>676</v>
      </c>
      <c r="B75" s="1" t="s">
        <v>677</v>
      </c>
    </row>
    <row r="76" spans="1:2" ht="16">
      <c r="A76" s="1" t="s">
        <v>678</v>
      </c>
      <c r="B76" s="1" t="s">
        <v>679</v>
      </c>
    </row>
    <row r="77" spans="1:2" ht="16">
      <c r="A77" s="1" t="s">
        <v>680</v>
      </c>
      <c r="B77" s="1" t="s">
        <v>681</v>
      </c>
    </row>
    <row r="78" spans="1:2" ht="16">
      <c r="A78" s="1" t="s">
        <v>682</v>
      </c>
      <c r="B78" s="1" t="s">
        <v>683</v>
      </c>
    </row>
    <row r="79" spans="1:2" ht="16">
      <c r="A79" s="1" t="s">
        <v>684</v>
      </c>
      <c r="B79" s="1" t="s">
        <v>685</v>
      </c>
    </row>
    <row r="80" spans="1:2" ht="16">
      <c r="A80" s="1" t="s">
        <v>686</v>
      </c>
      <c r="B80" s="1" t="s">
        <v>687</v>
      </c>
    </row>
    <row r="81" spans="1:2" ht="16">
      <c r="A81" s="1" t="s">
        <v>688</v>
      </c>
      <c r="B81" s="1" t="s">
        <v>689</v>
      </c>
    </row>
    <row r="82" spans="1:2" ht="16">
      <c r="A82" s="1" t="s">
        <v>690</v>
      </c>
      <c r="B82" s="1" t="s">
        <v>691</v>
      </c>
    </row>
    <row r="83" spans="1:2" ht="16">
      <c r="A83" s="1" t="s">
        <v>692</v>
      </c>
      <c r="B83" s="1" t="s">
        <v>693</v>
      </c>
    </row>
    <row r="84" spans="1:2" ht="16">
      <c r="A84" s="1" t="s">
        <v>694</v>
      </c>
      <c r="B84" s="1" t="s">
        <v>695</v>
      </c>
    </row>
    <row r="85" spans="1:2" ht="16">
      <c r="A85" s="1" t="s">
        <v>696</v>
      </c>
      <c r="B85" s="1" t="s">
        <v>697</v>
      </c>
    </row>
    <row r="86" spans="1:2" ht="16">
      <c r="A86" s="1" t="s">
        <v>698</v>
      </c>
      <c r="B86" s="1" t="s">
        <v>699</v>
      </c>
    </row>
    <row r="87" spans="1:2" ht="16">
      <c r="A87" s="1" t="s">
        <v>700</v>
      </c>
      <c r="B87" s="1" t="s">
        <v>701</v>
      </c>
    </row>
    <row r="88" spans="1:2" ht="16">
      <c r="A88" s="1" t="s">
        <v>702</v>
      </c>
      <c r="B88" s="1" t="s">
        <v>703</v>
      </c>
    </row>
    <row r="89" spans="1:2" ht="16">
      <c r="A89" s="1" t="s">
        <v>704</v>
      </c>
      <c r="B89" s="1" t="s">
        <v>705</v>
      </c>
    </row>
    <row r="90" spans="1:2" ht="16">
      <c r="A90" s="1" t="s">
        <v>706</v>
      </c>
      <c r="B90" s="1" t="s">
        <v>707</v>
      </c>
    </row>
    <row r="91" spans="1:2" ht="16">
      <c r="A91" s="1" t="s">
        <v>708</v>
      </c>
      <c r="B91" s="1" t="s">
        <v>709</v>
      </c>
    </row>
    <row r="92" spans="1:2" ht="16">
      <c r="A92" s="1" t="s">
        <v>710</v>
      </c>
      <c r="B92" s="1" t="s">
        <v>711</v>
      </c>
    </row>
    <row r="93" spans="1:2" ht="16">
      <c r="A93" s="1" t="s">
        <v>712</v>
      </c>
      <c r="B93" s="1" t="s">
        <v>713</v>
      </c>
    </row>
    <row r="94" spans="1:2" ht="16">
      <c r="A94" s="1" t="s">
        <v>714</v>
      </c>
      <c r="B94" s="1" t="s">
        <v>715</v>
      </c>
    </row>
    <row r="95" spans="1:2" ht="16">
      <c r="A95" s="1" t="s">
        <v>716</v>
      </c>
      <c r="B95" s="1" t="s">
        <v>717</v>
      </c>
    </row>
    <row r="96" spans="1:2" ht="16">
      <c r="A96" s="1" t="s">
        <v>718</v>
      </c>
      <c r="B96" s="1" t="s">
        <v>719</v>
      </c>
    </row>
    <row r="97" spans="1:2" ht="16">
      <c r="A97" s="1" t="s">
        <v>720</v>
      </c>
      <c r="B97" s="1" t="s">
        <v>721</v>
      </c>
    </row>
    <row r="98" spans="1:2" ht="16">
      <c r="A98" s="1" t="s">
        <v>722</v>
      </c>
      <c r="B98" s="1" t="s">
        <v>723</v>
      </c>
    </row>
    <row r="99" spans="1:2" ht="16">
      <c r="A99" s="1" t="s">
        <v>724</v>
      </c>
      <c r="B99" s="1" t="s">
        <v>725</v>
      </c>
    </row>
    <row r="100" spans="1:2" ht="16">
      <c r="A100" s="1" t="s">
        <v>726</v>
      </c>
      <c r="B100" s="1" t="s">
        <v>727</v>
      </c>
    </row>
    <row r="101" spans="1:2" ht="16">
      <c r="A101" s="1" t="s">
        <v>728</v>
      </c>
      <c r="B101" s="1" t="s">
        <v>729</v>
      </c>
    </row>
    <row r="102" spans="1:2" ht="16">
      <c r="A102" s="1" t="s">
        <v>730</v>
      </c>
      <c r="B102" s="1" t="s">
        <v>731</v>
      </c>
    </row>
    <row r="103" spans="1:2" ht="16">
      <c r="A103" s="1" t="s">
        <v>732</v>
      </c>
      <c r="B103" s="1" t="s">
        <v>733</v>
      </c>
    </row>
    <row r="104" spans="1:2" ht="16">
      <c r="A104" s="1" t="s">
        <v>734</v>
      </c>
      <c r="B104" s="1" t="s">
        <v>735</v>
      </c>
    </row>
    <row r="105" spans="1:2" ht="16">
      <c r="A105" s="1" t="s">
        <v>736</v>
      </c>
      <c r="B105" s="1" t="s">
        <v>737</v>
      </c>
    </row>
    <row r="106" spans="1:2" ht="16">
      <c r="A106" s="1" t="s">
        <v>738</v>
      </c>
      <c r="B106" s="1" t="s">
        <v>739</v>
      </c>
    </row>
    <row r="107" spans="1:2" ht="16">
      <c r="A107" s="1" t="s">
        <v>740</v>
      </c>
      <c r="B107" s="1" t="s">
        <v>741</v>
      </c>
    </row>
    <row r="108" spans="1:2" ht="16">
      <c r="A108" s="1" t="s">
        <v>742</v>
      </c>
      <c r="B108" s="1" t="s">
        <v>743</v>
      </c>
    </row>
    <row r="109" spans="1:2" ht="16">
      <c r="A109" s="1" t="s">
        <v>744</v>
      </c>
      <c r="B109" s="1" t="s">
        <v>745</v>
      </c>
    </row>
    <row r="110" spans="1:2" ht="16">
      <c r="A110" s="1" t="s">
        <v>746</v>
      </c>
      <c r="B110" s="1" t="s">
        <v>747</v>
      </c>
    </row>
    <row r="111" spans="1:2" ht="16">
      <c r="A111" s="1" t="s">
        <v>748</v>
      </c>
      <c r="B111" s="1" t="s">
        <v>749</v>
      </c>
    </row>
    <row r="112" spans="1:2" ht="16">
      <c r="A112" s="1" t="s">
        <v>750</v>
      </c>
      <c r="B112" s="1" t="s">
        <v>751</v>
      </c>
    </row>
    <row r="113" spans="1:2" ht="16">
      <c r="A113" s="1" t="s">
        <v>752</v>
      </c>
      <c r="B113" s="1" t="s">
        <v>753</v>
      </c>
    </row>
    <row r="114" spans="1:2" ht="16">
      <c r="A114" s="1" t="s">
        <v>754</v>
      </c>
      <c r="B114" s="1" t="s">
        <v>755</v>
      </c>
    </row>
    <row r="115" spans="1:2" ht="16">
      <c r="A115" s="1" t="s">
        <v>756</v>
      </c>
      <c r="B115" s="1" t="s">
        <v>757</v>
      </c>
    </row>
    <row r="116" spans="1:2" ht="16">
      <c r="A116" s="1" t="s">
        <v>758</v>
      </c>
      <c r="B116" s="1" t="s">
        <v>759</v>
      </c>
    </row>
    <row r="117" spans="1:2" ht="16">
      <c r="A117" s="1" t="s">
        <v>760</v>
      </c>
      <c r="B117" s="1" t="s">
        <v>761</v>
      </c>
    </row>
    <row r="118" spans="1:2" ht="16">
      <c r="A118" s="1" t="s">
        <v>762</v>
      </c>
      <c r="B118" s="1" t="s">
        <v>763</v>
      </c>
    </row>
    <row r="119" spans="1:2" ht="16">
      <c r="A119" s="1" t="s">
        <v>764</v>
      </c>
      <c r="B119" s="1" t="s">
        <v>765</v>
      </c>
    </row>
    <row r="120" spans="1:2" ht="16">
      <c r="A120" s="1" t="s">
        <v>766</v>
      </c>
      <c r="B120" s="1" t="s">
        <v>767</v>
      </c>
    </row>
    <row r="121" spans="1:2" ht="16">
      <c r="A121" s="1" t="s">
        <v>768</v>
      </c>
      <c r="B121" s="1" t="s">
        <v>769</v>
      </c>
    </row>
    <row r="122" spans="1:2" ht="16">
      <c r="A122" s="1" t="s">
        <v>770</v>
      </c>
      <c r="B122" s="1" t="s">
        <v>771</v>
      </c>
    </row>
    <row r="123" spans="1:2" ht="16">
      <c r="A123" s="1" t="s">
        <v>772</v>
      </c>
      <c r="B123" s="1" t="s">
        <v>773</v>
      </c>
    </row>
    <row r="124" spans="1:2" ht="16">
      <c r="A124" s="1" t="s">
        <v>774</v>
      </c>
      <c r="B124" s="1" t="s">
        <v>775</v>
      </c>
    </row>
    <row r="125" spans="1:2" ht="16">
      <c r="A125" s="1" t="s">
        <v>776</v>
      </c>
      <c r="B125" s="1" t="s">
        <v>777</v>
      </c>
    </row>
    <row r="126" spans="1:2" ht="16">
      <c r="A126" s="1" t="s">
        <v>778</v>
      </c>
      <c r="B126" s="1" t="s">
        <v>779</v>
      </c>
    </row>
    <row r="127" spans="1:2" ht="16">
      <c r="A127" s="1" t="s">
        <v>780</v>
      </c>
      <c r="B127" s="1" t="s">
        <v>781</v>
      </c>
    </row>
    <row r="128" spans="1:2" ht="16">
      <c r="A128" s="1" t="s">
        <v>782</v>
      </c>
      <c r="B128" s="1" t="s">
        <v>783</v>
      </c>
    </row>
    <row r="129" spans="1:2" ht="16">
      <c r="A129" s="1" t="s">
        <v>784</v>
      </c>
      <c r="B129" s="1" t="s">
        <v>785</v>
      </c>
    </row>
    <row r="130" spans="1:2" ht="16">
      <c r="A130" s="1" t="s">
        <v>786</v>
      </c>
      <c r="B130" s="1" t="s">
        <v>787</v>
      </c>
    </row>
    <row r="131" spans="1:2" ht="16">
      <c r="A131" s="1" t="s">
        <v>788</v>
      </c>
      <c r="B131" s="1" t="s">
        <v>789</v>
      </c>
    </row>
    <row r="132" spans="1:2" ht="16">
      <c r="A132" s="1" t="s">
        <v>790</v>
      </c>
      <c r="B132" s="1" t="s">
        <v>791</v>
      </c>
    </row>
    <row r="133" spans="1:2" ht="16">
      <c r="A133" s="1" t="s">
        <v>792</v>
      </c>
      <c r="B133" s="1" t="s">
        <v>793</v>
      </c>
    </row>
    <row r="134" spans="1:2" ht="16">
      <c r="A134" s="1" t="s">
        <v>794</v>
      </c>
      <c r="B134" s="1" t="s">
        <v>795</v>
      </c>
    </row>
    <row r="135" spans="1:2" ht="16">
      <c r="A135" s="1" t="s">
        <v>796</v>
      </c>
      <c r="B135" s="1" t="s">
        <v>797</v>
      </c>
    </row>
    <row r="136" spans="1:2" ht="16">
      <c r="A136" s="1" t="s">
        <v>798</v>
      </c>
      <c r="B136" s="1" t="s">
        <v>799</v>
      </c>
    </row>
    <row r="137" spans="1:2" ht="16">
      <c r="A137" s="1" t="s">
        <v>800</v>
      </c>
      <c r="B137" s="1" t="s">
        <v>801</v>
      </c>
    </row>
    <row r="138" spans="1:2" ht="16">
      <c r="A138" s="1" t="s">
        <v>802</v>
      </c>
      <c r="B138" s="1" t="s">
        <v>803</v>
      </c>
    </row>
    <row r="139" spans="1:2" ht="16">
      <c r="A139" s="1" t="s">
        <v>804</v>
      </c>
      <c r="B139" s="1" t="s">
        <v>805</v>
      </c>
    </row>
    <row r="140" spans="1:2" ht="16">
      <c r="A140" s="1" t="s">
        <v>806</v>
      </c>
      <c r="B140" s="1" t="s">
        <v>807</v>
      </c>
    </row>
    <row r="141" spans="1:2" ht="16">
      <c r="A141" s="1" t="s">
        <v>808</v>
      </c>
      <c r="B141" s="1" t="s">
        <v>809</v>
      </c>
    </row>
    <row r="142" spans="1:2" ht="16">
      <c r="A142" s="1" t="s">
        <v>810</v>
      </c>
      <c r="B142" s="1" t="s">
        <v>811</v>
      </c>
    </row>
    <row r="143" spans="1:2" ht="16">
      <c r="A143" s="1" t="s">
        <v>812</v>
      </c>
      <c r="B143" s="1" t="s">
        <v>813</v>
      </c>
    </row>
    <row r="144" spans="1:2" ht="16">
      <c r="A144" s="1" t="s">
        <v>814</v>
      </c>
      <c r="B144" s="1" t="s">
        <v>815</v>
      </c>
    </row>
    <row r="145" spans="1:2" ht="16">
      <c r="A145" s="1" t="s">
        <v>816</v>
      </c>
      <c r="B145" s="1" t="s">
        <v>817</v>
      </c>
    </row>
    <row r="146" spans="1:2" ht="16">
      <c r="A146" s="1" t="s">
        <v>818</v>
      </c>
      <c r="B146" s="1" t="s">
        <v>819</v>
      </c>
    </row>
    <row r="147" spans="1:2" ht="16">
      <c r="A147" s="1" t="s">
        <v>820</v>
      </c>
      <c r="B147" s="1" t="s">
        <v>821</v>
      </c>
    </row>
    <row r="148" spans="1:2" ht="16">
      <c r="A148" s="1" t="s">
        <v>822</v>
      </c>
      <c r="B148" s="1" t="s">
        <v>823</v>
      </c>
    </row>
    <row r="149" spans="1:2" ht="16">
      <c r="A149" s="1" t="s">
        <v>824</v>
      </c>
      <c r="B149" s="1" t="s">
        <v>825</v>
      </c>
    </row>
    <row r="150" spans="1:2" ht="16">
      <c r="A150" s="1" t="s">
        <v>826</v>
      </c>
      <c r="B150" s="1" t="s">
        <v>827</v>
      </c>
    </row>
    <row r="151" spans="1:2" ht="16">
      <c r="A151" s="1" t="s">
        <v>828</v>
      </c>
      <c r="B151" s="1" t="s">
        <v>829</v>
      </c>
    </row>
    <row r="152" spans="1:2" ht="16">
      <c r="A152" s="1" t="s">
        <v>830</v>
      </c>
      <c r="B152" s="1" t="s">
        <v>831</v>
      </c>
    </row>
    <row r="153" spans="1:2" ht="16">
      <c r="A153" s="1" t="s">
        <v>832</v>
      </c>
      <c r="B153" s="1" t="s">
        <v>833</v>
      </c>
    </row>
    <row r="154" spans="1:2" ht="16">
      <c r="A154" s="1" t="s">
        <v>834</v>
      </c>
      <c r="B154" s="1" t="s">
        <v>835</v>
      </c>
    </row>
    <row r="155" spans="1:2" ht="16">
      <c r="A155" s="1" t="s">
        <v>836</v>
      </c>
      <c r="B155" s="1" t="s">
        <v>837</v>
      </c>
    </row>
    <row r="156" spans="1:2" ht="16">
      <c r="A156" s="1" t="s">
        <v>838</v>
      </c>
      <c r="B156" s="1" t="s">
        <v>839</v>
      </c>
    </row>
    <row r="157" spans="1:2" ht="16">
      <c r="A157" s="1" t="s">
        <v>840</v>
      </c>
      <c r="B157" s="1" t="s">
        <v>841</v>
      </c>
    </row>
    <row r="158" spans="1:2" ht="16">
      <c r="A158" s="1" t="s">
        <v>842</v>
      </c>
      <c r="B158" s="1" t="s">
        <v>843</v>
      </c>
    </row>
    <row r="159" spans="1:2" ht="16">
      <c r="A159" s="1" t="s">
        <v>844</v>
      </c>
      <c r="B159" s="1" t="s">
        <v>845</v>
      </c>
    </row>
    <row r="160" spans="1:2" ht="16">
      <c r="A160" s="1" t="s">
        <v>846</v>
      </c>
      <c r="B160" s="1" t="s">
        <v>847</v>
      </c>
    </row>
    <row r="161" spans="1:2" ht="16">
      <c r="A161" s="1" t="s">
        <v>848</v>
      </c>
      <c r="B161" s="1" t="s">
        <v>849</v>
      </c>
    </row>
    <row r="162" spans="1:2" ht="16">
      <c r="A162" s="1" t="s">
        <v>850</v>
      </c>
      <c r="B162" s="1" t="s">
        <v>851</v>
      </c>
    </row>
    <row r="163" spans="1:2" ht="16">
      <c r="A163" s="1" t="s">
        <v>852</v>
      </c>
      <c r="B163" s="1" t="s">
        <v>853</v>
      </c>
    </row>
    <row r="164" spans="1:2" ht="16">
      <c r="A164" s="1" t="s">
        <v>854</v>
      </c>
      <c r="B164" s="1" t="s">
        <v>855</v>
      </c>
    </row>
    <row r="165" spans="1:2" ht="16">
      <c r="A165" s="1" t="s">
        <v>856</v>
      </c>
      <c r="B165" s="1" t="s">
        <v>857</v>
      </c>
    </row>
    <row r="166" spans="1:2" ht="16">
      <c r="A166" s="1" t="s">
        <v>858</v>
      </c>
      <c r="B166" s="1" t="s">
        <v>859</v>
      </c>
    </row>
    <row r="167" spans="1:2" ht="16">
      <c r="A167" s="1" t="s">
        <v>860</v>
      </c>
      <c r="B167" s="1" t="s">
        <v>861</v>
      </c>
    </row>
    <row r="168" spans="1:2" ht="16">
      <c r="A168" s="1" t="s">
        <v>862</v>
      </c>
      <c r="B168" s="1" t="s">
        <v>863</v>
      </c>
    </row>
    <row r="169" spans="1:2" ht="16">
      <c r="A169" s="1" t="s">
        <v>864</v>
      </c>
      <c r="B169" s="1" t="s">
        <v>865</v>
      </c>
    </row>
    <row r="170" spans="1:2" ht="16">
      <c r="A170" s="1" t="s">
        <v>866</v>
      </c>
      <c r="B170" s="1" t="s">
        <v>867</v>
      </c>
    </row>
    <row r="171" spans="1:2" ht="16">
      <c r="A171" s="1" t="s">
        <v>868</v>
      </c>
      <c r="B171" s="1" t="s">
        <v>869</v>
      </c>
    </row>
    <row r="172" spans="1:2" ht="16">
      <c r="A172" s="1" t="s">
        <v>870</v>
      </c>
      <c r="B172" s="1" t="s">
        <v>871</v>
      </c>
    </row>
    <row r="173" spans="1:2" ht="16">
      <c r="A173" s="1" t="s">
        <v>872</v>
      </c>
      <c r="B173" s="1" t="s">
        <v>873</v>
      </c>
    </row>
    <row r="174" spans="1:2" ht="16">
      <c r="A174" s="1" t="s">
        <v>874</v>
      </c>
      <c r="B174" s="1" t="s">
        <v>875</v>
      </c>
    </row>
    <row r="175" spans="1:2" ht="16">
      <c r="A175" s="1" t="s">
        <v>876</v>
      </c>
      <c r="B175" s="1" t="s">
        <v>877</v>
      </c>
    </row>
    <row r="176" spans="1:2" ht="16">
      <c r="A176" s="1" t="s">
        <v>878</v>
      </c>
      <c r="B176" s="1" t="s">
        <v>879</v>
      </c>
    </row>
    <row r="177" spans="1:2" ht="16">
      <c r="A177" s="1" t="s">
        <v>880</v>
      </c>
      <c r="B177" s="1" t="s">
        <v>881</v>
      </c>
    </row>
    <row r="178" spans="1:2" ht="16">
      <c r="A178" s="1" t="s">
        <v>882</v>
      </c>
      <c r="B178" s="1" t="s">
        <v>883</v>
      </c>
    </row>
    <row r="179" spans="1:2" ht="16">
      <c r="A179" s="1" t="s">
        <v>884</v>
      </c>
      <c r="B179" s="1" t="s">
        <v>885</v>
      </c>
    </row>
    <row r="180" spans="1:2" ht="16">
      <c r="A180" s="1" t="s">
        <v>886</v>
      </c>
      <c r="B180" s="1" t="s">
        <v>887</v>
      </c>
    </row>
    <row r="181" spans="1:2" ht="16">
      <c r="A181" s="1" t="s">
        <v>888</v>
      </c>
      <c r="B181" s="1" t="s">
        <v>889</v>
      </c>
    </row>
    <row r="182" spans="1:2" ht="16">
      <c r="A182" s="1" t="s">
        <v>890</v>
      </c>
      <c r="B182" s="1" t="s">
        <v>891</v>
      </c>
    </row>
    <row r="183" spans="1:2" ht="16">
      <c r="A183" s="1" t="s">
        <v>892</v>
      </c>
      <c r="B183" s="1" t="s">
        <v>893</v>
      </c>
    </row>
    <row r="184" spans="1:2" ht="16">
      <c r="A184" s="1" t="s">
        <v>894</v>
      </c>
      <c r="B184" s="1" t="s">
        <v>895</v>
      </c>
    </row>
    <row r="185" spans="1:2" ht="16">
      <c r="A185" s="1" t="s">
        <v>896</v>
      </c>
      <c r="B185" s="1" t="s">
        <v>897</v>
      </c>
    </row>
    <row r="186" spans="1:2" ht="16">
      <c r="A186" s="1" t="s">
        <v>898</v>
      </c>
      <c r="B186" s="1" t="s">
        <v>899</v>
      </c>
    </row>
    <row r="187" spans="1:2" ht="16">
      <c r="A187" s="1" t="s">
        <v>900</v>
      </c>
      <c r="B187" s="1" t="s">
        <v>901</v>
      </c>
    </row>
    <row r="188" spans="1:2" ht="16">
      <c r="A188" s="1" t="s">
        <v>902</v>
      </c>
      <c r="B188" s="1" t="s">
        <v>903</v>
      </c>
    </row>
    <row r="189" spans="1:2" ht="16">
      <c r="A189" s="1" t="s">
        <v>904</v>
      </c>
      <c r="B189" s="1" t="s">
        <v>905</v>
      </c>
    </row>
    <row r="190" spans="1:2" ht="16">
      <c r="A190" s="1" t="s">
        <v>906</v>
      </c>
      <c r="B190" s="1" t="s">
        <v>907</v>
      </c>
    </row>
    <row r="191" spans="1:2" ht="16">
      <c r="A191" s="1" t="s">
        <v>908</v>
      </c>
      <c r="B191" s="1" t="s">
        <v>909</v>
      </c>
    </row>
    <row r="192" spans="1:2" ht="16">
      <c r="A192" s="1" t="s">
        <v>910</v>
      </c>
      <c r="B192" s="1" t="s">
        <v>911</v>
      </c>
    </row>
    <row r="193" spans="1:2" ht="16">
      <c r="A193" s="1" t="s">
        <v>912</v>
      </c>
      <c r="B193" s="1" t="s">
        <v>913</v>
      </c>
    </row>
    <row r="194" spans="1:2" ht="16">
      <c r="A194" s="1" t="s">
        <v>914</v>
      </c>
      <c r="B194" s="1" t="s">
        <v>915</v>
      </c>
    </row>
    <row r="195" spans="1:2" ht="16">
      <c r="A195" s="1" t="s">
        <v>916</v>
      </c>
      <c r="B195" s="1" t="s">
        <v>917</v>
      </c>
    </row>
    <row r="196" spans="1:2" ht="16">
      <c r="A196" s="1" t="s">
        <v>918</v>
      </c>
      <c r="B196" s="1" t="s">
        <v>919</v>
      </c>
    </row>
    <row r="197" spans="1:2" ht="16">
      <c r="A197" s="1" t="s">
        <v>920</v>
      </c>
      <c r="B197" s="1" t="s">
        <v>921</v>
      </c>
    </row>
    <row r="198" spans="1:2" ht="16">
      <c r="A198" s="1" t="s">
        <v>922</v>
      </c>
      <c r="B198" s="1" t="s">
        <v>923</v>
      </c>
    </row>
    <row r="199" spans="1:2" ht="16">
      <c r="A199" s="1" t="s">
        <v>924</v>
      </c>
      <c r="B199" s="1" t="s">
        <v>925</v>
      </c>
    </row>
    <row r="200" spans="1:2" ht="16">
      <c r="A200" s="1" t="s">
        <v>926</v>
      </c>
      <c r="B200" s="1" t="s">
        <v>927</v>
      </c>
    </row>
    <row r="201" spans="1:2" ht="16">
      <c r="A201" s="1" t="s">
        <v>928</v>
      </c>
      <c r="B201" s="1" t="s">
        <v>929</v>
      </c>
    </row>
    <row r="202" spans="1:2" ht="16">
      <c r="A202" s="1" t="s">
        <v>930</v>
      </c>
      <c r="B202" s="1" t="s">
        <v>931</v>
      </c>
    </row>
    <row r="203" spans="1:2" ht="16">
      <c r="A203" s="1" t="s">
        <v>932</v>
      </c>
      <c r="B203" s="1" t="s">
        <v>933</v>
      </c>
    </row>
    <row r="204" spans="1:2" ht="16">
      <c r="A204" s="1" t="s">
        <v>934</v>
      </c>
      <c r="B204" s="1" t="s">
        <v>935</v>
      </c>
    </row>
    <row r="205" spans="1:2" ht="16">
      <c r="A205" s="1" t="s">
        <v>936</v>
      </c>
      <c r="B205" s="1" t="s">
        <v>937</v>
      </c>
    </row>
    <row r="206" spans="1:2" ht="16">
      <c r="A206" s="1" t="s">
        <v>938</v>
      </c>
      <c r="B206" s="1" t="s">
        <v>939</v>
      </c>
    </row>
    <row r="207" spans="1:2" ht="16">
      <c r="A207" s="1" t="s">
        <v>940</v>
      </c>
      <c r="B207" s="1" t="s">
        <v>941</v>
      </c>
    </row>
    <row r="208" spans="1:2" ht="16">
      <c r="A208" s="1" t="s">
        <v>942</v>
      </c>
      <c r="B208" s="1" t="s">
        <v>943</v>
      </c>
    </row>
    <row r="209" spans="1:2" ht="16">
      <c r="A209" s="1" t="s">
        <v>944</v>
      </c>
      <c r="B209" s="1" t="s">
        <v>945</v>
      </c>
    </row>
    <row r="210" spans="1:2" ht="16">
      <c r="A210" s="1" t="s">
        <v>946</v>
      </c>
      <c r="B210" s="1" t="s">
        <v>947</v>
      </c>
    </row>
    <row r="211" spans="1:2" ht="16">
      <c r="A211" s="1" t="s">
        <v>948</v>
      </c>
      <c r="B211" s="1" t="s">
        <v>949</v>
      </c>
    </row>
    <row r="212" spans="1:2" ht="16">
      <c r="A212" s="1" t="s">
        <v>950</v>
      </c>
      <c r="B212" s="1" t="s">
        <v>951</v>
      </c>
    </row>
    <row r="213" spans="1:2" ht="16">
      <c r="A213" s="1" t="s">
        <v>952</v>
      </c>
      <c r="B213" s="1" t="s">
        <v>953</v>
      </c>
    </row>
    <row r="214" spans="1:2" ht="16">
      <c r="A214" s="1" t="s">
        <v>954</v>
      </c>
      <c r="B214" s="1" t="s">
        <v>955</v>
      </c>
    </row>
    <row r="215" spans="1:2" ht="16">
      <c r="A215" s="1" t="s">
        <v>956</v>
      </c>
      <c r="B215" s="1" t="s">
        <v>957</v>
      </c>
    </row>
    <row r="216" spans="1:2" ht="16">
      <c r="A216" s="1" t="s">
        <v>958</v>
      </c>
      <c r="B216" s="1" t="s">
        <v>959</v>
      </c>
    </row>
    <row r="217" spans="1:2" ht="16">
      <c r="A217" s="1" t="s">
        <v>960</v>
      </c>
      <c r="B217" s="1" t="s">
        <v>961</v>
      </c>
    </row>
    <row r="218" spans="1:2" ht="16">
      <c r="A218" s="1" t="s">
        <v>962</v>
      </c>
      <c r="B218" s="1" t="s">
        <v>963</v>
      </c>
    </row>
    <row r="219" spans="1:2" ht="16">
      <c r="A219" s="1" t="s">
        <v>964</v>
      </c>
      <c r="B219" s="1" t="s">
        <v>965</v>
      </c>
    </row>
    <row r="220" spans="1:2" ht="16">
      <c r="A220" s="1" t="s">
        <v>966</v>
      </c>
      <c r="B220" s="1" t="s">
        <v>967</v>
      </c>
    </row>
    <row r="221" spans="1:2" ht="16">
      <c r="A221" s="1" t="s">
        <v>968</v>
      </c>
      <c r="B221" s="1" t="s">
        <v>969</v>
      </c>
    </row>
    <row r="222" spans="1:2" ht="16">
      <c r="A222" s="1" t="s">
        <v>970</v>
      </c>
      <c r="B222" s="1" t="s">
        <v>971</v>
      </c>
    </row>
    <row r="223" spans="1:2" ht="16">
      <c r="A223" s="1" t="s">
        <v>972</v>
      </c>
      <c r="B223" s="1" t="s">
        <v>973</v>
      </c>
    </row>
    <row r="224" spans="1:2" ht="16">
      <c r="A224" s="1" t="s">
        <v>974</v>
      </c>
      <c r="B224" s="1" t="s">
        <v>975</v>
      </c>
    </row>
    <row r="225" spans="1:2" ht="16">
      <c r="A225" s="1" t="s">
        <v>976</v>
      </c>
      <c r="B225" s="1" t="s">
        <v>977</v>
      </c>
    </row>
    <row r="226" spans="1:2" ht="16">
      <c r="A226" s="1" t="s">
        <v>978</v>
      </c>
      <c r="B226" s="1" t="s">
        <v>979</v>
      </c>
    </row>
    <row r="227" spans="1:2" ht="16">
      <c r="A227" s="1" t="s">
        <v>980</v>
      </c>
      <c r="B227" s="1" t="s">
        <v>981</v>
      </c>
    </row>
    <row r="228" spans="1:2" ht="16">
      <c r="A228" s="1" t="s">
        <v>982</v>
      </c>
      <c r="B228" s="1" t="s">
        <v>983</v>
      </c>
    </row>
    <row r="229" spans="1:2" ht="16">
      <c r="A229" s="1" t="s">
        <v>984</v>
      </c>
      <c r="B229" s="1" t="s">
        <v>985</v>
      </c>
    </row>
    <row r="230" spans="1:2" ht="16">
      <c r="A230" s="1" t="s">
        <v>986</v>
      </c>
      <c r="B230" s="1" t="s">
        <v>987</v>
      </c>
    </row>
    <row r="231" spans="1:2" ht="16">
      <c r="A231" s="1" t="s">
        <v>988</v>
      </c>
      <c r="B231" s="1" t="s">
        <v>989</v>
      </c>
    </row>
    <row r="232" spans="1:2" ht="16">
      <c r="A232" s="1" t="s">
        <v>990</v>
      </c>
      <c r="B232" s="1" t="s">
        <v>991</v>
      </c>
    </row>
    <row r="233" spans="1:2" ht="16">
      <c r="A233" s="1" t="s">
        <v>992</v>
      </c>
      <c r="B233" s="1" t="s">
        <v>993</v>
      </c>
    </row>
    <row r="234" spans="1:2" ht="16">
      <c r="A234" s="1" t="s">
        <v>994</v>
      </c>
      <c r="B234" s="1" t="s">
        <v>995</v>
      </c>
    </row>
    <row r="235" spans="1:2" ht="16">
      <c r="A235" s="1" t="s">
        <v>996</v>
      </c>
      <c r="B235" s="1" t="s">
        <v>997</v>
      </c>
    </row>
    <row r="236" spans="1:2" ht="16">
      <c r="A236" s="1" t="s">
        <v>998</v>
      </c>
      <c r="B236" s="1" t="s">
        <v>999</v>
      </c>
    </row>
    <row r="237" spans="1:2" ht="16">
      <c r="A237" s="1" t="s">
        <v>1000</v>
      </c>
      <c r="B237" s="1" t="s">
        <v>1001</v>
      </c>
    </row>
    <row r="238" spans="1:2" ht="16">
      <c r="A238" s="1" t="s">
        <v>1002</v>
      </c>
      <c r="B238" s="1" t="s">
        <v>1003</v>
      </c>
    </row>
    <row r="239" spans="1:2" ht="16">
      <c r="A239" s="1" t="s">
        <v>1004</v>
      </c>
      <c r="B239" s="1" t="s">
        <v>1005</v>
      </c>
    </row>
    <row r="240" spans="1:2" ht="16">
      <c r="A240" s="1" t="s">
        <v>1006</v>
      </c>
      <c r="B240" s="1" t="s">
        <v>1007</v>
      </c>
    </row>
    <row r="241" spans="1:2" ht="16">
      <c r="A241" s="1" t="s">
        <v>1008</v>
      </c>
      <c r="B241" s="1" t="s">
        <v>1009</v>
      </c>
    </row>
    <row r="242" spans="1:2" ht="16">
      <c r="A242" s="1" t="s">
        <v>1010</v>
      </c>
      <c r="B242" s="1" t="s">
        <v>1011</v>
      </c>
    </row>
    <row r="243" spans="1:2" ht="16">
      <c r="A243" s="1" t="s">
        <v>1012</v>
      </c>
      <c r="B243" s="1" t="s">
        <v>1013</v>
      </c>
    </row>
    <row r="244" spans="1:2" ht="16">
      <c r="A244" s="1" t="s">
        <v>1014</v>
      </c>
      <c r="B244" s="1" t="s">
        <v>1015</v>
      </c>
    </row>
    <row r="245" spans="1:2" ht="16">
      <c r="A245" s="1" t="s">
        <v>1016</v>
      </c>
      <c r="B245" s="1" t="s">
        <v>1017</v>
      </c>
    </row>
    <row r="246" spans="1:2" ht="16">
      <c r="A246" s="1" t="s">
        <v>1018</v>
      </c>
      <c r="B246" s="1" t="s">
        <v>1019</v>
      </c>
    </row>
    <row r="247" spans="1:2" ht="16">
      <c r="A247" s="1" t="s">
        <v>1020</v>
      </c>
      <c r="B247" s="1" t="s">
        <v>1021</v>
      </c>
    </row>
    <row r="248" spans="1:2" ht="16">
      <c r="A248" s="1" t="s">
        <v>1022</v>
      </c>
      <c r="B248" s="1" t="s">
        <v>1023</v>
      </c>
    </row>
    <row r="249" spans="1:2" ht="16">
      <c r="A249" s="1" t="s">
        <v>1024</v>
      </c>
      <c r="B249" s="1" t="s">
        <v>1025</v>
      </c>
    </row>
    <row r="250" spans="1:2" ht="16">
      <c r="A250" s="1" t="s">
        <v>1026</v>
      </c>
      <c r="B250" s="1" t="s">
        <v>1027</v>
      </c>
    </row>
    <row r="251" spans="1:2" ht="16">
      <c r="A251" s="1" t="s">
        <v>1028</v>
      </c>
      <c r="B251" s="1" t="s">
        <v>1029</v>
      </c>
    </row>
    <row r="252" spans="1:2" ht="16">
      <c r="A252" s="1" t="s">
        <v>1030</v>
      </c>
      <c r="B252" s="1" t="s">
        <v>1031</v>
      </c>
    </row>
    <row r="253" spans="1:2" ht="16">
      <c r="A253" s="1" t="s">
        <v>1032</v>
      </c>
      <c r="B253" s="1" t="s">
        <v>1033</v>
      </c>
    </row>
    <row r="254" spans="1:2" ht="16">
      <c r="A254" s="1" t="s">
        <v>1034</v>
      </c>
      <c r="B254" s="1" t="s">
        <v>1035</v>
      </c>
    </row>
    <row r="255" spans="1:2" ht="16">
      <c r="A255" s="1" t="s">
        <v>1036</v>
      </c>
      <c r="B255" s="1" t="s">
        <v>1037</v>
      </c>
    </row>
    <row r="256" spans="1:2" ht="16">
      <c r="A256" s="1" t="s">
        <v>1038</v>
      </c>
      <c r="B256" s="1" t="s">
        <v>1039</v>
      </c>
    </row>
    <row r="257" spans="1:2" ht="16">
      <c r="A257" s="1" t="s">
        <v>1040</v>
      </c>
      <c r="B257" s="1" t="s">
        <v>1041</v>
      </c>
    </row>
    <row r="258" spans="1:2" ht="16">
      <c r="A258" s="1" t="s">
        <v>1042</v>
      </c>
      <c r="B258" s="1" t="s">
        <v>1043</v>
      </c>
    </row>
    <row r="259" spans="1:2" ht="16">
      <c r="A259" s="1" t="s">
        <v>1044</v>
      </c>
      <c r="B259" s="1" t="s">
        <v>1045</v>
      </c>
    </row>
    <row r="260" spans="1:2" ht="16">
      <c r="A260" s="1" t="s">
        <v>1046</v>
      </c>
      <c r="B260" s="1" t="s">
        <v>1047</v>
      </c>
    </row>
    <row r="261" spans="1:2" ht="16">
      <c r="A261" s="1" t="s">
        <v>1048</v>
      </c>
      <c r="B261" s="1" t="s">
        <v>1049</v>
      </c>
    </row>
    <row r="262" spans="1:2" ht="16">
      <c r="A262" s="1" t="s">
        <v>1050</v>
      </c>
      <c r="B262" s="1" t="s">
        <v>1051</v>
      </c>
    </row>
    <row r="263" spans="1:2" ht="16">
      <c r="A263" s="1" t="s">
        <v>1052</v>
      </c>
      <c r="B263" s="1" t="s">
        <v>1053</v>
      </c>
    </row>
    <row r="264" spans="1:2" ht="16">
      <c r="A264" s="1" t="s">
        <v>1054</v>
      </c>
      <c r="B264" s="1" t="s">
        <v>1055</v>
      </c>
    </row>
    <row r="265" spans="1:2" ht="16">
      <c r="A265" s="1" t="s">
        <v>1056</v>
      </c>
      <c r="B265" s="1" t="s">
        <v>1057</v>
      </c>
    </row>
    <row r="266" spans="1:2" ht="16">
      <c r="A266" s="1" t="s">
        <v>1058</v>
      </c>
      <c r="B266" s="1" t="s">
        <v>1059</v>
      </c>
    </row>
    <row r="267" spans="1:2" ht="16">
      <c r="A267" s="1" t="s">
        <v>1060</v>
      </c>
      <c r="B267" s="1" t="s">
        <v>1061</v>
      </c>
    </row>
    <row r="268" spans="1:2" ht="16">
      <c r="A268" s="1" t="s">
        <v>1062</v>
      </c>
      <c r="B268" s="1" t="s">
        <v>1063</v>
      </c>
    </row>
    <row r="269" spans="1:2" ht="16">
      <c r="A269" s="1" t="s">
        <v>1064</v>
      </c>
      <c r="B269" s="1" t="s">
        <v>1065</v>
      </c>
    </row>
    <row r="270" spans="1:2" ht="16">
      <c r="A270" s="1" t="s">
        <v>1066</v>
      </c>
      <c r="B270" s="1" t="s">
        <v>1067</v>
      </c>
    </row>
    <row r="271" spans="1:2" ht="16">
      <c r="A271" s="1" t="s">
        <v>1068</v>
      </c>
      <c r="B271" s="1" t="s">
        <v>1069</v>
      </c>
    </row>
    <row r="272" spans="1:2" ht="16">
      <c r="A272" s="1" t="s">
        <v>1070</v>
      </c>
      <c r="B272" s="1" t="s">
        <v>1071</v>
      </c>
    </row>
    <row r="273" spans="1:2" ht="16">
      <c r="A273" s="1" t="s">
        <v>1072</v>
      </c>
      <c r="B273" s="1" t="s">
        <v>1073</v>
      </c>
    </row>
    <row r="274" spans="1:2" ht="16">
      <c r="A274" s="1" t="s">
        <v>1074</v>
      </c>
      <c r="B274" s="1" t="s">
        <v>1075</v>
      </c>
    </row>
    <row r="275" spans="1:2" ht="16">
      <c r="A275" s="1" t="s">
        <v>1076</v>
      </c>
      <c r="B275" s="1" t="s">
        <v>1077</v>
      </c>
    </row>
    <row r="276" spans="1:2" ht="16">
      <c r="A276" s="1" t="s">
        <v>1078</v>
      </c>
      <c r="B276" s="1" t="s">
        <v>1079</v>
      </c>
    </row>
    <row r="277" spans="1:2" ht="16">
      <c r="A277" s="1" t="s">
        <v>1080</v>
      </c>
      <c r="B277" s="1" t="s">
        <v>1081</v>
      </c>
    </row>
    <row r="278" spans="1:2" ht="16">
      <c r="A278" s="1" t="s">
        <v>1082</v>
      </c>
      <c r="B278" s="1" t="s">
        <v>1083</v>
      </c>
    </row>
    <row r="279" spans="1:2" ht="16">
      <c r="A279" s="1" t="s">
        <v>1084</v>
      </c>
      <c r="B279" s="1" t="s">
        <v>1085</v>
      </c>
    </row>
    <row r="280" spans="1:2" ht="16">
      <c r="A280" s="1" t="s">
        <v>1086</v>
      </c>
      <c r="B280" s="1" t="s">
        <v>695</v>
      </c>
    </row>
    <row r="281" spans="1:2" ht="16">
      <c r="A281" s="1" t="s">
        <v>1087</v>
      </c>
      <c r="B281" s="1" t="s">
        <v>697</v>
      </c>
    </row>
    <row r="282" spans="1:2" ht="16">
      <c r="A282" s="1" t="s">
        <v>1088</v>
      </c>
      <c r="B282" s="1" t="s">
        <v>1089</v>
      </c>
    </row>
    <row r="283" spans="1:2" ht="16">
      <c r="A283" s="1" t="s">
        <v>1090</v>
      </c>
      <c r="B283" s="1" t="s">
        <v>1091</v>
      </c>
    </row>
    <row r="284" spans="1:2" ht="16">
      <c r="A284" s="1" t="s">
        <v>1092</v>
      </c>
      <c r="B284" s="1" t="s">
        <v>1093</v>
      </c>
    </row>
    <row r="285" spans="1:2" ht="16">
      <c r="A285" s="1" t="s">
        <v>1094</v>
      </c>
      <c r="B285" s="1" t="s">
        <v>1095</v>
      </c>
    </row>
    <row r="286" spans="1:2" ht="16">
      <c r="A286" s="1" t="s">
        <v>1096</v>
      </c>
      <c r="B286" s="1" t="s">
        <v>1097</v>
      </c>
    </row>
    <row r="287" spans="1:2" ht="16">
      <c r="A287" s="1" t="s">
        <v>1098</v>
      </c>
      <c r="B287" s="1" t="s">
        <v>1099</v>
      </c>
    </row>
    <row r="288" spans="1:2" ht="16">
      <c r="A288" s="1" t="s">
        <v>1100</v>
      </c>
      <c r="B288" s="1" t="s">
        <v>711</v>
      </c>
    </row>
    <row r="289" spans="1:2" ht="16">
      <c r="A289" s="1" t="s">
        <v>1101</v>
      </c>
      <c r="B289" s="1" t="s">
        <v>713</v>
      </c>
    </row>
    <row r="290" spans="1:2" ht="16">
      <c r="A290" s="1" t="s">
        <v>1102</v>
      </c>
      <c r="B290" s="1" t="s">
        <v>1103</v>
      </c>
    </row>
    <row r="291" spans="1:2" ht="16">
      <c r="A291" s="1" t="s">
        <v>1104</v>
      </c>
      <c r="B291" s="1" t="s">
        <v>1105</v>
      </c>
    </row>
    <row r="292" spans="1:2" ht="16">
      <c r="A292" s="1" t="s">
        <v>1106</v>
      </c>
      <c r="B292" s="1" t="s">
        <v>623</v>
      </c>
    </row>
    <row r="293" spans="1:2" ht="16">
      <c r="A293" s="1" t="s">
        <v>1107</v>
      </c>
      <c r="B293" s="1" t="s">
        <v>625</v>
      </c>
    </row>
    <row r="294" spans="1:2" ht="16">
      <c r="A294" s="1" t="s">
        <v>1108</v>
      </c>
      <c r="B294" s="1" t="s">
        <v>627</v>
      </c>
    </row>
    <row r="295" spans="1:2" ht="16">
      <c r="A295" s="1" t="s">
        <v>1109</v>
      </c>
      <c r="B295" s="1" t="s">
        <v>629</v>
      </c>
    </row>
    <row r="296" spans="1:2" ht="16">
      <c r="A296" s="1" t="s">
        <v>1110</v>
      </c>
      <c r="B296" s="1" t="s">
        <v>1111</v>
      </c>
    </row>
    <row r="297" spans="1:2" ht="16">
      <c r="A297" s="1" t="s">
        <v>1112</v>
      </c>
      <c r="B297" s="1" t="s">
        <v>1113</v>
      </c>
    </row>
    <row r="298" spans="1:2" ht="16">
      <c r="A298" s="1" t="s">
        <v>1114</v>
      </c>
      <c r="B298" s="1" t="s">
        <v>1115</v>
      </c>
    </row>
    <row r="299" spans="1:2" ht="16">
      <c r="A299" s="1" t="s">
        <v>1116</v>
      </c>
      <c r="B299" s="1" t="s">
        <v>1117</v>
      </c>
    </row>
    <row r="300" spans="1:2" ht="16">
      <c r="A300" s="1" t="s">
        <v>1118</v>
      </c>
      <c r="B300" s="1" t="s">
        <v>1119</v>
      </c>
    </row>
    <row r="301" spans="1:2" ht="16">
      <c r="A301" s="1" t="s">
        <v>1120</v>
      </c>
      <c r="B301" s="1" t="s">
        <v>1121</v>
      </c>
    </row>
    <row r="302" spans="1:2" ht="16">
      <c r="A302" s="1" t="s">
        <v>1122</v>
      </c>
      <c r="B302" s="1" t="s">
        <v>1123</v>
      </c>
    </row>
    <row r="303" spans="1:2" ht="16">
      <c r="A303" s="1" t="s">
        <v>1124</v>
      </c>
      <c r="B303" s="1" t="s">
        <v>1125</v>
      </c>
    </row>
    <row r="304" spans="1:2" ht="16">
      <c r="A304" s="1" t="s">
        <v>1126</v>
      </c>
      <c r="B304" s="1" t="s">
        <v>1127</v>
      </c>
    </row>
    <row r="305" spans="1:2" ht="16">
      <c r="A305" s="1" t="s">
        <v>1128</v>
      </c>
      <c r="B305" s="1" t="s">
        <v>1129</v>
      </c>
    </row>
    <row r="306" spans="1:2" ht="16">
      <c r="A306" s="1" t="s">
        <v>1130</v>
      </c>
      <c r="B306" s="1" t="s">
        <v>1131</v>
      </c>
    </row>
    <row r="307" spans="1:2" ht="16">
      <c r="A307" s="1" t="s">
        <v>1132</v>
      </c>
      <c r="B307" s="1" t="s">
        <v>1133</v>
      </c>
    </row>
    <row r="308" spans="1:2" ht="16">
      <c r="A308" s="1" t="s">
        <v>1134</v>
      </c>
      <c r="B308" s="1" t="s">
        <v>1135</v>
      </c>
    </row>
    <row r="309" spans="1:2" ht="16">
      <c r="A309" s="1" t="s">
        <v>1136</v>
      </c>
      <c r="B309" s="1" t="s">
        <v>1137</v>
      </c>
    </row>
    <row r="310" spans="1:2" ht="16">
      <c r="A310" s="1" t="s">
        <v>1138</v>
      </c>
      <c r="B310" s="1" t="s">
        <v>1139</v>
      </c>
    </row>
    <row r="311" spans="1:2" ht="16">
      <c r="A311" s="1" t="s">
        <v>1140</v>
      </c>
      <c r="B311" s="1" t="s">
        <v>1141</v>
      </c>
    </row>
    <row r="312" spans="1:2" ht="16">
      <c r="A312" s="1" t="s">
        <v>1142</v>
      </c>
      <c r="B312" s="1" t="s">
        <v>1143</v>
      </c>
    </row>
    <row r="313" spans="1:2" ht="16">
      <c r="A313" s="1" t="s">
        <v>1144</v>
      </c>
      <c r="B313" s="1" t="s">
        <v>1145</v>
      </c>
    </row>
    <row r="314" spans="1:2" ht="16">
      <c r="A314" s="1" t="s">
        <v>1146</v>
      </c>
      <c r="B314" s="1" t="s">
        <v>1147</v>
      </c>
    </row>
    <row r="315" spans="1:2" ht="16">
      <c r="A315" s="1" t="s">
        <v>1148</v>
      </c>
      <c r="B315" s="1" t="s">
        <v>1149</v>
      </c>
    </row>
    <row r="316" spans="1:2" ht="16">
      <c r="A316" s="1" t="s">
        <v>1150</v>
      </c>
      <c r="B316" s="1" t="s">
        <v>1151</v>
      </c>
    </row>
    <row r="317" spans="1:2" ht="16">
      <c r="A317" s="1" t="s">
        <v>1152</v>
      </c>
      <c r="B317" s="1" t="s">
        <v>1153</v>
      </c>
    </row>
    <row r="318" spans="1:2" ht="16">
      <c r="A318" s="1" t="s">
        <v>1154</v>
      </c>
      <c r="B318" s="1" t="s">
        <v>1155</v>
      </c>
    </row>
    <row r="319" spans="1:2" ht="16">
      <c r="A319" s="1" t="s">
        <v>1156</v>
      </c>
      <c r="B319" s="1" t="s">
        <v>1157</v>
      </c>
    </row>
    <row r="320" spans="1:2" ht="16">
      <c r="A320" s="1" t="s">
        <v>1158</v>
      </c>
      <c r="B320" s="1" t="s">
        <v>1159</v>
      </c>
    </row>
    <row r="321" spans="1:2" ht="16">
      <c r="A321" s="1" t="s">
        <v>1160</v>
      </c>
      <c r="B321" s="1" t="s">
        <v>1161</v>
      </c>
    </row>
    <row r="322" spans="1:2" ht="16">
      <c r="A322" s="1" t="s">
        <v>1162</v>
      </c>
      <c r="B322" s="1" t="s">
        <v>1163</v>
      </c>
    </row>
    <row r="323" spans="1:2" ht="16">
      <c r="A323" s="1" t="s">
        <v>1164</v>
      </c>
      <c r="B323" s="1" t="s">
        <v>1165</v>
      </c>
    </row>
    <row r="324" spans="1:2" ht="16">
      <c r="A324" s="1" t="s">
        <v>1166</v>
      </c>
      <c r="B324" s="1" t="s">
        <v>1031</v>
      </c>
    </row>
    <row r="325" spans="1:2" ht="16">
      <c r="A325" s="1" t="s">
        <v>1167</v>
      </c>
      <c r="B325" s="1" t="s">
        <v>1033</v>
      </c>
    </row>
    <row r="326" spans="1:2" ht="16">
      <c r="A326" s="1" t="s">
        <v>1168</v>
      </c>
      <c r="B326" s="1" t="s">
        <v>1035</v>
      </c>
    </row>
    <row r="327" spans="1:2" ht="16">
      <c r="A327" s="1" t="s">
        <v>1169</v>
      </c>
      <c r="B327" s="1" t="s">
        <v>1037</v>
      </c>
    </row>
    <row r="328" spans="1:2" ht="16">
      <c r="A328" s="1" t="s">
        <v>1170</v>
      </c>
      <c r="B328" s="1" t="s">
        <v>1171</v>
      </c>
    </row>
    <row r="329" spans="1:2" ht="16">
      <c r="A329" s="1" t="s">
        <v>1172</v>
      </c>
      <c r="B329" s="1" t="s">
        <v>1173</v>
      </c>
    </row>
    <row r="330" spans="1:2" ht="16">
      <c r="A330" s="1" t="s">
        <v>1174</v>
      </c>
      <c r="B330" s="1" t="s">
        <v>1175</v>
      </c>
    </row>
    <row r="331" spans="1:2" ht="16">
      <c r="A331" s="1" t="s">
        <v>1176</v>
      </c>
      <c r="B331" s="1" t="s">
        <v>1177</v>
      </c>
    </row>
    <row r="332" spans="1:2" ht="16">
      <c r="A332" s="1" t="s">
        <v>1178</v>
      </c>
      <c r="B332" s="1" t="s">
        <v>1179</v>
      </c>
    </row>
    <row r="333" spans="1:2" ht="16">
      <c r="A333" s="1" t="s">
        <v>1180</v>
      </c>
      <c r="B333" s="1" t="s">
        <v>1181</v>
      </c>
    </row>
    <row r="334" spans="1:2" ht="16">
      <c r="A334" s="1" t="s">
        <v>1182</v>
      </c>
      <c r="B334" s="1" t="s">
        <v>1183</v>
      </c>
    </row>
    <row r="335" spans="1:2" ht="16">
      <c r="A335" s="1" t="s">
        <v>1184</v>
      </c>
      <c r="B335" s="1" t="s">
        <v>1185</v>
      </c>
    </row>
    <row r="336" spans="1:2" ht="16">
      <c r="A336" s="1" t="s">
        <v>1186</v>
      </c>
      <c r="B336" s="1" t="s">
        <v>1187</v>
      </c>
    </row>
    <row r="337" spans="1:2" ht="16">
      <c r="A337" s="1" t="s">
        <v>1188</v>
      </c>
      <c r="B337" s="1" t="s">
        <v>1189</v>
      </c>
    </row>
    <row r="338" spans="1:2" ht="16">
      <c r="A338" s="1" t="s">
        <v>1190</v>
      </c>
      <c r="B338" s="1" t="s">
        <v>1191</v>
      </c>
    </row>
    <row r="339" spans="1:2" ht="16">
      <c r="A339" s="1" t="s">
        <v>1192</v>
      </c>
      <c r="B339" s="1" t="s">
        <v>1193</v>
      </c>
    </row>
    <row r="340" spans="1:2" ht="16">
      <c r="A340" s="1" t="s">
        <v>1194</v>
      </c>
      <c r="B340" s="1" t="s">
        <v>1195</v>
      </c>
    </row>
    <row r="341" spans="1:2" ht="16">
      <c r="A341" s="1" t="s">
        <v>1196</v>
      </c>
      <c r="B341" s="1" t="s">
        <v>1197</v>
      </c>
    </row>
    <row r="342" spans="1:2" ht="16">
      <c r="A342" s="1" t="s">
        <v>1198</v>
      </c>
      <c r="B342" s="1" t="s">
        <v>1199</v>
      </c>
    </row>
    <row r="343" spans="1:2" ht="16">
      <c r="A343" s="1" t="s">
        <v>1200</v>
      </c>
      <c r="B343" s="1" t="s">
        <v>1201</v>
      </c>
    </row>
    <row r="344" spans="1:2" ht="16">
      <c r="A344" s="1" t="s">
        <v>1202</v>
      </c>
      <c r="B344" s="1" t="s">
        <v>1203</v>
      </c>
    </row>
    <row r="345" spans="1:2" ht="16">
      <c r="A345" s="1" t="s">
        <v>1204</v>
      </c>
      <c r="B345" s="1" t="s">
        <v>1205</v>
      </c>
    </row>
    <row r="346" spans="1:2" ht="16">
      <c r="A346" s="1" t="s">
        <v>1206</v>
      </c>
      <c r="B346" s="1" t="s">
        <v>1207</v>
      </c>
    </row>
    <row r="347" spans="1:2" ht="16">
      <c r="A347" s="1" t="s">
        <v>1208</v>
      </c>
      <c r="B347" s="1" t="s">
        <v>1209</v>
      </c>
    </row>
    <row r="348" spans="1:2" ht="16">
      <c r="A348" s="1" t="s">
        <v>1210</v>
      </c>
      <c r="B348" s="1" t="s">
        <v>1211</v>
      </c>
    </row>
    <row r="349" spans="1:2" ht="16">
      <c r="A349" s="1" t="s">
        <v>1212</v>
      </c>
      <c r="B349" s="1" t="s">
        <v>1213</v>
      </c>
    </row>
    <row r="350" spans="1:2" ht="16">
      <c r="A350" s="1" t="s">
        <v>1214</v>
      </c>
      <c r="B350" s="1" t="s">
        <v>791</v>
      </c>
    </row>
    <row r="351" spans="1:2" ht="16">
      <c r="A351" s="1" t="s">
        <v>1215</v>
      </c>
      <c r="B351" s="1" t="s">
        <v>793</v>
      </c>
    </row>
    <row r="352" spans="1:2" ht="16">
      <c r="A352" s="1" t="s">
        <v>1216</v>
      </c>
      <c r="B352" s="1" t="s">
        <v>1217</v>
      </c>
    </row>
    <row r="353" spans="1:2" ht="16">
      <c r="A353" s="1" t="s">
        <v>1218</v>
      </c>
      <c r="B353" s="1" t="s">
        <v>1219</v>
      </c>
    </row>
    <row r="354" spans="1:2" ht="16">
      <c r="A354" s="1" t="s">
        <v>1220</v>
      </c>
      <c r="B354" s="1" t="s">
        <v>1221</v>
      </c>
    </row>
    <row r="355" spans="1:2" ht="16">
      <c r="A355" s="1" t="s">
        <v>1222</v>
      </c>
      <c r="B355" s="1" t="s">
        <v>1223</v>
      </c>
    </row>
    <row r="356" spans="1:2" ht="16">
      <c r="A356" s="1" t="s">
        <v>1224</v>
      </c>
      <c r="B356" s="1" t="s">
        <v>1225</v>
      </c>
    </row>
    <row r="357" spans="1:2" ht="16">
      <c r="A357" s="1" t="s">
        <v>1226</v>
      </c>
      <c r="B357" s="1" t="s">
        <v>1227</v>
      </c>
    </row>
    <row r="358" spans="1:2" ht="16">
      <c r="A358" s="1" t="s">
        <v>1228</v>
      </c>
      <c r="B358" s="1" t="s">
        <v>1229</v>
      </c>
    </row>
    <row r="359" spans="1:2" ht="16">
      <c r="A359" s="1" t="s">
        <v>1230</v>
      </c>
      <c r="B359" s="1" t="s">
        <v>1231</v>
      </c>
    </row>
    <row r="360" spans="1:2" ht="16">
      <c r="A360" s="1" t="s">
        <v>1232</v>
      </c>
      <c r="B360" s="1" t="s">
        <v>1233</v>
      </c>
    </row>
    <row r="361" spans="1:2" ht="16">
      <c r="A361" s="1" t="s">
        <v>1234</v>
      </c>
      <c r="B361" s="1" t="s">
        <v>1235</v>
      </c>
    </row>
    <row r="362" spans="1:2" ht="16">
      <c r="A362" s="1" t="s">
        <v>1236</v>
      </c>
      <c r="B362" s="1" t="s">
        <v>799</v>
      </c>
    </row>
    <row r="363" spans="1:2" ht="16">
      <c r="A363" s="1" t="s">
        <v>1237</v>
      </c>
      <c r="B363" s="1" t="s">
        <v>801</v>
      </c>
    </row>
    <row r="364" spans="1:2" ht="16">
      <c r="A364" s="1" t="s">
        <v>1238</v>
      </c>
      <c r="B364" s="1" t="s">
        <v>819</v>
      </c>
    </row>
    <row r="365" spans="1:2" ht="16">
      <c r="A365" s="1" t="s">
        <v>1239</v>
      </c>
      <c r="B365" s="1" t="s">
        <v>821</v>
      </c>
    </row>
    <row r="366" spans="1:2" ht="16">
      <c r="A366" s="1" t="s">
        <v>1240</v>
      </c>
      <c r="B366" s="1" t="s">
        <v>1241</v>
      </c>
    </row>
    <row r="367" spans="1:2" ht="16">
      <c r="A367" s="1" t="s">
        <v>1242</v>
      </c>
      <c r="B367" s="1" t="s">
        <v>1243</v>
      </c>
    </row>
    <row r="368" spans="1:2" ht="16">
      <c r="A368" s="1" t="s">
        <v>1244</v>
      </c>
      <c r="B368" s="1" t="s">
        <v>1245</v>
      </c>
    </row>
    <row r="369" spans="1:2" ht="16">
      <c r="A369" s="1" t="s">
        <v>1246</v>
      </c>
      <c r="B369" s="1" t="s">
        <v>1247</v>
      </c>
    </row>
    <row r="370" spans="1:2" ht="16">
      <c r="A370" s="1" t="s">
        <v>1248</v>
      </c>
      <c r="B370" s="1" t="s">
        <v>1249</v>
      </c>
    </row>
    <row r="371" spans="1:2" ht="16">
      <c r="A371" s="1" t="s">
        <v>1250</v>
      </c>
      <c r="B371" s="1" t="s">
        <v>1251</v>
      </c>
    </row>
    <row r="372" spans="1:2" ht="16">
      <c r="A372" s="1" t="s">
        <v>1252</v>
      </c>
      <c r="B372" s="1" t="s">
        <v>1253</v>
      </c>
    </row>
    <row r="373" spans="1:2" ht="16">
      <c r="A373" s="1" t="s">
        <v>1254</v>
      </c>
      <c r="B373" s="1" t="s">
        <v>1255</v>
      </c>
    </row>
    <row r="374" spans="1:2" ht="16">
      <c r="A374" s="1" t="s">
        <v>1256</v>
      </c>
      <c r="B374" s="1" t="s">
        <v>1257</v>
      </c>
    </row>
    <row r="375" spans="1:2" ht="16">
      <c r="A375" s="1" t="s">
        <v>1258</v>
      </c>
      <c r="B375" s="1" t="s">
        <v>1257</v>
      </c>
    </row>
    <row r="376" spans="1:2" ht="16">
      <c r="A376" s="1" t="s">
        <v>1259</v>
      </c>
      <c r="B376" s="1" t="s">
        <v>1260</v>
      </c>
    </row>
    <row r="377" spans="1:2" ht="16">
      <c r="A377" s="1" t="s">
        <v>1261</v>
      </c>
      <c r="B377" s="1" t="s">
        <v>1262</v>
      </c>
    </row>
    <row r="378" spans="1:2" ht="16">
      <c r="A378" s="1" t="s">
        <v>1263</v>
      </c>
      <c r="B378" s="1" t="s">
        <v>1264</v>
      </c>
    </row>
    <row r="379" spans="1:2" ht="16">
      <c r="A379" s="1" t="s">
        <v>1265</v>
      </c>
      <c r="B379" s="1" t="s">
        <v>1266</v>
      </c>
    </row>
    <row r="380" spans="1:2" ht="16">
      <c r="A380" s="1" t="s">
        <v>1267</v>
      </c>
      <c r="B380" s="1" t="s">
        <v>1268</v>
      </c>
    </row>
    <row r="381" spans="1:2" ht="16">
      <c r="A381" s="1" t="s">
        <v>1269</v>
      </c>
      <c r="B381" s="1" t="s">
        <v>1270</v>
      </c>
    </row>
    <row r="382" spans="1:2" ht="16">
      <c r="A382" s="1" t="s">
        <v>1271</v>
      </c>
      <c r="B382" s="1" t="s">
        <v>1272</v>
      </c>
    </row>
    <row r="383" spans="1:2" ht="16">
      <c r="A383" s="1" t="s">
        <v>1273</v>
      </c>
      <c r="B383" s="1" t="s">
        <v>1274</v>
      </c>
    </row>
    <row r="384" spans="1:2" ht="16">
      <c r="A384" s="1" t="s">
        <v>1275</v>
      </c>
      <c r="B384" s="1" t="s">
        <v>1276</v>
      </c>
    </row>
    <row r="385" spans="1:2" ht="16">
      <c r="A385" s="1" t="s">
        <v>1277</v>
      </c>
      <c r="B385" s="1" t="s">
        <v>1278</v>
      </c>
    </row>
    <row r="386" spans="1:2" ht="16">
      <c r="A386" s="1" t="s">
        <v>1279</v>
      </c>
      <c r="B386" s="1" t="s">
        <v>1280</v>
      </c>
    </row>
    <row r="387" spans="1:2" ht="16">
      <c r="A387" s="1" t="s">
        <v>1281</v>
      </c>
      <c r="B387" s="1" t="s">
        <v>1282</v>
      </c>
    </row>
    <row r="388" spans="1:2" ht="16">
      <c r="A388" s="1" t="s">
        <v>1283</v>
      </c>
      <c r="B388" s="1" t="s">
        <v>1284</v>
      </c>
    </row>
    <row r="389" spans="1:2" ht="16">
      <c r="A389" s="1" t="s">
        <v>1285</v>
      </c>
      <c r="B389" s="1" t="s">
        <v>1286</v>
      </c>
    </row>
    <row r="390" spans="1:2" ht="16">
      <c r="A390" s="1" t="s">
        <v>1287</v>
      </c>
      <c r="B390" s="1" t="s">
        <v>1288</v>
      </c>
    </row>
    <row r="391" spans="1:2" ht="16">
      <c r="A391" s="1" t="s">
        <v>1289</v>
      </c>
      <c r="B391" s="1" t="s">
        <v>1290</v>
      </c>
    </row>
    <row r="392" spans="1:2" ht="16">
      <c r="A392" s="1" t="s">
        <v>1291</v>
      </c>
      <c r="B392" s="1" t="s">
        <v>1292</v>
      </c>
    </row>
    <row r="393" spans="1:2" ht="16">
      <c r="A393" s="1" t="s">
        <v>1293</v>
      </c>
      <c r="B393" s="1" t="s">
        <v>1294</v>
      </c>
    </row>
    <row r="394" spans="1:2" ht="16">
      <c r="A394" s="1" t="s">
        <v>1295</v>
      </c>
      <c r="B394" s="1" t="s">
        <v>1296</v>
      </c>
    </row>
    <row r="395" spans="1:2" ht="16">
      <c r="A395" s="1" t="s">
        <v>1297</v>
      </c>
      <c r="B395" s="1" t="s">
        <v>1298</v>
      </c>
    </row>
    <row r="396" spans="1:2" ht="16">
      <c r="A396" s="1" t="s">
        <v>1299</v>
      </c>
      <c r="B396" s="1" t="s">
        <v>1300</v>
      </c>
    </row>
    <row r="397" spans="1:2" ht="16">
      <c r="A397" s="1" t="s">
        <v>1301</v>
      </c>
      <c r="B397" s="1" t="s">
        <v>1302</v>
      </c>
    </row>
    <row r="398" spans="1:2" ht="16">
      <c r="A398" s="1" t="s">
        <v>1303</v>
      </c>
      <c r="B398" s="1" t="s">
        <v>1304</v>
      </c>
    </row>
    <row r="399" spans="1:2" ht="16">
      <c r="A399" s="1" t="s">
        <v>1305</v>
      </c>
      <c r="B399" s="1" t="s">
        <v>1306</v>
      </c>
    </row>
    <row r="400" spans="1:2" ht="16">
      <c r="A400" s="1" t="s">
        <v>1307</v>
      </c>
      <c r="B400" s="1" t="s">
        <v>1308</v>
      </c>
    </row>
    <row r="401" spans="1:2" ht="16">
      <c r="A401" s="1" t="s">
        <v>1309</v>
      </c>
      <c r="B401" s="1" t="s">
        <v>1310</v>
      </c>
    </row>
    <row r="402" spans="1:2" ht="16">
      <c r="A402" s="1" t="s">
        <v>1311</v>
      </c>
      <c r="B402" s="1" t="s">
        <v>1312</v>
      </c>
    </row>
    <row r="403" spans="1:2" ht="16">
      <c r="A403" s="1" t="s">
        <v>1313</v>
      </c>
      <c r="B403" s="1" t="s">
        <v>1314</v>
      </c>
    </row>
    <row r="404" spans="1:2" ht="16">
      <c r="A404" s="1" t="s">
        <v>1315</v>
      </c>
      <c r="B404" s="1" t="s">
        <v>1316</v>
      </c>
    </row>
    <row r="405" spans="1:2" ht="16">
      <c r="A405" s="1" t="s">
        <v>1317</v>
      </c>
      <c r="B405" s="1" t="s">
        <v>1318</v>
      </c>
    </row>
    <row r="406" spans="1:2" ht="16">
      <c r="A406" s="1" t="s">
        <v>1319</v>
      </c>
      <c r="B406" s="1" t="s">
        <v>1320</v>
      </c>
    </row>
    <row r="407" spans="1:2" ht="16">
      <c r="A407" s="1" t="s">
        <v>1321</v>
      </c>
      <c r="B407" s="1" t="s">
        <v>1322</v>
      </c>
    </row>
    <row r="408" spans="1:2" ht="16">
      <c r="A408" s="1" t="s">
        <v>1323</v>
      </c>
      <c r="B408" s="1" t="s">
        <v>1312</v>
      </c>
    </row>
    <row r="409" spans="1:2" ht="16">
      <c r="A409" s="1" t="s">
        <v>1324</v>
      </c>
      <c r="B409" s="1" t="s">
        <v>1314</v>
      </c>
    </row>
    <row r="410" spans="1:2" ht="16">
      <c r="A410" s="1" t="s">
        <v>1325</v>
      </c>
      <c r="B410" s="1" t="s">
        <v>1326</v>
      </c>
    </row>
    <row r="411" spans="1:2" ht="16">
      <c r="A411" s="1" t="s">
        <v>1327</v>
      </c>
      <c r="B411" s="1" t="s">
        <v>1328</v>
      </c>
    </row>
    <row r="412" spans="1:2" ht="16">
      <c r="A412" s="1" t="s">
        <v>1329</v>
      </c>
      <c r="B412" s="1" t="s">
        <v>1330</v>
      </c>
    </row>
    <row r="413" spans="1:2" ht="16">
      <c r="A413" s="1" t="s">
        <v>1331</v>
      </c>
      <c r="B413" s="1" t="s">
        <v>1332</v>
      </c>
    </row>
    <row r="414" spans="1:2" ht="16">
      <c r="A414" s="1" t="s">
        <v>1333</v>
      </c>
      <c r="B414" s="1" t="s">
        <v>1334</v>
      </c>
    </row>
    <row r="415" spans="1:2" ht="16">
      <c r="A415" s="1" t="s">
        <v>1335</v>
      </c>
      <c r="B415" s="1" t="s">
        <v>1336</v>
      </c>
    </row>
    <row r="416" spans="1:2" ht="16">
      <c r="A416" s="1" t="s">
        <v>1337</v>
      </c>
      <c r="B416" s="1" t="s">
        <v>1338</v>
      </c>
    </row>
    <row r="417" spans="1:2" ht="16">
      <c r="A417" s="1" t="s">
        <v>1339</v>
      </c>
      <c r="B417" s="1" t="s">
        <v>1340</v>
      </c>
    </row>
    <row r="418" spans="1:2" ht="16">
      <c r="A418" s="1" t="s">
        <v>1341</v>
      </c>
      <c r="B418" s="1" t="s">
        <v>1342</v>
      </c>
    </row>
    <row r="419" spans="1:2" ht="16">
      <c r="A419" s="1" t="s">
        <v>1343</v>
      </c>
      <c r="B419" s="1" t="s">
        <v>1344</v>
      </c>
    </row>
    <row r="420" spans="1:2" ht="16">
      <c r="A420" s="1" t="s">
        <v>1345</v>
      </c>
      <c r="B420" s="1" t="s">
        <v>1346</v>
      </c>
    </row>
    <row r="421" spans="1:2" ht="16">
      <c r="A421" s="1" t="s">
        <v>1347</v>
      </c>
      <c r="B421" s="1" t="s">
        <v>1348</v>
      </c>
    </row>
    <row r="422" spans="1:2" ht="16">
      <c r="A422" s="1" t="s">
        <v>1349</v>
      </c>
      <c r="B422" s="1" t="s">
        <v>1350</v>
      </c>
    </row>
    <row r="423" spans="1:2" ht="16">
      <c r="A423" s="1" t="s">
        <v>1351</v>
      </c>
      <c r="B423" s="1" t="s">
        <v>1352</v>
      </c>
    </row>
    <row r="424" spans="1:2" ht="16">
      <c r="A424" s="1" t="s">
        <v>1353</v>
      </c>
      <c r="B424" s="1" t="s">
        <v>1354</v>
      </c>
    </row>
    <row r="425" spans="1:2" ht="16">
      <c r="A425" s="1" t="s">
        <v>1355</v>
      </c>
      <c r="B425" s="1" t="s">
        <v>1356</v>
      </c>
    </row>
    <row r="426" spans="1:2" ht="16">
      <c r="A426" s="1" t="s">
        <v>1357</v>
      </c>
      <c r="B426" s="1" t="s">
        <v>1358</v>
      </c>
    </row>
    <row r="427" spans="1:2" ht="16">
      <c r="A427" s="1" t="s">
        <v>1359</v>
      </c>
      <c r="B427" s="1" t="s">
        <v>1360</v>
      </c>
    </row>
    <row r="428" spans="1:2" ht="16">
      <c r="A428" s="1" t="s">
        <v>1361</v>
      </c>
      <c r="B428" s="1" t="s">
        <v>1362</v>
      </c>
    </row>
    <row r="429" spans="1:2" ht="16">
      <c r="A429" s="1" t="s">
        <v>1363</v>
      </c>
      <c r="B429" s="1" t="s">
        <v>1364</v>
      </c>
    </row>
    <row r="430" spans="1:2" ht="16">
      <c r="A430" s="1" t="s">
        <v>1365</v>
      </c>
      <c r="B430" s="1" t="s">
        <v>1366</v>
      </c>
    </row>
    <row r="431" spans="1:2" ht="16">
      <c r="A431" s="1" t="s">
        <v>1367</v>
      </c>
      <c r="B431" s="1" t="s">
        <v>1368</v>
      </c>
    </row>
    <row r="432" spans="1:2" ht="16">
      <c r="A432" s="1" t="s">
        <v>1369</v>
      </c>
      <c r="B432" s="1" t="s">
        <v>1370</v>
      </c>
    </row>
    <row r="433" spans="1:6" ht="16">
      <c r="A433" s="1" t="s">
        <v>1371</v>
      </c>
      <c r="B433" s="1" t="s">
        <v>1372</v>
      </c>
    </row>
    <row r="434" spans="1:6" ht="16">
      <c r="A434" s="1" t="s">
        <v>1373</v>
      </c>
      <c r="B434" s="1" t="s">
        <v>1374</v>
      </c>
    </row>
    <row r="435" spans="1:6" ht="16">
      <c r="A435" s="1" t="s">
        <v>1375</v>
      </c>
      <c r="B435" s="1" t="s">
        <v>1376</v>
      </c>
    </row>
    <row r="436" spans="1:6" ht="16">
      <c r="A436" s="1" t="s">
        <v>1377</v>
      </c>
      <c r="B436" s="1" t="s">
        <v>1378</v>
      </c>
    </row>
    <row r="437" spans="1:6" ht="16">
      <c r="A437" s="1" t="s">
        <v>1379</v>
      </c>
      <c r="B437" s="1" t="s">
        <v>1380</v>
      </c>
    </row>
    <row r="438" spans="1:6" ht="16">
      <c r="A438" s="1" t="s">
        <v>1381</v>
      </c>
      <c r="B438" s="1" t="s">
        <v>1382</v>
      </c>
    </row>
    <row r="439" spans="1:6" ht="16">
      <c r="A439" s="1" t="s">
        <v>1383</v>
      </c>
      <c r="B439" s="1" t="s">
        <v>1384</v>
      </c>
    </row>
    <row r="440" spans="1:6" ht="16">
      <c r="A440" s="1" t="s">
        <v>1385</v>
      </c>
      <c r="B440" s="1" t="s">
        <v>1386</v>
      </c>
    </row>
    <row r="441" spans="1:6" ht="16">
      <c r="A441" s="1" t="s">
        <v>1387</v>
      </c>
      <c r="B441" s="1" t="s">
        <v>1388</v>
      </c>
    </row>
    <row r="442" spans="1:6" ht="16">
      <c r="A442" s="1" t="s">
        <v>1389</v>
      </c>
      <c r="B442" s="1" t="s">
        <v>1390</v>
      </c>
    </row>
    <row r="443" spans="1:6" ht="16">
      <c r="A443" s="1" t="s">
        <v>1391</v>
      </c>
      <c r="B443" s="1" t="s">
        <v>1392</v>
      </c>
    </row>
    <row r="444" spans="1:6" ht="16">
      <c r="A444" s="1" t="s">
        <v>1393</v>
      </c>
      <c r="B444" s="1" t="s">
        <v>1055</v>
      </c>
    </row>
    <row r="445" spans="1:6" ht="16">
      <c r="A445" s="1" t="s">
        <v>1394</v>
      </c>
      <c r="B445" s="1" t="s">
        <v>1057</v>
      </c>
    </row>
    <row r="446" spans="1:6" ht="16">
      <c r="A446" s="1" t="s">
        <v>1395</v>
      </c>
      <c r="B446" s="1" t="s">
        <v>1396</v>
      </c>
    </row>
    <row r="447" spans="1:6" ht="16">
      <c r="A447" s="1" t="s">
        <v>1397</v>
      </c>
      <c r="B447" s="1" t="s">
        <v>1398</v>
      </c>
    </row>
    <row r="448" spans="1:6" ht="16">
      <c r="A448" s="1" t="s">
        <v>1399</v>
      </c>
      <c r="B448" s="1" t="s">
        <v>1400</v>
      </c>
      <c r="F448" s="20" t="s">
        <v>1401</v>
      </c>
    </row>
    <row r="449" spans="1:6" ht="16">
      <c r="A449" s="1" t="s">
        <v>1402</v>
      </c>
      <c r="B449" s="1" t="s">
        <v>1403</v>
      </c>
    </row>
    <row r="450" spans="1:6" ht="16">
      <c r="A450" s="1" t="s">
        <v>1404</v>
      </c>
      <c r="B450" s="22" t="s">
        <v>1405</v>
      </c>
      <c r="F450" s="20" t="s">
        <v>1406</v>
      </c>
    </row>
    <row r="451" spans="1:6" ht="16">
      <c r="A451" s="1" t="s">
        <v>1407</v>
      </c>
      <c r="B451" s="1" t="s">
        <v>1408</v>
      </c>
    </row>
    <row r="452" spans="1:6" ht="16">
      <c r="A452" s="1" t="s">
        <v>1409</v>
      </c>
      <c r="B452" s="1" t="s">
        <v>1410</v>
      </c>
    </row>
    <row r="453" spans="1:6" ht="16">
      <c r="A453" s="1" t="s">
        <v>1411</v>
      </c>
      <c r="B453" s="1" t="s">
        <v>1412</v>
      </c>
    </row>
    <row r="454" spans="1:6" ht="16">
      <c r="A454" s="1" t="s">
        <v>1413</v>
      </c>
      <c r="B454" s="1" t="s">
        <v>1410</v>
      </c>
    </row>
    <row r="455" spans="1:6" ht="16">
      <c r="A455" s="1" t="s">
        <v>1414</v>
      </c>
      <c r="B455" s="1" t="s">
        <v>1412</v>
      </c>
    </row>
    <row r="456" spans="1:6" ht="16">
      <c r="A456" s="1" t="s">
        <v>1415</v>
      </c>
      <c r="B456" s="1" t="s">
        <v>1416</v>
      </c>
    </row>
    <row r="457" spans="1:6" ht="16">
      <c r="A457" s="1" t="s">
        <v>1417</v>
      </c>
      <c r="B457" s="1" t="s">
        <v>1418</v>
      </c>
    </row>
    <row r="458" spans="1:6" ht="16">
      <c r="A458" s="1" t="s">
        <v>1419</v>
      </c>
      <c r="B458" s="1" t="s">
        <v>1420</v>
      </c>
    </row>
    <row r="459" spans="1:6" ht="16">
      <c r="A459" s="1" t="s">
        <v>1421</v>
      </c>
      <c r="B459" s="1" t="s">
        <v>1422</v>
      </c>
    </row>
    <row r="460" spans="1:6" ht="16">
      <c r="A460" s="1" t="s">
        <v>1423</v>
      </c>
      <c r="B460" s="1" t="s">
        <v>1424</v>
      </c>
    </row>
    <row r="461" spans="1:6" ht="16">
      <c r="A461" s="1" t="s">
        <v>1425</v>
      </c>
      <c r="B461" s="1" t="s">
        <v>1426</v>
      </c>
    </row>
    <row r="462" spans="1:6" ht="16">
      <c r="A462" s="1" t="s">
        <v>1427</v>
      </c>
      <c r="B462" s="1" t="s">
        <v>1428</v>
      </c>
    </row>
    <row r="463" spans="1:6" ht="16">
      <c r="A463" s="1" t="s">
        <v>1429</v>
      </c>
      <c r="B463" s="1" t="s">
        <v>1430</v>
      </c>
    </row>
    <row r="464" spans="1:6" ht="16">
      <c r="A464" s="1" t="s">
        <v>1431</v>
      </c>
      <c r="B464" s="1" t="s">
        <v>1432</v>
      </c>
    </row>
    <row r="465" spans="1:2" ht="16">
      <c r="A465" s="1" t="s">
        <v>1433</v>
      </c>
      <c r="B465" s="1" t="s">
        <v>1434</v>
      </c>
    </row>
    <row r="466" spans="1:2" ht="16">
      <c r="A466" s="1" t="s">
        <v>1435</v>
      </c>
      <c r="B466" s="1" t="s">
        <v>1436</v>
      </c>
    </row>
    <row r="467" spans="1:2" ht="16">
      <c r="A467" s="1" t="s">
        <v>1437</v>
      </c>
      <c r="B467" s="1" t="s">
        <v>1438</v>
      </c>
    </row>
    <row r="468" spans="1:2" ht="16">
      <c r="A468" s="1" t="s">
        <v>1439</v>
      </c>
      <c r="B468" s="1" t="s">
        <v>947</v>
      </c>
    </row>
    <row r="469" spans="1:2" ht="16">
      <c r="A469" s="1" t="s">
        <v>1440</v>
      </c>
      <c r="B469" s="1" t="s">
        <v>949</v>
      </c>
    </row>
    <row r="470" spans="1:2" ht="16">
      <c r="A470" s="1" t="s">
        <v>1441</v>
      </c>
      <c r="B470" s="1" t="s">
        <v>1442</v>
      </c>
    </row>
    <row r="471" spans="1:2" ht="16">
      <c r="A471" s="1" t="s">
        <v>1443</v>
      </c>
      <c r="B471" s="1" t="s">
        <v>1444</v>
      </c>
    </row>
    <row r="472" spans="1:2" ht="16">
      <c r="A472" s="1" t="s">
        <v>1445</v>
      </c>
      <c r="B472" s="1" t="s">
        <v>1446</v>
      </c>
    </row>
    <row r="473" spans="1:2" ht="16">
      <c r="A473" s="1" t="s">
        <v>1447</v>
      </c>
      <c r="B473" s="1" t="s">
        <v>1448</v>
      </c>
    </row>
    <row r="474" spans="1:2" ht="16">
      <c r="A474" s="1" t="s">
        <v>1449</v>
      </c>
      <c r="B474" s="1" t="s">
        <v>1450</v>
      </c>
    </row>
    <row r="475" spans="1:2" ht="16">
      <c r="A475" s="1" t="s">
        <v>1451</v>
      </c>
      <c r="B475" s="1" t="s">
        <v>1452</v>
      </c>
    </row>
    <row r="476" spans="1:2" ht="16">
      <c r="A476" s="1" t="s">
        <v>1453</v>
      </c>
      <c r="B476" s="1" t="s">
        <v>1454</v>
      </c>
    </row>
    <row r="477" spans="1:2" ht="16">
      <c r="A477" s="1" t="s">
        <v>1455</v>
      </c>
      <c r="B477" s="1" t="s">
        <v>1456</v>
      </c>
    </row>
    <row r="478" spans="1:2" ht="16">
      <c r="A478" s="1" t="s">
        <v>1457</v>
      </c>
      <c r="B478" s="1" t="s">
        <v>1458</v>
      </c>
    </row>
    <row r="479" spans="1:2" ht="16">
      <c r="A479" s="1" t="s">
        <v>1459</v>
      </c>
      <c r="B479" s="1" t="s">
        <v>1460</v>
      </c>
    </row>
    <row r="480" spans="1:2" ht="16">
      <c r="A480" s="1" t="s">
        <v>1461</v>
      </c>
      <c r="B480" s="1"/>
    </row>
    <row r="481" spans="1:2" ht="16">
      <c r="A481" s="1" t="s">
        <v>1462</v>
      </c>
      <c r="B481" s="1"/>
    </row>
    <row r="482" spans="1:2" ht="16">
      <c r="A482" s="1" t="s">
        <v>1463</v>
      </c>
      <c r="B482" s="1"/>
    </row>
    <row r="483" spans="1:2" ht="16">
      <c r="A483" s="1" t="s">
        <v>1464</v>
      </c>
      <c r="B483" s="1" t="s">
        <v>995</v>
      </c>
    </row>
    <row r="484" spans="1:2" ht="16">
      <c r="A484" s="1" t="s">
        <v>1465</v>
      </c>
      <c r="B484" s="1" t="s">
        <v>997</v>
      </c>
    </row>
    <row r="485" spans="1:2" ht="16">
      <c r="A485" s="1" t="s">
        <v>1466</v>
      </c>
      <c r="B485" s="1" t="s">
        <v>991</v>
      </c>
    </row>
    <row r="486" spans="1:2" ht="16">
      <c r="A486" s="1" t="s">
        <v>1467</v>
      </c>
      <c r="B486" s="1" t="s">
        <v>993</v>
      </c>
    </row>
    <row r="487" spans="1:2" ht="16">
      <c r="A487" s="1" t="s">
        <v>1468</v>
      </c>
      <c r="B487" s="1" t="s">
        <v>1469</v>
      </c>
    </row>
    <row r="488" spans="1:2" ht="16">
      <c r="A488" s="1" t="s">
        <v>1470</v>
      </c>
      <c r="B488" s="1" t="s">
        <v>1471</v>
      </c>
    </row>
    <row r="489" spans="1:2" ht="16">
      <c r="A489" s="1" t="s">
        <v>1472</v>
      </c>
      <c r="B489" s="1" t="s">
        <v>1473</v>
      </c>
    </row>
    <row r="490" spans="1:2" ht="16">
      <c r="A490" s="1" t="s">
        <v>1474</v>
      </c>
      <c r="B490" s="1" t="s">
        <v>1475</v>
      </c>
    </row>
    <row r="491" spans="1:2" ht="16">
      <c r="A491" s="1" t="s">
        <v>1476</v>
      </c>
      <c r="B491" s="1" t="s">
        <v>1477</v>
      </c>
    </row>
    <row r="492" spans="1:2" ht="16">
      <c r="A492" s="1" t="s">
        <v>1478</v>
      </c>
      <c r="B492" s="1" t="s">
        <v>1479</v>
      </c>
    </row>
    <row r="493" spans="1:2" ht="16">
      <c r="A493" s="1" t="s">
        <v>1480</v>
      </c>
      <c r="B493" s="1" t="s">
        <v>1481</v>
      </c>
    </row>
    <row r="494" spans="1:2" ht="16">
      <c r="A494" s="1" t="s">
        <v>1482</v>
      </c>
      <c r="B494" s="1" t="s">
        <v>1483</v>
      </c>
    </row>
    <row r="495" spans="1:2" ht="16">
      <c r="A495" s="1" t="s">
        <v>1484</v>
      </c>
      <c r="B495" s="1"/>
    </row>
    <row r="496" spans="1:2" ht="15.75" customHeight="1">
      <c r="A496" s="20" t="s">
        <v>1485</v>
      </c>
      <c r="B496" s="20" t="s">
        <v>1486</v>
      </c>
    </row>
    <row r="497" spans="1:2" ht="15.75" customHeight="1">
      <c r="A497" s="20" t="s">
        <v>1487</v>
      </c>
      <c r="B497" s="20" t="s">
        <v>1488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V62"/>
  <sheetViews>
    <sheetView workbookViewId="0"/>
  </sheetViews>
  <sheetFormatPr baseColWidth="10" defaultColWidth="12.6640625" defaultRowHeight="15.75" customHeight="1"/>
  <cols>
    <col min="1" max="1" width="18" customWidth="1"/>
    <col min="4" max="4" width="27.6640625" customWidth="1"/>
    <col min="5" max="5" width="43.6640625" customWidth="1"/>
  </cols>
  <sheetData>
    <row r="1" spans="1:256">
      <c r="A1" s="23" t="s">
        <v>1489</v>
      </c>
      <c r="B1" s="24">
        <v>11</v>
      </c>
      <c r="C1" s="1" t="s">
        <v>1490</v>
      </c>
      <c r="D1" s="1" t="s">
        <v>1491</v>
      </c>
      <c r="E1" s="1" t="s">
        <v>1492</v>
      </c>
      <c r="F1" s="1" t="s">
        <v>1493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>
      <c r="A2" s="25"/>
      <c r="B2" s="26"/>
      <c r="C2" s="1"/>
      <c r="D2" s="1"/>
      <c r="E2" s="1" t="s">
        <v>1494</v>
      </c>
      <c r="F2" s="1" t="s">
        <v>1495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>
      <c r="A3" s="25"/>
      <c r="B3" s="2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>
      <c r="A4" s="25" t="s">
        <v>1496</v>
      </c>
      <c r="B4" s="27">
        <v>10</v>
      </c>
      <c r="C4" s="1" t="s">
        <v>1497</v>
      </c>
      <c r="D4" s="1" t="s">
        <v>1498</v>
      </c>
      <c r="E4" s="1" t="s">
        <v>1499</v>
      </c>
      <c r="F4" s="1" t="s">
        <v>1500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>
      <c r="A5" s="25"/>
      <c r="B5" s="26"/>
      <c r="C5" s="1"/>
      <c r="D5" s="1"/>
      <c r="E5" s="1" t="s">
        <v>1501</v>
      </c>
      <c r="F5" s="1" t="s">
        <v>1502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>
      <c r="A6" s="25"/>
      <c r="B6" s="2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>
      <c r="A7" s="25" t="s">
        <v>1503</v>
      </c>
      <c r="B7" s="26"/>
      <c r="C7" s="1"/>
      <c r="D7" s="1" t="s">
        <v>1504</v>
      </c>
      <c r="E7" s="28" t="s">
        <v>1505</v>
      </c>
      <c r="F7" s="25" t="s">
        <v>1506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>
      <c r="A8" s="1"/>
      <c r="B8" s="1"/>
      <c r="C8" s="1"/>
      <c r="D8" s="1"/>
      <c r="E8" s="1" t="s">
        <v>1507</v>
      </c>
      <c r="F8" s="29" t="s">
        <v>1508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>
      <c r="A10" s="23" t="s">
        <v>1509</v>
      </c>
      <c r="B10" s="24">
        <v>6</v>
      </c>
      <c r="C10" s="1" t="s">
        <v>1510</v>
      </c>
      <c r="D10" s="1" t="s">
        <v>1511</v>
      </c>
      <c r="E10" s="1" t="s">
        <v>1512</v>
      </c>
      <c r="F10" s="1" t="s">
        <v>1513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>
      <c r="A11" s="25"/>
      <c r="B11" s="26"/>
      <c r="C11" s="1"/>
      <c r="D11" s="1"/>
      <c r="E11" s="1" t="s">
        <v>1514</v>
      </c>
      <c r="F11" s="1" t="s">
        <v>1515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>
      <c r="A12" s="25"/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>
      <c r="A13" s="25" t="s">
        <v>1516</v>
      </c>
      <c r="B13" s="27">
        <v>8</v>
      </c>
      <c r="C13" s="1" t="s">
        <v>1517</v>
      </c>
      <c r="D13" s="1" t="s">
        <v>1518</v>
      </c>
      <c r="E13" s="1" t="s">
        <v>1519</v>
      </c>
      <c r="F13" s="1" t="s">
        <v>1520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>
      <c r="A14" s="25"/>
      <c r="B14" s="26"/>
      <c r="C14" s="1"/>
      <c r="D14" s="1"/>
      <c r="E14" s="1" t="s">
        <v>1521</v>
      </c>
      <c r="F14" s="1" t="s">
        <v>1522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>
      <c r="A15" s="25"/>
      <c r="B15" s="2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>
      <c r="A16" s="25" t="s">
        <v>1523</v>
      </c>
      <c r="B16" s="27">
        <v>10</v>
      </c>
      <c r="C16" s="1" t="s">
        <v>1524</v>
      </c>
      <c r="D16" s="1" t="s">
        <v>1525</v>
      </c>
      <c r="E16" s="1" t="s">
        <v>1526</v>
      </c>
      <c r="F16" s="1" t="s">
        <v>1527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>
      <c r="A17" s="25"/>
      <c r="B17" s="26"/>
      <c r="C17" s="1"/>
      <c r="D17" s="1"/>
      <c r="E17" s="1" t="s">
        <v>1528</v>
      </c>
      <c r="F17" s="1" t="s">
        <v>1529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>
      <c r="A18" s="25"/>
      <c r="B18" s="2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>
      <c r="A19" s="25" t="s">
        <v>1530</v>
      </c>
      <c r="B19" s="27">
        <v>11</v>
      </c>
      <c r="C19" s="1" t="s">
        <v>1531</v>
      </c>
      <c r="D19" s="1" t="s">
        <v>1532</v>
      </c>
      <c r="E19" s="1" t="s">
        <v>1533</v>
      </c>
      <c r="F19" s="1" t="s">
        <v>1534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>
      <c r="A20" s="25"/>
      <c r="B20" s="26"/>
      <c r="C20" s="1"/>
      <c r="D20" s="1"/>
      <c r="E20" s="1" t="s">
        <v>1535</v>
      </c>
      <c r="F20" s="1" t="s">
        <v>1536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>
      <c r="A21" s="25"/>
      <c r="B21" s="2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>
      <c r="A22" s="25" t="s">
        <v>1537</v>
      </c>
      <c r="B22" s="27">
        <v>18</v>
      </c>
      <c r="C22" s="1" t="s">
        <v>1538</v>
      </c>
      <c r="D22" s="1" t="s">
        <v>1539</v>
      </c>
      <c r="E22" s="1" t="s">
        <v>1540</v>
      </c>
      <c r="F22" s="1" t="s">
        <v>1541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>
      <c r="A23" s="25"/>
      <c r="B23" s="26"/>
      <c r="C23" s="1"/>
      <c r="D23" s="1"/>
      <c r="E23" s="1" t="s">
        <v>1542</v>
      </c>
      <c r="F23" s="1" t="s">
        <v>1543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>
      <c r="A24" s="25"/>
      <c r="B24" s="2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>
      <c r="A25" s="25" t="s">
        <v>1544</v>
      </c>
      <c r="B25" s="27">
        <v>20</v>
      </c>
      <c r="C25" s="1" t="s">
        <v>1545</v>
      </c>
      <c r="D25" s="1" t="s">
        <v>1546</v>
      </c>
      <c r="E25" s="1" t="s">
        <v>1547</v>
      </c>
      <c r="F25" s="1" t="s">
        <v>1548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>
      <c r="A26" s="25"/>
      <c r="B26" s="26"/>
      <c r="C26" s="1"/>
      <c r="D26" s="1"/>
      <c r="E26" s="1" t="s">
        <v>1549</v>
      </c>
      <c r="F26" s="1" t="s">
        <v>1550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>
      <c r="A27" s="25"/>
      <c r="B27" s="2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>
      <c r="A28" s="25" t="s">
        <v>1551</v>
      </c>
      <c r="B28" s="27">
        <v>23</v>
      </c>
      <c r="C28" s="1" t="s">
        <v>1552</v>
      </c>
      <c r="D28" s="1" t="s">
        <v>1553</v>
      </c>
      <c r="E28" s="1" t="s">
        <v>1554</v>
      </c>
      <c r="F28" s="1" t="s">
        <v>1555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>
      <c r="A29" s="25"/>
      <c r="B29" s="26"/>
      <c r="C29" s="1"/>
      <c r="D29" s="1"/>
      <c r="E29" s="1" t="s">
        <v>1556</v>
      </c>
      <c r="F29" s="1" t="s">
        <v>1557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>
      <c r="A30" s="25"/>
      <c r="B30" s="2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>
      <c r="A31" s="25" t="s">
        <v>1558</v>
      </c>
      <c r="B31" s="27">
        <v>8</v>
      </c>
      <c r="C31" s="1" t="s">
        <v>1559</v>
      </c>
      <c r="D31" s="1" t="s">
        <v>1560</v>
      </c>
      <c r="E31" s="1" t="s">
        <v>1561</v>
      </c>
      <c r="F31" s="1" t="s">
        <v>1562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>
      <c r="A32" s="25"/>
      <c r="B32" s="26"/>
      <c r="C32" s="1"/>
      <c r="D32" s="1"/>
      <c r="E32" s="1" t="s">
        <v>1563</v>
      </c>
      <c r="F32" s="1" t="s">
        <v>1564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>
      <c r="A33" s="25"/>
      <c r="B33" s="2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>
      <c r="A34" s="25" t="s">
        <v>1565</v>
      </c>
      <c r="B34" s="27">
        <v>38</v>
      </c>
      <c r="C34" s="1" t="s">
        <v>1566</v>
      </c>
      <c r="D34" s="1" t="s">
        <v>1567</v>
      </c>
      <c r="E34" s="1" t="s">
        <v>1568</v>
      </c>
      <c r="F34" s="1" t="s">
        <v>1569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>
      <c r="A35" s="25"/>
      <c r="B35" s="26"/>
      <c r="C35" s="1"/>
      <c r="D35" s="1"/>
      <c r="E35" s="1" t="s">
        <v>1570</v>
      </c>
      <c r="F35" s="1" t="s">
        <v>1571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>
      <c r="A36" s="25"/>
      <c r="B36" s="2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>
      <c r="A37" s="25" t="s">
        <v>1572</v>
      </c>
      <c r="B37" s="27">
        <v>34</v>
      </c>
      <c r="C37" s="1" t="s">
        <v>1573</v>
      </c>
      <c r="D37" s="1" t="s">
        <v>1574</v>
      </c>
      <c r="E37" s="1" t="s">
        <v>1575</v>
      </c>
      <c r="F37" s="1" t="s">
        <v>1576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>
      <c r="A38" s="25"/>
      <c r="B38" s="26"/>
      <c r="C38" s="1"/>
      <c r="D38" s="1"/>
      <c r="E38" s="1" t="s">
        <v>1577</v>
      </c>
      <c r="F38" s="1" t="s">
        <v>1578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>
      <c r="A39" s="25"/>
      <c r="B39" s="2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>
      <c r="A40" s="25" t="s">
        <v>1579</v>
      </c>
      <c r="B40" s="27">
        <v>141</v>
      </c>
      <c r="C40" s="1" t="s">
        <v>1497</v>
      </c>
      <c r="D40" s="1" t="s">
        <v>1580</v>
      </c>
      <c r="E40" s="1" t="s">
        <v>1581</v>
      </c>
      <c r="F40" s="1" t="s">
        <v>1582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>
      <c r="A41" s="25" t="s">
        <v>1583</v>
      </c>
      <c r="B41" s="26"/>
      <c r="C41" s="1"/>
      <c r="D41" s="1"/>
      <c r="E41" s="1" t="s">
        <v>1584</v>
      </c>
      <c r="F41" s="1" t="s">
        <v>1585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>
      <c r="A42" s="25"/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>
      <c r="A43" s="25" t="s">
        <v>1586</v>
      </c>
      <c r="B43" s="26"/>
      <c r="C43" s="1"/>
      <c r="D43" s="1" t="s">
        <v>1587</v>
      </c>
      <c r="E43" s="1" t="s">
        <v>1588</v>
      </c>
      <c r="F43" s="28" t="s">
        <v>1589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>
      <c r="A44" s="1"/>
      <c r="B44" s="30"/>
      <c r="C44" s="1"/>
      <c r="D44" s="1"/>
      <c r="E44" s="1" t="s">
        <v>1590</v>
      </c>
      <c r="F44" s="28" t="s">
        <v>1591</v>
      </c>
      <c r="G44" s="1" t="s">
        <v>1586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>
      <c r="A45" s="23"/>
      <c r="B45" s="2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>
      <c r="A46" s="25"/>
      <c r="B46" s="2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>
      <c r="A47" s="25" t="s">
        <v>1592</v>
      </c>
      <c r="B47" s="27">
        <v>19</v>
      </c>
      <c r="C47" s="1" t="s">
        <v>1593</v>
      </c>
      <c r="D47" s="1" t="s">
        <v>1594</v>
      </c>
      <c r="E47" s="1" t="s">
        <v>1595</v>
      </c>
      <c r="F47" s="1" t="s">
        <v>1596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>
      <c r="A48" s="25"/>
      <c r="B48" s="26"/>
      <c r="C48" s="1"/>
      <c r="D48" s="1"/>
      <c r="E48" s="1" t="s">
        <v>1597</v>
      </c>
      <c r="F48" s="1" t="s">
        <v>1598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>
      <c r="A49" s="25"/>
      <c r="B49" s="2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>
      <c r="A50" s="25" t="s">
        <v>1599</v>
      </c>
      <c r="B50" s="26"/>
      <c r="C50" s="1"/>
      <c r="D50" s="1" t="s">
        <v>1600</v>
      </c>
      <c r="E50" s="1" t="s">
        <v>1601</v>
      </c>
      <c r="F50" s="1" t="s">
        <v>1602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>
      <c r="A51" s="25"/>
      <c r="B51" s="26"/>
      <c r="C51" s="1"/>
      <c r="D51" s="1"/>
      <c r="E51" s="1" t="s">
        <v>1603</v>
      </c>
      <c r="F51" s="1" t="s">
        <v>1604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>
      <c r="A52" s="25"/>
      <c r="B52" s="2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>
      <c r="A53" s="25" t="s">
        <v>1605</v>
      </c>
      <c r="B53" s="26"/>
      <c r="C53" s="1"/>
      <c r="D53" s="1" t="s">
        <v>1606</v>
      </c>
      <c r="E53" s="1" t="s">
        <v>1607</v>
      </c>
      <c r="F53" s="1" t="s">
        <v>1608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>
      <c r="A54" s="25" t="s">
        <v>1609</v>
      </c>
      <c r="B54" s="26"/>
      <c r="C54" s="1"/>
      <c r="D54" s="1"/>
      <c r="E54" s="1" t="s">
        <v>1610</v>
      </c>
      <c r="F54" s="1" t="s">
        <v>1611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>
      <c r="A55" s="25"/>
      <c r="B55" s="2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>
      <c r="A56" s="25" t="s">
        <v>1612</v>
      </c>
      <c r="B56" s="26"/>
      <c r="C56" s="1"/>
      <c r="D56" s="1" t="s">
        <v>1613</v>
      </c>
      <c r="E56" s="1" t="s">
        <v>1614</v>
      </c>
      <c r="F56" s="1" t="s">
        <v>1615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>
      <c r="A57" s="25"/>
      <c r="B57" s="26"/>
      <c r="C57" s="1"/>
      <c r="D57" s="1"/>
      <c r="E57" s="1" t="s">
        <v>1616</v>
      </c>
      <c r="F57" s="1" t="s">
        <v>1617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>
      <c r="A58" s="25"/>
      <c r="B58" s="2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>
      <c r="A59" s="25" t="s">
        <v>1618</v>
      </c>
      <c r="B59" s="26"/>
      <c r="C59" s="1"/>
      <c r="D59" s="1" t="s">
        <v>1406</v>
      </c>
      <c r="E59" s="1" t="s">
        <v>1619</v>
      </c>
      <c r="F59" s="1" t="s">
        <v>1620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>
      <c r="A60" s="25"/>
      <c r="B60" s="26"/>
      <c r="C60" s="1"/>
      <c r="D60" s="1"/>
      <c r="E60" s="1" t="s">
        <v>1621</v>
      </c>
      <c r="F60" s="1" t="s">
        <v>1622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>
      <c r="A61" s="25"/>
      <c r="B61" s="2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>
      <c r="A62" s="25" t="s">
        <v>1623</v>
      </c>
      <c r="B62" s="26"/>
      <c r="C62" s="1"/>
      <c r="D62" s="1"/>
      <c r="E62" s="1" t="s">
        <v>1624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14"/>
  <sheetViews>
    <sheetView workbookViewId="0"/>
  </sheetViews>
  <sheetFormatPr baseColWidth="10" defaultColWidth="12.6640625" defaultRowHeight="15.75" customHeight="1"/>
  <cols>
    <col min="1" max="4" width="25.83203125" customWidth="1"/>
  </cols>
  <sheetData>
    <row r="1" spans="1:13">
      <c r="A1" s="1">
        <f t="shared" ref="A1:C1" si="0">SUM(A2:A262)</f>
        <v>100</v>
      </c>
      <c r="B1" s="1">
        <f t="shared" si="0"/>
        <v>14</v>
      </c>
      <c r="C1" s="1">
        <f t="shared" si="0"/>
        <v>6</v>
      </c>
      <c r="D1" s="1" t="s">
        <v>1625</v>
      </c>
      <c r="E1" s="31" t="s">
        <v>1626</v>
      </c>
      <c r="F1" s="32" t="s">
        <v>1627</v>
      </c>
      <c r="G1" s="33" t="s">
        <v>1628</v>
      </c>
      <c r="H1" s="34" t="s">
        <v>1629</v>
      </c>
      <c r="I1" s="33" t="s">
        <v>1630</v>
      </c>
      <c r="J1" s="35">
        <f>SUM(J2:J514)</f>
        <v>213</v>
      </c>
      <c r="K1" s="36"/>
      <c r="L1" s="37" t="s">
        <v>1631</v>
      </c>
      <c r="M1" s="38" t="s">
        <v>1632</v>
      </c>
    </row>
    <row r="2" spans="1:13">
      <c r="A2" s="2">
        <v>1</v>
      </c>
      <c r="B2" s="2"/>
      <c r="C2" s="2"/>
      <c r="D2" s="39">
        <v>1.2</v>
      </c>
      <c r="E2" s="40">
        <v>2</v>
      </c>
      <c r="F2" s="41">
        <v>19</v>
      </c>
      <c r="G2" s="42">
        <v>21</v>
      </c>
      <c r="H2" s="43">
        <f t="shared" ref="H2:H13" si="1">(E2/G2)*100</f>
        <v>9.5238095238095237</v>
      </c>
      <c r="I2" s="42" t="s">
        <v>1633</v>
      </c>
      <c r="J2" s="20">
        <v>1</v>
      </c>
      <c r="K2" s="36"/>
      <c r="L2" s="44"/>
      <c r="M2" s="38"/>
    </row>
    <row r="3" spans="1:13">
      <c r="A3" s="2"/>
      <c r="B3" s="2"/>
      <c r="C3" s="2"/>
      <c r="D3" s="39">
        <v>1.3</v>
      </c>
      <c r="E3" s="40"/>
      <c r="F3" s="41"/>
      <c r="G3" s="42"/>
      <c r="H3" s="43" t="e">
        <f t="shared" si="1"/>
        <v>#DIV/0!</v>
      </c>
      <c r="I3" s="33">
        <v>18</v>
      </c>
      <c r="J3" s="20">
        <v>1</v>
      </c>
      <c r="K3" s="36" t="s">
        <v>1634</v>
      </c>
      <c r="L3" s="37"/>
      <c r="M3" s="38"/>
    </row>
    <row r="4" spans="1:13">
      <c r="A4" s="2">
        <v>1</v>
      </c>
      <c r="B4" s="2"/>
      <c r="C4" s="2"/>
      <c r="D4" s="39">
        <v>12.2</v>
      </c>
      <c r="E4" s="40">
        <v>4</v>
      </c>
      <c r="F4" s="41">
        <v>13</v>
      </c>
      <c r="G4" s="42">
        <v>22</v>
      </c>
      <c r="H4" s="43">
        <f t="shared" si="1"/>
        <v>18.181818181818183</v>
      </c>
      <c r="I4" s="33" t="s">
        <v>1635</v>
      </c>
      <c r="J4" s="20">
        <v>1</v>
      </c>
      <c r="K4" s="36"/>
      <c r="L4" s="37"/>
      <c r="M4" s="38"/>
    </row>
    <row r="5" spans="1:13">
      <c r="A5" s="2"/>
      <c r="B5" s="2"/>
      <c r="C5" s="2"/>
      <c r="D5" s="39">
        <v>12.3</v>
      </c>
      <c r="E5" s="40">
        <v>7</v>
      </c>
      <c r="F5" s="41">
        <v>12</v>
      </c>
      <c r="G5" s="42">
        <v>23</v>
      </c>
      <c r="H5" s="43">
        <f t="shared" si="1"/>
        <v>30.434782608695656</v>
      </c>
      <c r="I5" s="33" t="s">
        <v>1636</v>
      </c>
      <c r="J5" s="20">
        <v>1</v>
      </c>
      <c r="K5" s="36"/>
      <c r="L5" s="37"/>
      <c r="M5" s="38"/>
    </row>
    <row r="6" spans="1:13">
      <c r="A6" s="2">
        <v>1</v>
      </c>
      <c r="B6" s="2"/>
      <c r="C6" s="2"/>
      <c r="D6" s="39">
        <v>26.2</v>
      </c>
      <c r="E6" s="43">
        <v>1</v>
      </c>
      <c r="F6" s="41">
        <v>46</v>
      </c>
      <c r="G6" s="42">
        <v>47</v>
      </c>
      <c r="H6" s="43">
        <f t="shared" si="1"/>
        <v>2.1276595744680851</v>
      </c>
      <c r="I6" s="33">
        <v>10</v>
      </c>
      <c r="J6" s="20">
        <v>1</v>
      </c>
      <c r="K6" s="36"/>
      <c r="L6" s="37"/>
      <c r="M6" s="38"/>
    </row>
    <row r="7" spans="1:13">
      <c r="A7" s="2"/>
      <c r="B7" s="2"/>
      <c r="C7" s="2"/>
      <c r="D7" s="45">
        <v>26.3</v>
      </c>
      <c r="E7" s="43">
        <v>2</v>
      </c>
      <c r="F7" s="41">
        <v>30</v>
      </c>
      <c r="G7" s="42">
        <v>32</v>
      </c>
      <c r="H7" s="43">
        <f t="shared" si="1"/>
        <v>6.25</v>
      </c>
      <c r="I7" s="33" t="s">
        <v>1637</v>
      </c>
      <c r="J7" s="20">
        <v>1</v>
      </c>
      <c r="K7" s="36"/>
      <c r="L7" s="37" t="s">
        <v>1638</v>
      </c>
      <c r="M7" s="38"/>
    </row>
    <row r="8" spans="1:13">
      <c r="A8" s="2"/>
      <c r="B8" s="2"/>
      <c r="C8" s="2"/>
      <c r="D8" s="15">
        <v>30.2</v>
      </c>
      <c r="E8" s="31"/>
      <c r="F8" s="32">
        <v>10</v>
      </c>
      <c r="G8" s="42">
        <v>10</v>
      </c>
      <c r="H8" s="43">
        <f t="shared" si="1"/>
        <v>0</v>
      </c>
      <c r="I8" s="33"/>
      <c r="K8" s="36"/>
      <c r="L8" s="46"/>
      <c r="M8" s="38"/>
    </row>
    <row r="9" spans="1:13">
      <c r="A9" s="2"/>
      <c r="B9" s="2"/>
      <c r="C9" s="2"/>
      <c r="D9" s="15">
        <v>30.3</v>
      </c>
      <c r="E9" s="31">
        <v>0</v>
      </c>
      <c r="F9" s="32">
        <v>19</v>
      </c>
      <c r="G9" s="42">
        <v>19</v>
      </c>
      <c r="H9" s="43">
        <f t="shared" si="1"/>
        <v>0</v>
      </c>
      <c r="I9" s="33"/>
      <c r="K9" s="36"/>
      <c r="L9" s="37" t="s">
        <v>1638</v>
      </c>
      <c r="M9" s="38"/>
    </row>
    <row r="10" spans="1:13">
      <c r="A10" s="2">
        <v>1</v>
      </c>
      <c r="B10" s="2"/>
      <c r="C10" s="2"/>
      <c r="D10" s="39">
        <v>30.4</v>
      </c>
      <c r="E10" s="31">
        <v>4</v>
      </c>
      <c r="F10" s="32">
        <v>17</v>
      </c>
      <c r="G10" s="42">
        <v>11</v>
      </c>
      <c r="H10" s="43">
        <f t="shared" si="1"/>
        <v>36.363636363636367</v>
      </c>
      <c r="I10" s="33" t="s">
        <v>1639</v>
      </c>
      <c r="J10" s="20">
        <v>1</v>
      </c>
      <c r="K10" s="36"/>
      <c r="L10" s="37"/>
      <c r="M10" s="38"/>
    </row>
    <row r="11" spans="1:13">
      <c r="A11" s="2"/>
      <c r="B11" s="2"/>
      <c r="C11" s="2"/>
      <c r="D11" s="39">
        <v>30.5</v>
      </c>
      <c r="E11" s="31">
        <v>2</v>
      </c>
      <c r="F11" s="32">
        <v>17</v>
      </c>
      <c r="G11" s="42">
        <v>19</v>
      </c>
      <c r="H11" s="43">
        <f t="shared" si="1"/>
        <v>10.526315789473683</v>
      </c>
      <c r="I11" s="33" t="s">
        <v>1640</v>
      </c>
      <c r="J11" s="20">
        <v>1</v>
      </c>
      <c r="K11" s="36"/>
      <c r="L11" s="37" t="s">
        <v>1638</v>
      </c>
      <c r="M11" s="38"/>
    </row>
    <row r="12" spans="1:13">
      <c r="A12" s="2"/>
      <c r="B12" s="2"/>
      <c r="C12" s="2"/>
      <c r="D12" s="15">
        <v>31.2</v>
      </c>
      <c r="E12" s="31"/>
      <c r="F12" s="32"/>
      <c r="G12" s="42"/>
      <c r="H12" s="43" t="e">
        <f t="shared" si="1"/>
        <v>#DIV/0!</v>
      </c>
      <c r="I12" s="33"/>
      <c r="K12" s="36"/>
      <c r="L12" s="37"/>
      <c r="M12" s="38"/>
    </row>
    <row r="13" spans="1:13">
      <c r="A13" s="2"/>
      <c r="B13" s="2">
        <v>1</v>
      </c>
      <c r="C13" s="2"/>
      <c r="D13" s="39">
        <v>31.3</v>
      </c>
      <c r="E13" s="31">
        <v>2</v>
      </c>
      <c r="F13" s="32">
        <v>12</v>
      </c>
      <c r="G13" s="42">
        <v>23</v>
      </c>
      <c r="H13" s="43">
        <f t="shared" si="1"/>
        <v>8.695652173913043</v>
      </c>
      <c r="I13" s="33" t="s">
        <v>1641</v>
      </c>
      <c r="J13" s="20">
        <v>1</v>
      </c>
      <c r="K13" s="36"/>
      <c r="L13" s="37"/>
      <c r="M13" s="38"/>
    </row>
    <row r="14" spans="1:13">
      <c r="A14" s="2"/>
      <c r="B14" s="2"/>
      <c r="C14" s="2"/>
      <c r="D14" s="15">
        <v>31.4</v>
      </c>
      <c r="E14" s="31">
        <v>0</v>
      </c>
      <c r="F14" s="32">
        <v>77</v>
      </c>
      <c r="G14" s="42">
        <v>77</v>
      </c>
      <c r="H14" s="43"/>
      <c r="I14" s="33"/>
      <c r="J14" s="20"/>
      <c r="K14" s="36"/>
      <c r="L14" s="37"/>
      <c r="M14" s="38"/>
    </row>
    <row r="15" spans="1:13">
      <c r="A15" s="2"/>
      <c r="B15" s="2">
        <v>1</v>
      </c>
      <c r="C15" s="2"/>
      <c r="D15" s="39">
        <v>37.200000000000003</v>
      </c>
      <c r="E15" s="31">
        <v>3</v>
      </c>
      <c r="F15" s="32"/>
      <c r="G15" s="42">
        <v>30</v>
      </c>
      <c r="H15" s="43">
        <f t="shared" ref="H15:H36" si="2">(E15/G15)*100</f>
        <v>10</v>
      </c>
      <c r="I15" s="33" t="s">
        <v>1642</v>
      </c>
      <c r="J15" s="20">
        <v>1</v>
      </c>
      <c r="K15" s="36"/>
      <c r="L15" s="37" t="s">
        <v>1643</v>
      </c>
      <c r="M15" s="38"/>
    </row>
    <row r="16" spans="1:13">
      <c r="A16" s="2"/>
      <c r="B16" s="2"/>
      <c r="C16" s="2"/>
      <c r="D16" s="15">
        <v>37.299999999999997</v>
      </c>
      <c r="E16" s="31"/>
      <c r="F16" s="32">
        <v>66</v>
      </c>
      <c r="G16" s="42">
        <v>66</v>
      </c>
      <c r="H16" s="43">
        <f t="shared" si="2"/>
        <v>0</v>
      </c>
      <c r="I16" s="33"/>
      <c r="J16" s="20"/>
      <c r="K16" s="36" t="s">
        <v>1634</v>
      </c>
      <c r="L16" s="37"/>
      <c r="M16" s="38"/>
    </row>
    <row r="17" spans="1:13">
      <c r="A17" s="2">
        <v>1</v>
      </c>
      <c r="B17" s="2"/>
      <c r="C17" s="2"/>
      <c r="D17" s="39">
        <v>46.2</v>
      </c>
      <c r="E17" s="31"/>
      <c r="F17" s="32"/>
      <c r="G17" s="42"/>
      <c r="H17" s="43" t="e">
        <f t="shared" si="2"/>
        <v>#DIV/0!</v>
      </c>
      <c r="I17" s="33"/>
      <c r="J17" s="20">
        <v>1</v>
      </c>
      <c r="K17" s="36" t="s">
        <v>1634</v>
      </c>
      <c r="L17" s="47"/>
      <c r="M17" s="38"/>
    </row>
    <row r="18" spans="1:13">
      <c r="A18" s="2"/>
      <c r="B18" s="2"/>
      <c r="C18" s="2"/>
      <c r="D18" s="15">
        <v>46.3</v>
      </c>
      <c r="E18" s="31"/>
      <c r="F18" s="32">
        <v>57</v>
      </c>
      <c r="G18" s="42">
        <v>57</v>
      </c>
      <c r="H18" s="43">
        <f t="shared" si="2"/>
        <v>0</v>
      </c>
      <c r="I18" s="33" t="s">
        <v>1644</v>
      </c>
      <c r="K18" s="36"/>
      <c r="L18" s="37" t="s">
        <v>1645</v>
      </c>
      <c r="M18" s="38"/>
    </row>
    <row r="19" spans="1:13">
      <c r="A19" s="2"/>
      <c r="B19" s="2"/>
      <c r="C19" s="2"/>
      <c r="D19" s="39">
        <v>46.4</v>
      </c>
      <c r="E19" s="34">
        <v>1</v>
      </c>
      <c r="F19" s="32">
        <v>40</v>
      </c>
      <c r="G19" s="42">
        <v>41</v>
      </c>
      <c r="H19" s="43">
        <f t="shared" si="2"/>
        <v>2.4390243902439024</v>
      </c>
      <c r="I19" s="33">
        <v>28</v>
      </c>
      <c r="J19" s="20">
        <v>1</v>
      </c>
      <c r="K19" s="36"/>
      <c r="L19" s="37" t="s">
        <v>1646</v>
      </c>
      <c r="M19" s="38"/>
    </row>
    <row r="20" spans="1:13">
      <c r="A20" s="2"/>
      <c r="B20" s="2"/>
      <c r="C20" s="2"/>
      <c r="D20" s="15">
        <v>51.2</v>
      </c>
      <c r="E20" s="31"/>
      <c r="F20" s="32"/>
      <c r="G20" s="42"/>
      <c r="H20" s="43" t="e">
        <f t="shared" si="2"/>
        <v>#DIV/0!</v>
      </c>
      <c r="I20" s="33"/>
      <c r="J20" s="20"/>
      <c r="K20" s="36"/>
      <c r="L20" s="37"/>
      <c r="M20" s="38"/>
    </row>
    <row r="21" spans="1:13">
      <c r="A21" s="2">
        <v>1</v>
      </c>
      <c r="B21" s="2"/>
      <c r="C21" s="2"/>
      <c r="D21" s="39">
        <v>51.3</v>
      </c>
      <c r="E21" s="31">
        <v>2</v>
      </c>
      <c r="F21" s="32">
        <v>20</v>
      </c>
      <c r="G21" s="42">
        <v>22</v>
      </c>
      <c r="H21" s="43">
        <f t="shared" si="2"/>
        <v>9.0909090909090917</v>
      </c>
      <c r="I21" s="33" t="s">
        <v>1647</v>
      </c>
      <c r="J21" s="20">
        <v>1</v>
      </c>
      <c r="K21" s="36" t="s">
        <v>1634</v>
      </c>
      <c r="L21" s="37"/>
      <c r="M21" s="38"/>
    </row>
    <row r="22" spans="1:13">
      <c r="A22" s="2"/>
      <c r="B22" s="2"/>
      <c r="C22" s="2"/>
      <c r="D22" s="39">
        <v>51.4</v>
      </c>
      <c r="E22" s="31">
        <v>4</v>
      </c>
      <c r="F22" s="32">
        <v>6</v>
      </c>
      <c r="G22" s="42">
        <v>22</v>
      </c>
      <c r="H22" s="43">
        <f t="shared" si="2"/>
        <v>18.181818181818183</v>
      </c>
      <c r="I22" s="33" t="s">
        <v>1648</v>
      </c>
      <c r="J22" s="20">
        <v>1</v>
      </c>
      <c r="K22" s="36"/>
      <c r="L22" s="37"/>
      <c r="M22" s="38"/>
    </row>
    <row r="23" spans="1:13">
      <c r="A23" s="2"/>
      <c r="B23" s="2"/>
      <c r="C23" s="2"/>
      <c r="D23" s="15">
        <v>59.2</v>
      </c>
      <c r="E23" s="31"/>
      <c r="F23" s="32"/>
      <c r="G23" s="42"/>
      <c r="H23" s="43" t="e">
        <f t="shared" si="2"/>
        <v>#DIV/0!</v>
      </c>
      <c r="I23" s="33"/>
      <c r="K23" s="36"/>
      <c r="L23" s="37"/>
      <c r="M23" s="38"/>
    </row>
    <row r="24" spans="1:13">
      <c r="A24" s="2">
        <v>1</v>
      </c>
      <c r="B24" s="2"/>
      <c r="C24" s="2"/>
      <c r="D24" s="39">
        <v>59.3</v>
      </c>
      <c r="E24" s="31">
        <v>7</v>
      </c>
      <c r="F24" s="32">
        <v>9</v>
      </c>
      <c r="G24" s="42">
        <v>12</v>
      </c>
      <c r="H24" s="43">
        <f t="shared" si="2"/>
        <v>58.333333333333336</v>
      </c>
      <c r="I24" s="33" t="s">
        <v>1649</v>
      </c>
      <c r="J24" s="20">
        <v>1</v>
      </c>
      <c r="K24" s="36" t="s">
        <v>1634</v>
      </c>
      <c r="L24" s="37"/>
      <c r="M24" s="38"/>
    </row>
    <row r="25" spans="1:13">
      <c r="A25" s="2"/>
      <c r="B25" s="2"/>
      <c r="C25" s="2"/>
      <c r="D25" s="39">
        <v>59.4</v>
      </c>
      <c r="E25" s="31">
        <v>4</v>
      </c>
      <c r="F25" s="32">
        <v>32</v>
      </c>
      <c r="G25" s="42">
        <v>36</v>
      </c>
      <c r="H25" s="43">
        <f t="shared" si="2"/>
        <v>11.111111111111111</v>
      </c>
      <c r="I25" s="33" t="s">
        <v>1650</v>
      </c>
      <c r="J25" s="20">
        <v>1</v>
      </c>
      <c r="K25" s="36"/>
      <c r="L25" s="37" t="s">
        <v>1651</v>
      </c>
      <c r="M25" s="38"/>
    </row>
    <row r="26" spans="1:13">
      <c r="A26" s="2"/>
      <c r="B26" s="2"/>
      <c r="C26" s="2"/>
      <c r="D26" s="15">
        <v>79.2</v>
      </c>
      <c r="E26" s="31"/>
      <c r="F26" s="32">
        <v>10</v>
      </c>
      <c r="G26" s="42">
        <v>12</v>
      </c>
      <c r="H26" s="43">
        <f t="shared" si="2"/>
        <v>0</v>
      </c>
      <c r="I26" s="33"/>
      <c r="K26" s="36"/>
      <c r="L26" s="37"/>
      <c r="M26" s="38"/>
    </row>
    <row r="27" spans="1:13">
      <c r="A27" s="2">
        <v>1</v>
      </c>
      <c r="B27" s="2"/>
      <c r="C27" s="2"/>
      <c r="D27" s="39">
        <v>79.3</v>
      </c>
      <c r="E27" s="31">
        <v>2</v>
      </c>
      <c r="F27" s="32">
        <v>8</v>
      </c>
      <c r="G27" s="42">
        <v>12</v>
      </c>
      <c r="H27" s="43">
        <f t="shared" si="2"/>
        <v>16.666666666666664</v>
      </c>
      <c r="I27" s="33" t="s">
        <v>1652</v>
      </c>
      <c r="J27" s="20">
        <v>1</v>
      </c>
      <c r="K27" s="36"/>
      <c r="L27" s="37"/>
      <c r="M27" s="38"/>
    </row>
    <row r="28" spans="1:13">
      <c r="A28" s="2"/>
      <c r="B28" s="2"/>
      <c r="C28" s="2"/>
      <c r="D28" s="39">
        <v>79.400000000000006</v>
      </c>
      <c r="E28" s="31">
        <v>3</v>
      </c>
      <c r="F28" s="32">
        <v>14</v>
      </c>
      <c r="G28" s="42">
        <v>17</v>
      </c>
      <c r="H28" s="43">
        <f t="shared" si="2"/>
        <v>17.647058823529413</v>
      </c>
      <c r="I28" s="33" t="s">
        <v>1653</v>
      </c>
      <c r="J28" s="20">
        <v>1</v>
      </c>
      <c r="K28" s="36"/>
      <c r="L28" s="37"/>
      <c r="M28" s="38"/>
    </row>
    <row r="29" spans="1:13">
      <c r="A29" s="2">
        <v>1</v>
      </c>
      <c r="B29" s="2"/>
      <c r="C29" s="2"/>
      <c r="D29" s="39">
        <v>86.2</v>
      </c>
      <c r="E29" s="31">
        <v>2</v>
      </c>
      <c r="F29" s="32">
        <v>19</v>
      </c>
      <c r="G29" s="42">
        <v>23</v>
      </c>
      <c r="H29" s="43">
        <f t="shared" si="2"/>
        <v>8.695652173913043</v>
      </c>
      <c r="I29" s="33" t="s">
        <v>1654</v>
      </c>
      <c r="J29" s="20">
        <v>1</v>
      </c>
      <c r="K29" s="36"/>
      <c r="L29" s="37"/>
      <c r="M29" s="38"/>
    </row>
    <row r="30" spans="1:13">
      <c r="A30" s="2"/>
      <c r="B30" s="2"/>
      <c r="C30" s="2"/>
      <c r="D30" s="39">
        <v>86.3</v>
      </c>
      <c r="E30" s="31">
        <v>6</v>
      </c>
      <c r="F30" s="32">
        <v>69</v>
      </c>
      <c r="G30" s="42">
        <v>69</v>
      </c>
      <c r="H30" s="43">
        <f t="shared" si="2"/>
        <v>8.695652173913043</v>
      </c>
      <c r="I30" s="33"/>
      <c r="K30" s="36"/>
      <c r="L30" s="37" t="s">
        <v>1643</v>
      </c>
      <c r="M30" s="38"/>
    </row>
    <row r="31" spans="1:13">
      <c r="A31" s="2">
        <v>1</v>
      </c>
      <c r="B31" s="2"/>
      <c r="C31" s="2"/>
      <c r="D31" s="39">
        <v>87.2</v>
      </c>
      <c r="E31" s="31">
        <v>2</v>
      </c>
      <c r="F31" s="32">
        <v>8</v>
      </c>
      <c r="G31" s="42">
        <v>10</v>
      </c>
      <c r="H31" s="43">
        <f t="shared" si="2"/>
        <v>20</v>
      </c>
      <c r="I31" s="33" t="s">
        <v>1655</v>
      </c>
      <c r="J31" s="20">
        <v>1</v>
      </c>
      <c r="K31" s="36"/>
      <c r="L31" s="37"/>
      <c r="M31" s="38"/>
    </row>
    <row r="32" spans="1:13">
      <c r="A32" s="2"/>
      <c r="B32" s="2"/>
      <c r="C32" s="2"/>
      <c r="D32" s="39">
        <v>87.3</v>
      </c>
      <c r="E32" s="31">
        <v>8</v>
      </c>
      <c r="F32" s="32">
        <v>49</v>
      </c>
      <c r="G32" s="42">
        <v>57</v>
      </c>
      <c r="H32" s="43">
        <f t="shared" si="2"/>
        <v>14.035087719298245</v>
      </c>
      <c r="I32" s="33" t="s">
        <v>1656</v>
      </c>
      <c r="J32" s="20">
        <v>1</v>
      </c>
      <c r="K32" s="36"/>
      <c r="L32" s="47">
        <v>4</v>
      </c>
      <c r="M32" s="38"/>
    </row>
    <row r="33" spans="1:13">
      <c r="A33" s="2">
        <v>1</v>
      </c>
      <c r="B33" s="2"/>
      <c r="C33" s="2"/>
      <c r="D33" s="39">
        <v>90.2</v>
      </c>
      <c r="E33" s="31">
        <v>2</v>
      </c>
      <c r="F33" s="32">
        <v>31</v>
      </c>
      <c r="G33" s="42">
        <v>32</v>
      </c>
      <c r="H33" s="43">
        <f t="shared" si="2"/>
        <v>6.25</v>
      </c>
      <c r="I33" s="33" t="s">
        <v>1657</v>
      </c>
      <c r="J33" s="20">
        <v>1</v>
      </c>
      <c r="K33" s="36"/>
      <c r="L33" s="37" t="s">
        <v>1658</v>
      </c>
      <c r="M33" s="38"/>
    </row>
    <row r="34" spans="1:13">
      <c r="A34" s="2"/>
      <c r="B34" s="2"/>
      <c r="C34" s="2"/>
      <c r="D34" s="39">
        <v>90.3</v>
      </c>
      <c r="E34" s="48">
        <v>5</v>
      </c>
      <c r="F34" s="41">
        <v>5</v>
      </c>
      <c r="G34" s="42">
        <v>11</v>
      </c>
      <c r="H34" s="43">
        <f t="shared" si="2"/>
        <v>45.454545454545453</v>
      </c>
      <c r="I34" s="33" t="s">
        <v>1659</v>
      </c>
      <c r="J34" s="49">
        <v>1</v>
      </c>
      <c r="K34" s="36"/>
      <c r="L34" s="37"/>
      <c r="M34" s="38"/>
    </row>
    <row r="35" spans="1:13">
      <c r="A35" s="2"/>
      <c r="B35" s="2">
        <v>1</v>
      </c>
      <c r="C35" s="2"/>
      <c r="D35" s="39">
        <v>93.2</v>
      </c>
      <c r="E35" s="31">
        <v>4</v>
      </c>
      <c r="F35" s="32">
        <v>17</v>
      </c>
      <c r="G35" s="42">
        <v>21</v>
      </c>
      <c r="H35" s="43">
        <f t="shared" si="2"/>
        <v>19.047619047619047</v>
      </c>
      <c r="I35" s="33" t="s">
        <v>1660</v>
      </c>
      <c r="J35" s="20">
        <v>1</v>
      </c>
      <c r="K35" s="36"/>
      <c r="L35" s="37"/>
      <c r="M35" s="38"/>
    </row>
    <row r="36" spans="1:13">
      <c r="A36" s="2"/>
      <c r="B36" s="2"/>
      <c r="C36" s="2"/>
      <c r="D36" s="15">
        <v>93.3</v>
      </c>
      <c r="E36" s="31">
        <v>0</v>
      </c>
      <c r="F36" s="32">
        <v>121</v>
      </c>
      <c r="G36" s="42">
        <v>121</v>
      </c>
      <c r="H36" s="43">
        <f t="shared" si="2"/>
        <v>0</v>
      </c>
      <c r="I36" s="33"/>
      <c r="K36" s="36"/>
      <c r="L36" s="37"/>
      <c r="M36" s="38"/>
    </row>
    <row r="37" spans="1:13">
      <c r="A37" s="2">
        <v>1</v>
      </c>
      <c r="B37" s="2"/>
      <c r="C37" s="2"/>
      <c r="D37" s="39">
        <v>103.1</v>
      </c>
      <c r="E37" s="31"/>
      <c r="F37" s="32"/>
      <c r="G37" s="42"/>
      <c r="H37" s="43"/>
      <c r="I37" s="33"/>
      <c r="J37" s="20">
        <v>1</v>
      </c>
      <c r="K37" s="36"/>
      <c r="L37" s="46"/>
      <c r="M37" s="38"/>
    </row>
    <row r="38" spans="1:13">
      <c r="A38" s="2"/>
      <c r="B38" s="2"/>
      <c r="C38" s="2"/>
      <c r="D38" s="39">
        <v>103.2</v>
      </c>
      <c r="E38" s="31"/>
      <c r="F38" s="32"/>
      <c r="G38" s="42"/>
      <c r="H38" s="43" t="e">
        <f t="shared" ref="H38:H43" si="3">(E38/G38)*100</f>
        <v>#DIV/0!</v>
      </c>
      <c r="I38" s="33"/>
      <c r="J38" s="20">
        <v>1</v>
      </c>
      <c r="K38" s="36"/>
      <c r="L38" s="46"/>
      <c r="M38" s="38"/>
    </row>
    <row r="39" spans="1:13">
      <c r="A39" s="2"/>
      <c r="B39" s="2"/>
      <c r="C39" s="2"/>
      <c r="D39" s="2">
        <v>103.3</v>
      </c>
      <c r="E39" s="31"/>
      <c r="F39" s="32"/>
      <c r="G39" s="42"/>
      <c r="H39" s="43" t="e">
        <f t="shared" si="3"/>
        <v>#DIV/0!</v>
      </c>
      <c r="I39" s="33"/>
      <c r="K39" s="36"/>
      <c r="L39" s="37"/>
      <c r="M39" s="38"/>
    </row>
    <row r="40" spans="1:13">
      <c r="A40" s="2">
        <v>1</v>
      </c>
      <c r="B40" s="2"/>
      <c r="C40" s="2"/>
      <c r="D40" s="39">
        <v>115.2</v>
      </c>
      <c r="E40" s="31">
        <v>2</v>
      </c>
      <c r="F40" s="32">
        <v>9</v>
      </c>
      <c r="G40" s="42">
        <v>11</v>
      </c>
      <c r="H40" s="43">
        <f t="shared" si="3"/>
        <v>18.181818181818183</v>
      </c>
      <c r="I40" s="33" t="s">
        <v>1661</v>
      </c>
      <c r="J40" s="20">
        <v>1</v>
      </c>
      <c r="K40" s="36"/>
      <c r="L40" s="37"/>
      <c r="M40" s="38"/>
    </row>
    <row r="41" spans="1:13">
      <c r="A41" s="2"/>
      <c r="B41" s="2"/>
      <c r="C41" s="2"/>
      <c r="D41" s="39">
        <v>115.3</v>
      </c>
      <c r="E41" s="31">
        <v>2</v>
      </c>
      <c r="F41" s="32">
        <v>17</v>
      </c>
      <c r="G41" s="42">
        <v>23</v>
      </c>
      <c r="H41" s="43">
        <f t="shared" si="3"/>
        <v>8.695652173913043</v>
      </c>
      <c r="I41" s="33" t="s">
        <v>1662</v>
      </c>
      <c r="J41" s="20">
        <v>1</v>
      </c>
      <c r="K41" s="36"/>
      <c r="L41" s="37"/>
      <c r="M41" s="38"/>
    </row>
    <row r="42" spans="1:13">
      <c r="A42" s="2">
        <v>1</v>
      </c>
      <c r="B42" s="2"/>
      <c r="C42" s="2"/>
      <c r="D42" s="39">
        <v>130.19999999999999</v>
      </c>
      <c r="E42" s="50">
        <v>2</v>
      </c>
      <c r="F42" s="32">
        <v>34</v>
      </c>
      <c r="G42" s="42">
        <v>36</v>
      </c>
      <c r="H42" s="43">
        <f t="shared" si="3"/>
        <v>5.5555555555555554</v>
      </c>
      <c r="I42" s="33">
        <v>11</v>
      </c>
      <c r="J42" s="20">
        <v>1</v>
      </c>
      <c r="K42" s="36"/>
      <c r="L42" s="37" t="s">
        <v>1638</v>
      </c>
      <c r="M42" s="38"/>
    </row>
    <row r="43" spans="1:13">
      <c r="A43" s="2"/>
      <c r="B43" s="2"/>
      <c r="C43" s="2"/>
      <c r="D43" s="39">
        <v>130.30000000000001</v>
      </c>
      <c r="E43" s="31">
        <v>7</v>
      </c>
      <c r="F43" s="32">
        <v>25</v>
      </c>
      <c r="G43" s="42">
        <v>32</v>
      </c>
      <c r="H43" s="43">
        <f t="shared" si="3"/>
        <v>21.875</v>
      </c>
      <c r="I43" s="33" t="s">
        <v>1663</v>
      </c>
      <c r="J43" s="20">
        <v>1</v>
      </c>
      <c r="K43" s="36"/>
      <c r="L43" s="37" t="s">
        <v>1638</v>
      </c>
      <c r="M43" s="38"/>
    </row>
    <row r="44" spans="1:13">
      <c r="A44" s="2"/>
      <c r="B44" s="2"/>
      <c r="C44" s="2"/>
      <c r="D44" s="15">
        <v>130.4</v>
      </c>
      <c r="E44" s="31">
        <v>0</v>
      </c>
      <c r="F44" s="32">
        <v>23</v>
      </c>
      <c r="G44" s="42">
        <v>23</v>
      </c>
      <c r="H44" s="43"/>
      <c r="I44" s="33"/>
      <c r="J44" s="20"/>
      <c r="K44" s="36"/>
      <c r="L44" s="37"/>
      <c r="M44" s="38"/>
    </row>
    <row r="45" spans="1:13">
      <c r="A45" s="2">
        <v>1</v>
      </c>
      <c r="B45" s="2"/>
      <c r="C45" s="2"/>
      <c r="D45" s="45">
        <v>137.19999999999999</v>
      </c>
      <c r="E45" s="34">
        <v>1</v>
      </c>
      <c r="F45" s="32">
        <v>14</v>
      </c>
      <c r="G45" s="42">
        <v>15</v>
      </c>
      <c r="H45" s="43">
        <f t="shared" ref="H45:H77" si="4">(E45/G45)*100</f>
        <v>6.666666666666667</v>
      </c>
      <c r="I45" s="33">
        <v>9</v>
      </c>
      <c r="J45" s="20">
        <v>1</v>
      </c>
      <c r="K45" s="36"/>
      <c r="L45" s="37"/>
      <c r="M45" s="38"/>
    </row>
    <row r="46" spans="1:13">
      <c r="A46" s="2"/>
      <c r="B46" s="2"/>
      <c r="C46" s="2"/>
      <c r="D46" s="39">
        <v>137.30000000000001</v>
      </c>
      <c r="E46" s="31"/>
      <c r="F46" s="32"/>
      <c r="G46" s="42"/>
      <c r="H46" s="43" t="e">
        <f t="shared" si="4"/>
        <v>#DIV/0!</v>
      </c>
      <c r="I46" s="33"/>
      <c r="J46" s="20">
        <v>1</v>
      </c>
      <c r="K46" s="36"/>
      <c r="L46" s="37"/>
      <c r="M46" s="38"/>
    </row>
    <row r="47" spans="1:13">
      <c r="A47" s="2">
        <v>1</v>
      </c>
      <c r="B47" s="2"/>
      <c r="C47" s="2"/>
      <c r="D47" s="45">
        <v>144.19999999999999</v>
      </c>
      <c r="E47" s="34">
        <v>1</v>
      </c>
      <c r="F47" s="32">
        <v>19</v>
      </c>
      <c r="G47" s="42">
        <v>20</v>
      </c>
      <c r="H47" s="43">
        <f t="shared" si="4"/>
        <v>5</v>
      </c>
      <c r="I47" s="33">
        <v>2</v>
      </c>
      <c r="J47" s="20">
        <v>1</v>
      </c>
      <c r="K47" s="36"/>
      <c r="L47" s="37" t="s">
        <v>1645</v>
      </c>
      <c r="M47" s="38"/>
    </row>
    <row r="48" spans="1:13">
      <c r="A48" s="2"/>
      <c r="B48" s="2"/>
      <c r="C48" s="2"/>
      <c r="D48" s="39">
        <v>144.30000000000001</v>
      </c>
      <c r="E48" s="31">
        <v>3</v>
      </c>
      <c r="F48" s="32">
        <v>20</v>
      </c>
      <c r="G48" s="42">
        <v>23</v>
      </c>
      <c r="H48" s="43">
        <f t="shared" si="4"/>
        <v>13.043478260869565</v>
      </c>
      <c r="I48" s="33" t="s">
        <v>1664</v>
      </c>
      <c r="J48" s="20">
        <v>1</v>
      </c>
      <c r="K48" s="36"/>
      <c r="L48" s="37"/>
      <c r="M48" s="38"/>
    </row>
    <row r="49" spans="1:13">
      <c r="A49" s="2">
        <v>1</v>
      </c>
      <c r="B49" s="2"/>
      <c r="C49" s="2"/>
      <c r="D49" s="39">
        <v>145.19999999999999</v>
      </c>
      <c r="E49" s="31">
        <v>4</v>
      </c>
      <c r="F49" s="32">
        <v>15</v>
      </c>
      <c r="G49" s="42">
        <v>19</v>
      </c>
      <c r="H49" s="43">
        <f t="shared" si="4"/>
        <v>21.052631578947366</v>
      </c>
      <c r="I49" s="51" t="s">
        <v>1665</v>
      </c>
      <c r="J49" s="20">
        <v>1</v>
      </c>
      <c r="K49" s="36"/>
      <c r="L49" s="47"/>
      <c r="M49" s="38"/>
    </row>
    <row r="50" spans="1:13">
      <c r="A50" s="2"/>
      <c r="B50" s="2"/>
      <c r="C50" s="2"/>
      <c r="D50" s="39">
        <v>145.30000000000001</v>
      </c>
      <c r="E50" s="31">
        <v>5</v>
      </c>
      <c r="F50" s="32">
        <v>17</v>
      </c>
      <c r="G50" s="42">
        <v>23</v>
      </c>
      <c r="H50" s="43">
        <f t="shared" si="4"/>
        <v>21.739130434782609</v>
      </c>
      <c r="I50" s="33" t="s">
        <v>1666</v>
      </c>
      <c r="J50" s="20">
        <v>1</v>
      </c>
      <c r="K50" s="36"/>
      <c r="L50" s="37"/>
      <c r="M50" s="38"/>
    </row>
    <row r="51" spans="1:13">
      <c r="A51" s="2"/>
      <c r="B51" s="2"/>
      <c r="C51" s="2">
        <v>1</v>
      </c>
      <c r="D51" s="15">
        <v>159.19999999999999</v>
      </c>
      <c r="E51" s="31">
        <v>0</v>
      </c>
      <c r="F51" s="32">
        <v>43</v>
      </c>
      <c r="G51" s="42">
        <v>43</v>
      </c>
      <c r="H51" s="43">
        <f t="shared" si="4"/>
        <v>0</v>
      </c>
      <c r="I51" s="33"/>
      <c r="K51" s="36"/>
      <c r="L51" s="37"/>
      <c r="M51" s="38"/>
    </row>
    <row r="52" spans="1:13">
      <c r="A52" s="2"/>
      <c r="B52" s="2"/>
      <c r="C52" s="2"/>
      <c r="D52" s="15">
        <v>159.30000000000001</v>
      </c>
      <c r="E52" s="31"/>
      <c r="F52" s="32">
        <v>130</v>
      </c>
      <c r="G52" s="42">
        <v>130</v>
      </c>
      <c r="H52" s="43">
        <f t="shared" si="4"/>
        <v>0</v>
      </c>
      <c r="I52" s="33"/>
      <c r="J52" s="20"/>
      <c r="K52" s="36"/>
      <c r="L52" s="37" t="s">
        <v>1667</v>
      </c>
      <c r="M52" s="38"/>
    </row>
    <row r="53" spans="1:13">
      <c r="A53" s="2">
        <v>1</v>
      </c>
      <c r="B53" s="2"/>
      <c r="C53" s="2"/>
      <c r="D53" s="45">
        <v>168.2</v>
      </c>
      <c r="E53" s="34">
        <v>1</v>
      </c>
      <c r="F53" s="32">
        <v>6</v>
      </c>
      <c r="G53" s="42">
        <v>7</v>
      </c>
      <c r="H53" s="43">
        <f t="shared" si="4"/>
        <v>14.285714285714285</v>
      </c>
      <c r="I53" s="51" t="s">
        <v>1668</v>
      </c>
      <c r="J53" s="20">
        <v>1</v>
      </c>
      <c r="K53" s="36"/>
      <c r="L53" s="37" t="s">
        <v>1638</v>
      </c>
      <c r="M53" s="38" t="s">
        <v>1669</v>
      </c>
    </row>
    <row r="54" spans="1:13">
      <c r="A54" s="2"/>
      <c r="B54" s="2"/>
      <c r="C54" s="2"/>
      <c r="D54" s="39">
        <v>168.3</v>
      </c>
      <c r="E54" s="31">
        <v>2</v>
      </c>
      <c r="F54" s="32">
        <v>27</v>
      </c>
      <c r="G54" s="42">
        <v>29</v>
      </c>
      <c r="H54" s="43">
        <f t="shared" si="4"/>
        <v>6.8965517241379306</v>
      </c>
      <c r="I54" s="51" t="s">
        <v>1670</v>
      </c>
      <c r="J54" s="20">
        <v>1</v>
      </c>
      <c r="K54" s="36"/>
      <c r="L54" s="37" t="s">
        <v>1638</v>
      </c>
      <c r="M54" s="38" t="s">
        <v>1669</v>
      </c>
    </row>
    <row r="55" spans="1:13">
      <c r="A55" s="2">
        <v>1</v>
      </c>
      <c r="B55" s="2"/>
      <c r="C55" s="2"/>
      <c r="D55" s="39">
        <v>175.2</v>
      </c>
      <c r="E55" s="31">
        <v>10</v>
      </c>
      <c r="F55" s="32">
        <v>13</v>
      </c>
      <c r="G55" s="42">
        <v>23</v>
      </c>
      <c r="H55" s="43">
        <f t="shared" si="4"/>
        <v>43.478260869565219</v>
      </c>
      <c r="I55" s="33" t="s">
        <v>1671</v>
      </c>
      <c r="J55" s="20">
        <v>1</v>
      </c>
      <c r="K55" s="36"/>
      <c r="L55" s="37"/>
      <c r="M55" s="38"/>
    </row>
    <row r="56" spans="1:13">
      <c r="A56" s="2"/>
      <c r="B56" s="2"/>
      <c r="C56" s="2"/>
      <c r="D56" s="39">
        <v>175.3</v>
      </c>
      <c r="E56" s="31">
        <v>7</v>
      </c>
      <c r="F56" s="32">
        <v>47</v>
      </c>
      <c r="G56" s="42">
        <v>54</v>
      </c>
      <c r="H56" s="43">
        <f t="shared" si="4"/>
        <v>12.962962962962962</v>
      </c>
      <c r="I56" s="33" t="s">
        <v>1672</v>
      </c>
      <c r="J56" s="20">
        <v>1</v>
      </c>
      <c r="K56" s="36"/>
      <c r="L56" s="37"/>
      <c r="M56" s="38" t="s">
        <v>1673</v>
      </c>
    </row>
    <row r="57" spans="1:13">
      <c r="A57" s="2"/>
      <c r="B57" s="2"/>
      <c r="C57" s="2"/>
      <c r="D57" s="15">
        <v>177.2</v>
      </c>
      <c r="E57" s="31"/>
      <c r="F57" s="32"/>
      <c r="G57" s="42"/>
      <c r="H57" s="43" t="e">
        <f t="shared" si="4"/>
        <v>#DIV/0!</v>
      </c>
      <c r="I57" s="33"/>
      <c r="K57" s="36"/>
      <c r="L57" s="37"/>
      <c r="M57" s="38"/>
    </row>
    <row r="58" spans="1:13">
      <c r="A58" s="2">
        <v>1</v>
      </c>
      <c r="B58" s="2"/>
      <c r="C58" s="2"/>
      <c r="D58" s="39">
        <v>177.3</v>
      </c>
      <c r="E58" s="31">
        <v>3</v>
      </c>
      <c r="F58" s="32">
        <v>129</v>
      </c>
      <c r="G58" s="42">
        <v>132</v>
      </c>
      <c r="H58" s="43">
        <f t="shared" si="4"/>
        <v>2.2727272727272729</v>
      </c>
      <c r="I58" s="33" t="s">
        <v>1674</v>
      </c>
      <c r="J58" s="20">
        <v>1</v>
      </c>
      <c r="K58" s="36"/>
      <c r="L58" s="37" t="s">
        <v>1675</v>
      </c>
      <c r="M58" s="38"/>
    </row>
    <row r="59" spans="1:13">
      <c r="A59" s="2"/>
      <c r="B59" s="2"/>
      <c r="C59" s="2"/>
      <c r="D59" s="45">
        <v>177.4</v>
      </c>
      <c r="E59" s="34">
        <v>1</v>
      </c>
      <c r="F59" s="32">
        <v>53</v>
      </c>
      <c r="G59" s="42">
        <v>54</v>
      </c>
      <c r="H59" s="43">
        <f t="shared" si="4"/>
        <v>1.8518518518518516</v>
      </c>
      <c r="I59" s="33">
        <v>9</v>
      </c>
      <c r="J59" s="20">
        <v>1</v>
      </c>
      <c r="K59" s="36"/>
      <c r="L59" s="37" t="s">
        <v>1643</v>
      </c>
      <c r="M59" s="38"/>
    </row>
    <row r="60" spans="1:13">
      <c r="A60" s="2">
        <v>1</v>
      </c>
      <c r="B60" s="2"/>
      <c r="C60" s="2"/>
      <c r="D60" s="39">
        <v>187.2</v>
      </c>
      <c r="E60" s="31">
        <v>2</v>
      </c>
      <c r="F60" s="32">
        <v>9</v>
      </c>
      <c r="G60" s="42">
        <v>11</v>
      </c>
      <c r="H60" s="43">
        <f t="shared" si="4"/>
        <v>18.181818181818183</v>
      </c>
      <c r="I60" s="33" t="s">
        <v>1676</v>
      </c>
      <c r="J60" s="20">
        <v>1</v>
      </c>
      <c r="K60" s="36"/>
      <c r="L60" s="37"/>
      <c r="M60" s="38"/>
    </row>
    <row r="61" spans="1:13">
      <c r="A61" s="2"/>
      <c r="B61" s="2"/>
      <c r="C61" s="2"/>
      <c r="D61" s="39">
        <v>187.3</v>
      </c>
      <c r="E61" s="31">
        <v>2</v>
      </c>
      <c r="F61" s="32">
        <v>9</v>
      </c>
      <c r="G61" s="42">
        <v>11</v>
      </c>
      <c r="H61" s="43">
        <f t="shared" si="4"/>
        <v>18.181818181818183</v>
      </c>
      <c r="I61" s="33" t="s">
        <v>1677</v>
      </c>
      <c r="J61" s="20">
        <v>1</v>
      </c>
      <c r="K61" s="36"/>
      <c r="L61" s="37"/>
      <c r="M61" s="38"/>
    </row>
    <row r="62" spans="1:13">
      <c r="A62" s="2"/>
      <c r="B62" s="2"/>
      <c r="C62" s="2"/>
      <c r="D62" s="15">
        <v>188.2</v>
      </c>
      <c r="E62" s="31">
        <v>0</v>
      </c>
      <c r="F62" s="32">
        <v>91</v>
      </c>
      <c r="G62" s="42">
        <v>91</v>
      </c>
      <c r="H62" s="43">
        <f t="shared" si="4"/>
        <v>0</v>
      </c>
      <c r="I62" s="33"/>
      <c r="K62" s="36"/>
      <c r="L62" s="37" t="s">
        <v>1678</v>
      </c>
      <c r="M62" s="38"/>
    </row>
    <row r="63" spans="1:13">
      <c r="A63" s="2"/>
      <c r="B63" s="2">
        <v>1</v>
      </c>
      <c r="C63" s="2"/>
      <c r="D63" s="39">
        <v>188.3</v>
      </c>
      <c r="E63" s="31">
        <v>3</v>
      </c>
      <c r="F63" s="32">
        <v>25</v>
      </c>
      <c r="G63" s="42">
        <v>28</v>
      </c>
      <c r="H63" s="43">
        <f t="shared" si="4"/>
        <v>10.714285714285714</v>
      </c>
      <c r="I63" s="33" t="s">
        <v>1679</v>
      </c>
      <c r="J63" s="20">
        <v>1</v>
      </c>
      <c r="K63" s="36"/>
      <c r="L63" s="47"/>
      <c r="M63" s="38"/>
    </row>
    <row r="64" spans="1:13">
      <c r="A64" s="2">
        <v>1</v>
      </c>
      <c r="B64" s="2"/>
      <c r="C64" s="2"/>
      <c r="D64" s="39">
        <v>189.2</v>
      </c>
      <c r="E64" s="31">
        <v>3</v>
      </c>
      <c r="F64" s="32">
        <v>7</v>
      </c>
      <c r="G64" s="42">
        <v>11</v>
      </c>
      <c r="H64" s="43">
        <f t="shared" si="4"/>
        <v>27.27272727272727</v>
      </c>
      <c r="I64" s="33" t="s">
        <v>1680</v>
      </c>
      <c r="J64" s="20">
        <v>1</v>
      </c>
      <c r="K64" s="36"/>
      <c r="L64" s="46"/>
      <c r="M64" s="38"/>
    </row>
    <row r="65" spans="1:13">
      <c r="A65" s="2"/>
      <c r="B65" s="2"/>
      <c r="C65" s="2"/>
      <c r="D65" s="45">
        <v>189.3</v>
      </c>
      <c r="E65" s="34">
        <v>1</v>
      </c>
      <c r="F65" s="32">
        <v>28</v>
      </c>
      <c r="G65" s="42">
        <v>29</v>
      </c>
      <c r="H65" s="43">
        <f t="shared" si="4"/>
        <v>3.4482758620689653</v>
      </c>
      <c r="I65" s="33">
        <v>1</v>
      </c>
      <c r="J65" s="20">
        <v>1</v>
      </c>
      <c r="K65" s="36"/>
      <c r="L65" s="52"/>
      <c r="M65" s="38"/>
    </row>
    <row r="66" spans="1:13">
      <c r="A66" s="2">
        <v>1</v>
      </c>
      <c r="B66" s="2"/>
      <c r="C66" s="2"/>
      <c r="D66" s="39">
        <v>190.2</v>
      </c>
      <c r="E66" s="31">
        <v>2</v>
      </c>
      <c r="F66" s="32">
        <v>9</v>
      </c>
      <c r="G66" s="42">
        <v>11</v>
      </c>
      <c r="H66" s="43">
        <f t="shared" si="4"/>
        <v>18.181818181818183</v>
      </c>
      <c r="I66" s="33" t="s">
        <v>1681</v>
      </c>
      <c r="J66" s="20">
        <v>1</v>
      </c>
      <c r="K66" s="36"/>
      <c r="L66" s="52">
        <v>3</v>
      </c>
      <c r="M66" s="38"/>
    </row>
    <row r="67" spans="1:13">
      <c r="A67" s="2"/>
      <c r="B67" s="2"/>
      <c r="C67" s="2"/>
      <c r="D67" s="39">
        <v>190.3</v>
      </c>
      <c r="E67" s="31">
        <v>3</v>
      </c>
      <c r="F67" s="32">
        <v>8</v>
      </c>
      <c r="G67" s="42">
        <v>11</v>
      </c>
      <c r="H67" s="43">
        <f t="shared" si="4"/>
        <v>27.27272727272727</v>
      </c>
      <c r="I67" s="33" t="s">
        <v>1682</v>
      </c>
      <c r="J67" s="20">
        <v>1</v>
      </c>
      <c r="K67" s="36"/>
      <c r="L67" s="46"/>
      <c r="M67" s="38"/>
    </row>
    <row r="68" spans="1:13">
      <c r="A68" s="2"/>
      <c r="B68" s="2"/>
      <c r="C68" s="2"/>
      <c r="D68" s="53">
        <v>194.2</v>
      </c>
      <c r="E68" s="31">
        <v>2</v>
      </c>
      <c r="F68" s="32">
        <v>62</v>
      </c>
      <c r="G68" s="42">
        <v>64</v>
      </c>
      <c r="H68" s="43">
        <f t="shared" si="4"/>
        <v>3.125</v>
      </c>
      <c r="I68" s="54" t="s">
        <v>1683</v>
      </c>
      <c r="J68" s="20">
        <v>1</v>
      </c>
      <c r="K68" s="36"/>
      <c r="L68" s="46" t="s">
        <v>1638</v>
      </c>
      <c r="M68" s="55" t="s">
        <v>1684</v>
      </c>
    </row>
    <row r="69" spans="1:13">
      <c r="A69" s="2"/>
      <c r="B69" s="2">
        <v>1</v>
      </c>
      <c r="C69" s="2"/>
      <c r="D69" s="39">
        <v>194.3</v>
      </c>
      <c r="E69" s="31">
        <v>4</v>
      </c>
      <c r="F69" s="32">
        <v>23</v>
      </c>
      <c r="G69" s="42">
        <v>33</v>
      </c>
      <c r="H69" s="43">
        <f t="shared" si="4"/>
        <v>12.121212121212121</v>
      </c>
      <c r="I69" s="33" t="s">
        <v>1685</v>
      </c>
      <c r="J69" s="20">
        <v>1</v>
      </c>
      <c r="K69" s="36"/>
      <c r="L69" s="52"/>
      <c r="M69" s="38"/>
    </row>
    <row r="70" spans="1:13">
      <c r="A70" s="2">
        <v>1</v>
      </c>
      <c r="B70" s="2"/>
      <c r="C70" s="2"/>
      <c r="D70" s="39">
        <v>236.2</v>
      </c>
      <c r="E70" s="31">
        <v>2</v>
      </c>
      <c r="F70" s="32">
        <v>9</v>
      </c>
      <c r="G70" s="42">
        <v>11</v>
      </c>
      <c r="H70" s="43">
        <f t="shared" si="4"/>
        <v>18.181818181818183</v>
      </c>
      <c r="I70" s="33" t="s">
        <v>1686</v>
      </c>
      <c r="J70" s="20">
        <v>1</v>
      </c>
      <c r="K70" s="36"/>
      <c r="L70" s="52"/>
      <c r="M70" s="38"/>
    </row>
    <row r="71" spans="1:13">
      <c r="A71" s="2"/>
      <c r="B71" s="2"/>
      <c r="C71" s="2"/>
      <c r="D71" s="39">
        <v>236.3</v>
      </c>
      <c r="E71" s="31">
        <v>2</v>
      </c>
      <c r="F71" s="32">
        <v>8</v>
      </c>
      <c r="G71" s="42">
        <v>10</v>
      </c>
      <c r="H71" s="43">
        <f t="shared" si="4"/>
        <v>20</v>
      </c>
      <c r="I71" s="33" t="s">
        <v>1687</v>
      </c>
      <c r="J71" s="20">
        <v>1</v>
      </c>
      <c r="K71" s="36"/>
      <c r="L71" s="52"/>
      <c r="M71" s="38"/>
    </row>
    <row r="72" spans="1:13">
      <c r="A72" s="2">
        <v>1</v>
      </c>
      <c r="B72" s="2"/>
      <c r="C72" s="2"/>
      <c r="D72" s="39">
        <v>239.2</v>
      </c>
      <c r="E72" s="31">
        <v>4</v>
      </c>
      <c r="F72" s="32">
        <v>22</v>
      </c>
      <c r="G72" s="42">
        <v>39</v>
      </c>
      <c r="H72" s="43">
        <f t="shared" si="4"/>
        <v>10.256410256410255</v>
      </c>
      <c r="I72" s="33" t="s">
        <v>1688</v>
      </c>
      <c r="J72" s="20">
        <v>1</v>
      </c>
      <c r="K72" s="36"/>
      <c r="L72" s="46"/>
      <c r="M72" s="38"/>
    </row>
    <row r="73" spans="1:13">
      <c r="A73" s="2"/>
      <c r="B73" s="2"/>
      <c r="C73" s="2"/>
      <c r="D73" s="39">
        <v>239.3</v>
      </c>
      <c r="E73" s="31">
        <v>4</v>
      </c>
      <c r="F73" s="32">
        <v>22</v>
      </c>
      <c r="G73" s="42">
        <v>22</v>
      </c>
      <c r="H73" s="43">
        <f t="shared" si="4"/>
        <v>18.181818181818183</v>
      </c>
      <c r="I73" s="33" t="s">
        <v>1689</v>
      </c>
      <c r="J73" s="20">
        <v>1</v>
      </c>
      <c r="K73" s="36"/>
      <c r="L73" s="46"/>
      <c r="M73" s="38"/>
    </row>
    <row r="74" spans="1:13">
      <c r="A74" s="2">
        <v>1</v>
      </c>
      <c r="B74" s="2"/>
      <c r="C74" s="2"/>
      <c r="D74" s="39">
        <v>242.2</v>
      </c>
      <c r="E74" s="31">
        <v>3</v>
      </c>
      <c r="F74" s="32">
        <v>18</v>
      </c>
      <c r="G74" s="42">
        <v>22</v>
      </c>
      <c r="H74" s="43">
        <f t="shared" si="4"/>
        <v>13.636363636363635</v>
      </c>
      <c r="I74" s="33" t="s">
        <v>1690</v>
      </c>
      <c r="J74" s="20">
        <v>1</v>
      </c>
      <c r="K74" s="36"/>
      <c r="L74" s="46"/>
      <c r="M74" s="38"/>
    </row>
    <row r="75" spans="1:13">
      <c r="A75" s="2"/>
      <c r="B75" s="2"/>
      <c r="C75" s="2"/>
      <c r="D75" s="39">
        <v>242.3</v>
      </c>
      <c r="E75" s="31">
        <v>2</v>
      </c>
      <c r="F75" s="32">
        <v>21</v>
      </c>
      <c r="G75" s="42">
        <v>22</v>
      </c>
      <c r="H75" s="43">
        <f t="shared" si="4"/>
        <v>9.0909090909090917</v>
      </c>
      <c r="I75" s="33">
        <v>2</v>
      </c>
      <c r="J75" s="20">
        <v>1</v>
      </c>
      <c r="K75" s="36"/>
      <c r="L75" s="52"/>
      <c r="M75" s="38"/>
    </row>
    <row r="76" spans="1:13">
      <c r="A76" s="2"/>
      <c r="B76" s="2"/>
      <c r="C76" s="2"/>
      <c r="D76" s="15">
        <v>248.2</v>
      </c>
      <c r="E76" s="31"/>
      <c r="F76" s="32">
        <v>15</v>
      </c>
      <c r="G76" s="42">
        <v>15</v>
      </c>
      <c r="H76" s="43">
        <f t="shared" si="4"/>
        <v>0</v>
      </c>
      <c r="I76" s="33"/>
      <c r="J76" s="20">
        <v>1</v>
      </c>
      <c r="K76" s="36"/>
      <c r="L76" s="52"/>
      <c r="M76" s="38"/>
    </row>
    <row r="77" spans="1:13">
      <c r="A77" s="2">
        <v>1</v>
      </c>
      <c r="B77" s="2"/>
      <c r="C77" s="2"/>
      <c r="D77" s="39">
        <v>248.3</v>
      </c>
      <c r="E77" s="31">
        <v>3</v>
      </c>
      <c r="F77" s="32">
        <v>6</v>
      </c>
      <c r="G77" s="42">
        <v>11</v>
      </c>
      <c r="H77" s="43">
        <f t="shared" si="4"/>
        <v>27.27272727272727</v>
      </c>
      <c r="I77" s="33" t="s">
        <v>1691</v>
      </c>
      <c r="J77" s="20">
        <v>1</v>
      </c>
      <c r="K77" s="36"/>
      <c r="L77" s="46"/>
      <c r="M77" s="38"/>
    </row>
    <row r="78" spans="1:13">
      <c r="A78" s="2"/>
      <c r="B78" s="2"/>
      <c r="C78" s="2"/>
      <c r="D78" s="39">
        <v>248.4</v>
      </c>
      <c r="E78" s="31">
        <v>2</v>
      </c>
      <c r="F78" s="32">
        <v>7</v>
      </c>
      <c r="G78" s="42">
        <v>9</v>
      </c>
      <c r="H78" s="43"/>
      <c r="I78" s="33" t="s">
        <v>1692</v>
      </c>
      <c r="J78" s="20"/>
      <c r="K78" s="36"/>
      <c r="L78" s="46" t="s">
        <v>1645</v>
      </c>
      <c r="M78" s="38"/>
    </row>
    <row r="79" spans="1:13">
      <c r="A79" s="2">
        <v>1</v>
      </c>
      <c r="B79" s="2"/>
      <c r="C79" s="2"/>
      <c r="D79" s="39">
        <v>254.2</v>
      </c>
      <c r="E79" s="31">
        <v>2</v>
      </c>
      <c r="F79" s="32">
        <v>20</v>
      </c>
      <c r="G79" s="42">
        <v>22</v>
      </c>
      <c r="H79" s="43">
        <f t="shared" ref="H79:H90" si="5">(E79/G79)*100</f>
        <v>9.0909090909090917</v>
      </c>
      <c r="I79" s="33" t="s">
        <v>1693</v>
      </c>
      <c r="J79" s="20">
        <v>1</v>
      </c>
      <c r="K79" s="36"/>
      <c r="L79" s="47">
        <v>2</v>
      </c>
      <c r="M79" s="38"/>
    </row>
    <row r="80" spans="1:13">
      <c r="A80" s="2"/>
      <c r="B80" s="2"/>
      <c r="C80" s="2"/>
      <c r="D80" s="39">
        <v>254.3</v>
      </c>
      <c r="E80" s="31">
        <v>2</v>
      </c>
      <c r="F80" s="32">
        <v>20</v>
      </c>
      <c r="G80" s="42">
        <v>22</v>
      </c>
      <c r="H80" s="43">
        <f t="shared" si="5"/>
        <v>9.0909090909090917</v>
      </c>
      <c r="I80" s="33" t="s">
        <v>1694</v>
      </c>
      <c r="J80" s="20">
        <v>1</v>
      </c>
      <c r="K80" s="36"/>
      <c r="L80" s="52"/>
      <c r="M80" s="38"/>
    </row>
    <row r="81" spans="1:13">
      <c r="A81" s="2">
        <v>1</v>
      </c>
      <c r="B81" s="2"/>
      <c r="C81" s="2"/>
      <c r="D81" s="39">
        <v>256.2</v>
      </c>
      <c r="E81" s="31">
        <v>2</v>
      </c>
      <c r="F81" s="32">
        <v>4</v>
      </c>
      <c r="G81" s="42">
        <v>6</v>
      </c>
      <c r="H81" s="43">
        <f t="shared" si="5"/>
        <v>33.333333333333329</v>
      </c>
      <c r="I81" s="33" t="s">
        <v>1695</v>
      </c>
      <c r="J81" s="20">
        <v>1</v>
      </c>
      <c r="K81" s="36"/>
      <c r="L81" s="52"/>
      <c r="M81" s="38"/>
    </row>
    <row r="82" spans="1:13">
      <c r="A82" s="2"/>
      <c r="B82" s="2"/>
      <c r="C82" s="2"/>
      <c r="D82" s="39">
        <v>256.3</v>
      </c>
      <c r="E82" s="31">
        <v>3</v>
      </c>
      <c r="F82" s="32">
        <v>27</v>
      </c>
      <c r="G82" s="42">
        <v>33</v>
      </c>
      <c r="H82" s="43">
        <f t="shared" si="5"/>
        <v>9.0909090909090917</v>
      </c>
      <c r="I82" s="33" t="s">
        <v>1696</v>
      </c>
      <c r="J82" s="20">
        <v>1</v>
      </c>
      <c r="K82" s="36"/>
      <c r="L82" s="47"/>
      <c r="M82" s="38"/>
    </row>
    <row r="83" spans="1:13">
      <c r="A83" s="2">
        <v>1</v>
      </c>
      <c r="B83" s="2"/>
      <c r="C83" s="2"/>
      <c r="D83" s="39">
        <v>282.2</v>
      </c>
      <c r="E83" s="31">
        <v>4</v>
      </c>
      <c r="F83" s="32">
        <v>41</v>
      </c>
      <c r="G83" s="42">
        <v>46</v>
      </c>
      <c r="H83" s="43">
        <f t="shared" si="5"/>
        <v>8.695652173913043</v>
      </c>
      <c r="I83" s="51" t="s">
        <v>1697</v>
      </c>
      <c r="J83" s="20">
        <v>1</v>
      </c>
      <c r="K83" s="36"/>
      <c r="L83" s="52">
        <v>3</v>
      </c>
      <c r="M83" s="38"/>
    </row>
    <row r="84" spans="1:13">
      <c r="A84" s="2"/>
      <c r="B84" s="2"/>
      <c r="C84" s="2"/>
      <c r="D84" s="39">
        <v>282.3</v>
      </c>
      <c r="E84" s="31">
        <v>2</v>
      </c>
      <c r="F84" s="32">
        <v>21</v>
      </c>
      <c r="G84" s="42">
        <v>25</v>
      </c>
      <c r="H84" s="43">
        <f t="shared" si="5"/>
        <v>8</v>
      </c>
      <c r="I84" s="33" t="s">
        <v>1698</v>
      </c>
      <c r="J84" s="20">
        <v>1</v>
      </c>
      <c r="K84" s="36"/>
      <c r="L84" s="47"/>
      <c r="M84" s="38"/>
    </row>
    <row r="85" spans="1:13">
      <c r="A85" s="2"/>
      <c r="B85" s="2"/>
      <c r="C85" s="2"/>
      <c r="D85" s="15">
        <v>284.2</v>
      </c>
      <c r="E85" s="31"/>
      <c r="F85" s="32">
        <v>36</v>
      </c>
      <c r="G85" s="42">
        <v>36</v>
      </c>
      <c r="H85" s="43">
        <f t="shared" si="5"/>
        <v>0</v>
      </c>
      <c r="I85" s="33"/>
      <c r="K85" s="36"/>
      <c r="L85" s="52"/>
      <c r="M85" s="38"/>
    </row>
    <row r="86" spans="1:13">
      <c r="A86" s="2"/>
      <c r="B86" s="2">
        <v>1</v>
      </c>
      <c r="C86" s="2"/>
      <c r="D86" s="39">
        <v>284.3</v>
      </c>
      <c r="E86" s="31">
        <v>3</v>
      </c>
      <c r="F86" s="32">
        <v>6</v>
      </c>
      <c r="G86" s="42">
        <v>11</v>
      </c>
      <c r="H86" s="43">
        <f t="shared" si="5"/>
        <v>27.27272727272727</v>
      </c>
      <c r="I86" s="33" t="s">
        <v>1699</v>
      </c>
      <c r="J86" s="20">
        <v>1</v>
      </c>
      <c r="K86" s="36"/>
      <c r="L86" s="52"/>
      <c r="M86" s="38"/>
    </row>
    <row r="87" spans="1:13">
      <c r="A87" s="2">
        <v>1</v>
      </c>
      <c r="B87" s="2"/>
      <c r="C87" s="2"/>
      <c r="D87" s="39">
        <v>289.2</v>
      </c>
      <c r="E87" s="50">
        <v>2</v>
      </c>
      <c r="F87" s="32">
        <v>17</v>
      </c>
      <c r="G87" s="42">
        <v>19</v>
      </c>
      <c r="H87" s="43">
        <f t="shared" si="5"/>
        <v>10.526315789473683</v>
      </c>
      <c r="I87" s="33" t="s">
        <v>1700</v>
      </c>
      <c r="J87" s="20">
        <v>1</v>
      </c>
      <c r="K87" s="36"/>
      <c r="L87" s="52">
        <v>8</v>
      </c>
      <c r="M87" s="38"/>
    </row>
    <row r="88" spans="1:13">
      <c r="A88" s="2"/>
      <c r="B88" s="2"/>
      <c r="C88" s="2"/>
      <c r="D88" s="39">
        <v>289.3</v>
      </c>
      <c r="E88" s="31">
        <v>3</v>
      </c>
      <c r="F88" s="32">
        <v>7</v>
      </c>
      <c r="G88" s="42">
        <v>11</v>
      </c>
      <c r="H88" s="43">
        <f t="shared" si="5"/>
        <v>27.27272727272727</v>
      </c>
      <c r="I88" s="33" t="s">
        <v>1701</v>
      </c>
      <c r="J88" s="20">
        <v>1</v>
      </c>
      <c r="K88" s="36"/>
      <c r="L88" s="52"/>
      <c r="M88" s="38"/>
    </row>
    <row r="89" spans="1:13">
      <c r="A89" s="2"/>
      <c r="B89" s="2">
        <v>1</v>
      </c>
      <c r="C89" s="2"/>
      <c r="D89" s="39">
        <v>323.2</v>
      </c>
      <c r="E89" s="31">
        <v>4</v>
      </c>
      <c r="F89" s="32">
        <v>27</v>
      </c>
      <c r="G89" s="42">
        <v>31</v>
      </c>
      <c r="H89" s="43">
        <f t="shared" si="5"/>
        <v>12.903225806451612</v>
      </c>
      <c r="I89" s="33" t="s">
        <v>1702</v>
      </c>
      <c r="J89" s="20">
        <v>1</v>
      </c>
      <c r="K89" s="36"/>
      <c r="L89" s="52"/>
      <c r="M89" s="38"/>
    </row>
    <row r="90" spans="1:13">
      <c r="A90" s="2"/>
      <c r="B90" s="2"/>
      <c r="C90" s="2"/>
      <c r="D90" s="15">
        <v>323.3</v>
      </c>
      <c r="E90" s="31"/>
      <c r="F90" s="32">
        <v>57</v>
      </c>
      <c r="G90" s="42">
        <v>57</v>
      </c>
      <c r="H90" s="43">
        <f t="shared" si="5"/>
        <v>0</v>
      </c>
      <c r="I90" s="33"/>
      <c r="K90" s="36"/>
      <c r="L90" s="52"/>
      <c r="M90" s="38"/>
    </row>
    <row r="91" spans="1:13">
      <c r="A91" s="2">
        <v>1</v>
      </c>
      <c r="B91" s="2"/>
      <c r="C91" s="2"/>
      <c r="D91" s="39">
        <v>335.2</v>
      </c>
      <c r="E91" s="31">
        <v>2</v>
      </c>
      <c r="F91" s="32">
        <v>27</v>
      </c>
      <c r="G91" s="42">
        <v>29</v>
      </c>
      <c r="H91" s="43"/>
      <c r="I91" s="33" t="s">
        <v>1703</v>
      </c>
      <c r="J91" s="20"/>
      <c r="K91" s="36"/>
      <c r="L91" s="52">
        <v>2</v>
      </c>
      <c r="M91" s="38"/>
    </row>
    <row r="92" spans="1:13">
      <c r="A92" s="2"/>
      <c r="B92" s="2"/>
      <c r="C92" s="2"/>
      <c r="D92" s="39">
        <v>335.3</v>
      </c>
      <c r="E92" s="31">
        <v>5</v>
      </c>
      <c r="F92" s="32">
        <v>6</v>
      </c>
      <c r="G92" s="42">
        <v>11</v>
      </c>
      <c r="H92" s="43"/>
      <c r="I92" s="33" t="s">
        <v>1704</v>
      </c>
      <c r="J92" s="20">
        <v>1</v>
      </c>
      <c r="K92" s="36"/>
      <c r="L92" s="52"/>
      <c r="M92" s="38"/>
    </row>
    <row r="93" spans="1:13">
      <c r="A93" s="2"/>
      <c r="B93" s="2"/>
      <c r="C93" s="2">
        <v>1</v>
      </c>
      <c r="D93" s="15">
        <v>348.2</v>
      </c>
      <c r="E93" s="31">
        <v>0</v>
      </c>
      <c r="F93" s="32">
        <v>33</v>
      </c>
      <c r="G93" s="42">
        <v>33</v>
      </c>
      <c r="H93" s="43">
        <f t="shared" ref="H93:H100" si="6">(E93/G93)*100</f>
        <v>0</v>
      </c>
      <c r="I93" s="33" t="s">
        <v>1644</v>
      </c>
      <c r="K93" s="36"/>
      <c r="L93" s="47"/>
      <c r="M93" s="38"/>
    </row>
    <row r="94" spans="1:13">
      <c r="A94" s="2"/>
      <c r="B94" s="2"/>
      <c r="C94" s="2"/>
      <c r="D94" s="15">
        <v>348.3</v>
      </c>
      <c r="E94" s="31">
        <v>0</v>
      </c>
      <c r="F94" s="32">
        <v>32</v>
      </c>
      <c r="G94" s="42">
        <v>32</v>
      </c>
      <c r="H94" s="43">
        <f t="shared" si="6"/>
        <v>0</v>
      </c>
      <c r="I94" s="33" t="s">
        <v>1644</v>
      </c>
      <c r="K94" s="56"/>
      <c r="L94" s="52"/>
      <c r="M94" s="38"/>
    </row>
    <row r="95" spans="1:13">
      <c r="A95" s="2"/>
      <c r="B95" s="2"/>
      <c r="C95" s="2">
        <v>1</v>
      </c>
      <c r="D95" s="15">
        <v>352.2</v>
      </c>
      <c r="E95" s="31">
        <v>0</v>
      </c>
      <c r="F95" s="32">
        <v>3</v>
      </c>
      <c r="G95" s="42">
        <v>3</v>
      </c>
      <c r="H95" s="43">
        <f t="shared" si="6"/>
        <v>0</v>
      </c>
      <c r="I95" s="33" t="s">
        <v>1644</v>
      </c>
      <c r="K95" s="56"/>
      <c r="L95" s="52"/>
      <c r="M95" s="38"/>
    </row>
    <row r="96" spans="1:13">
      <c r="A96" s="2"/>
      <c r="B96" s="2"/>
      <c r="C96" s="2"/>
      <c r="D96" s="15">
        <v>352.3</v>
      </c>
      <c r="E96" s="31"/>
      <c r="F96" s="32">
        <v>23</v>
      </c>
      <c r="G96" s="42">
        <v>23</v>
      </c>
      <c r="H96" s="43">
        <f t="shared" si="6"/>
        <v>0</v>
      </c>
      <c r="I96" s="33"/>
      <c r="J96" s="20">
        <v>1</v>
      </c>
      <c r="K96" s="56"/>
      <c r="L96" s="52">
        <v>9</v>
      </c>
      <c r="M96" s="38"/>
    </row>
    <row r="97" spans="1:13">
      <c r="A97" s="2"/>
      <c r="B97" s="2">
        <v>1</v>
      </c>
      <c r="C97" s="2"/>
      <c r="D97" s="39">
        <v>377.2</v>
      </c>
      <c r="E97" s="31">
        <v>2</v>
      </c>
      <c r="F97" s="32">
        <v>20</v>
      </c>
      <c r="G97" s="42">
        <v>22</v>
      </c>
      <c r="H97" s="43">
        <f t="shared" si="6"/>
        <v>9.0909090909090917</v>
      </c>
      <c r="I97" s="33" t="s">
        <v>1703</v>
      </c>
      <c r="J97" s="20">
        <v>1</v>
      </c>
      <c r="K97" s="36"/>
      <c r="L97" s="47"/>
      <c r="M97" s="38"/>
    </row>
    <row r="98" spans="1:13">
      <c r="A98" s="2"/>
      <c r="B98" s="2"/>
      <c r="C98" s="2"/>
      <c r="D98" s="15">
        <v>377.3</v>
      </c>
      <c r="E98" s="31"/>
      <c r="F98" s="32">
        <v>42</v>
      </c>
      <c r="G98" s="42">
        <v>42</v>
      </c>
      <c r="H98" s="43">
        <f t="shared" si="6"/>
        <v>0</v>
      </c>
      <c r="I98" s="33"/>
      <c r="K98" s="36"/>
      <c r="L98" s="52">
        <v>1</v>
      </c>
      <c r="M98" s="38"/>
    </row>
    <row r="99" spans="1:13">
      <c r="A99" s="2">
        <v>1</v>
      </c>
      <c r="B99" s="2"/>
      <c r="C99" s="2"/>
      <c r="D99" s="39">
        <v>382.2</v>
      </c>
      <c r="E99" s="31">
        <v>9</v>
      </c>
      <c r="F99" s="32">
        <v>14</v>
      </c>
      <c r="G99" s="42">
        <v>23</v>
      </c>
      <c r="H99" s="43">
        <f t="shared" si="6"/>
        <v>39.130434782608695</v>
      </c>
      <c r="I99" s="51" t="s">
        <v>1705</v>
      </c>
      <c r="K99" s="56"/>
      <c r="L99" s="52"/>
      <c r="M99" s="38"/>
    </row>
    <row r="100" spans="1:13">
      <c r="A100" s="2"/>
      <c r="B100" s="2"/>
      <c r="C100" s="2"/>
      <c r="D100" s="15">
        <v>382.3</v>
      </c>
      <c r="E100" s="31"/>
      <c r="F100" s="32"/>
      <c r="G100" s="42"/>
      <c r="H100" s="43" t="e">
        <f t="shared" si="6"/>
        <v>#DIV/0!</v>
      </c>
      <c r="I100" s="33"/>
      <c r="K100" s="56"/>
      <c r="L100" s="47"/>
      <c r="M100" s="38"/>
    </row>
    <row r="101" spans="1:13">
      <c r="A101" s="2">
        <v>1</v>
      </c>
      <c r="B101" s="2"/>
      <c r="C101" s="2"/>
      <c r="D101" s="57" t="s">
        <v>1706</v>
      </c>
      <c r="E101" s="31">
        <v>4</v>
      </c>
      <c r="F101" s="32">
        <v>13</v>
      </c>
      <c r="G101" s="42">
        <v>17</v>
      </c>
      <c r="H101" s="43"/>
      <c r="I101" s="33" t="s">
        <v>1707</v>
      </c>
      <c r="J101" s="58">
        <v>1</v>
      </c>
      <c r="K101" s="56"/>
      <c r="L101" s="52"/>
      <c r="M101" s="38"/>
    </row>
    <row r="102" spans="1:13">
      <c r="A102" s="2"/>
      <c r="B102" s="2"/>
      <c r="C102" s="2"/>
      <c r="D102" s="39" t="s">
        <v>1708</v>
      </c>
      <c r="E102" s="31">
        <v>2</v>
      </c>
      <c r="F102" s="32">
        <v>9</v>
      </c>
      <c r="G102" s="42">
        <v>11</v>
      </c>
      <c r="H102" s="43">
        <f t="shared" ref="H102:H121" si="7">(E102/G102)*100</f>
        <v>18.181818181818183</v>
      </c>
      <c r="I102" s="33" t="s">
        <v>1709</v>
      </c>
      <c r="J102" s="58"/>
      <c r="K102" s="56" t="s">
        <v>1710</v>
      </c>
      <c r="L102" s="52"/>
      <c r="M102" s="38"/>
    </row>
    <row r="103" spans="1:13">
      <c r="A103" s="2"/>
      <c r="B103" s="2"/>
      <c r="C103" s="2"/>
      <c r="D103" s="39">
        <v>383.3</v>
      </c>
      <c r="E103" s="31">
        <v>2</v>
      </c>
      <c r="F103" s="32">
        <v>13</v>
      </c>
      <c r="G103" s="42">
        <v>15</v>
      </c>
      <c r="H103" s="43">
        <f t="shared" si="7"/>
        <v>13.333333333333334</v>
      </c>
      <c r="I103" s="33" t="s">
        <v>1711</v>
      </c>
      <c r="J103" s="20">
        <v>1</v>
      </c>
      <c r="K103" s="56"/>
      <c r="L103" s="47">
        <v>1</v>
      </c>
      <c r="M103" s="38"/>
    </row>
    <row r="104" spans="1:13">
      <c r="A104" s="2">
        <v>1</v>
      </c>
      <c r="B104" s="2"/>
      <c r="C104" s="2"/>
      <c r="D104" s="39">
        <v>388.2</v>
      </c>
      <c r="E104" s="31">
        <v>2</v>
      </c>
      <c r="F104" s="32">
        <v>8</v>
      </c>
      <c r="G104" s="42">
        <v>11</v>
      </c>
      <c r="H104" s="43">
        <f t="shared" si="7"/>
        <v>18.181818181818183</v>
      </c>
      <c r="I104" s="33" t="s">
        <v>1712</v>
      </c>
      <c r="J104" s="20">
        <v>1</v>
      </c>
      <c r="K104" s="56"/>
      <c r="L104" s="47"/>
      <c r="M104" s="38"/>
    </row>
    <row r="105" spans="1:13">
      <c r="A105" s="2"/>
      <c r="B105" s="2"/>
      <c r="C105" s="2"/>
      <c r="D105" s="39">
        <v>388.3</v>
      </c>
      <c r="E105" s="31">
        <v>4</v>
      </c>
      <c r="F105" s="32">
        <v>22</v>
      </c>
      <c r="G105" s="42">
        <v>26</v>
      </c>
      <c r="H105" s="43">
        <f t="shared" si="7"/>
        <v>15.384615384615385</v>
      </c>
      <c r="I105" s="33" t="s">
        <v>1713</v>
      </c>
      <c r="J105" s="20">
        <v>1</v>
      </c>
      <c r="K105" s="56"/>
      <c r="L105" s="47"/>
      <c r="M105" s="38"/>
    </row>
    <row r="106" spans="1:13">
      <c r="A106" s="2">
        <v>1</v>
      </c>
      <c r="B106" s="2"/>
      <c r="C106" s="2"/>
      <c r="D106" s="39">
        <v>389.2</v>
      </c>
      <c r="E106" s="34">
        <v>1</v>
      </c>
      <c r="F106" s="32">
        <v>40</v>
      </c>
      <c r="G106" s="42">
        <v>41</v>
      </c>
      <c r="H106" s="43">
        <f t="shared" si="7"/>
        <v>2.4390243902439024</v>
      </c>
      <c r="I106" s="33">
        <v>3</v>
      </c>
      <c r="J106" s="20">
        <v>1</v>
      </c>
      <c r="K106" s="56"/>
      <c r="L106" s="47"/>
      <c r="M106" s="38"/>
    </row>
    <row r="107" spans="1:13">
      <c r="A107" s="2"/>
      <c r="B107" s="2"/>
      <c r="C107" s="2"/>
      <c r="D107" s="39">
        <v>389.3</v>
      </c>
      <c r="E107" s="31">
        <v>2</v>
      </c>
      <c r="F107" s="32">
        <v>38</v>
      </c>
      <c r="G107" s="42">
        <v>40</v>
      </c>
      <c r="H107" s="43">
        <f t="shared" si="7"/>
        <v>5</v>
      </c>
      <c r="I107" s="33">
        <v>1</v>
      </c>
      <c r="J107" s="20">
        <v>1</v>
      </c>
      <c r="K107" s="56"/>
      <c r="L107" s="47">
        <v>4</v>
      </c>
      <c r="M107" s="38"/>
    </row>
    <row r="108" spans="1:13">
      <c r="A108" s="2">
        <v>1</v>
      </c>
      <c r="B108" s="2"/>
      <c r="C108" s="2"/>
      <c r="D108" s="39">
        <v>394.2</v>
      </c>
      <c r="E108" s="31">
        <v>2</v>
      </c>
      <c r="F108" s="32">
        <v>9</v>
      </c>
      <c r="G108" s="42">
        <v>11</v>
      </c>
      <c r="H108" s="43">
        <f t="shared" si="7"/>
        <v>18.181818181818183</v>
      </c>
      <c r="I108" s="33" t="s">
        <v>1714</v>
      </c>
      <c r="J108" s="20">
        <v>1</v>
      </c>
      <c r="K108" s="36"/>
      <c r="L108" s="47"/>
      <c r="M108" s="38"/>
    </row>
    <row r="109" spans="1:13">
      <c r="A109" s="2"/>
      <c r="B109" s="2"/>
      <c r="C109" s="2"/>
      <c r="D109" s="39">
        <v>394.3</v>
      </c>
      <c r="E109" s="31">
        <v>4</v>
      </c>
      <c r="F109" s="32">
        <v>7</v>
      </c>
      <c r="G109" s="42">
        <v>11</v>
      </c>
      <c r="H109" s="43">
        <f t="shared" si="7"/>
        <v>36.363636363636367</v>
      </c>
      <c r="I109" s="33" t="s">
        <v>1715</v>
      </c>
      <c r="J109" s="20">
        <v>1</v>
      </c>
      <c r="K109" s="36"/>
      <c r="L109" s="47"/>
      <c r="M109" s="38"/>
    </row>
    <row r="110" spans="1:13">
      <c r="A110" s="2">
        <v>1</v>
      </c>
      <c r="B110" s="2"/>
      <c r="C110" s="2"/>
      <c r="D110" s="39">
        <v>399.2</v>
      </c>
      <c r="E110" s="31">
        <v>4</v>
      </c>
      <c r="F110" s="32">
        <v>7</v>
      </c>
      <c r="G110" s="42">
        <v>11</v>
      </c>
      <c r="H110" s="43">
        <f t="shared" si="7"/>
        <v>36.363636363636367</v>
      </c>
      <c r="I110" s="33" t="s">
        <v>1702</v>
      </c>
      <c r="J110" s="20">
        <v>1</v>
      </c>
      <c r="K110" s="36"/>
      <c r="L110" s="47"/>
      <c r="M110" s="38"/>
    </row>
    <row r="111" spans="1:13">
      <c r="A111" s="2"/>
      <c r="B111" s="2"/>
      <c r="C111" s="2"/>
      <c r="D111" s="39">
        <v>399.3</v>
      </c>
      <c r="E111" s="31">
        <v>10</v>
      </c>
      <c r="F111" s="32">
        <v>14</v>
      </c>
      <c r="G111" s="42">
        <v>24</v>
      </c>
      <c r="H111" s="43">
        <f t="shared" si="7"/>
        <v>41.666666666666671</v>
      </c>
      <c r="I111" s="33" t="s">
        <v>1716</v>
      </c>
      <c r="J111" s="20">
        <v>1</v>
      </c>
      <c r="K111" s="36"/>
      <c r="L111" s="47"/>
      <c r="M111" s="38"/>
    </row>
    <row r="112" spans="1:13">
      <c r="A112" s="2">
        <v>1</v>
      </c>
      <c r="B112" s="2"/>
      <c r="C112" s="2"/>
      <c r="D112" s="39">
        <v>400.2</v>
      </c>
      <c r="E112" s="31">
        <v>10</v>
      </c>
      <c r="F112" s="32">
        <v>12</v>
      </c>
      <c r="G112" s="42">
        <v>24</v>
      </c>
      <c r="H112" s="43">
        <f t="shared" si="7"/>
        <v>41.666666666666671</v>
      </c>
      <c r="I112" s="33" t="s">
        <v>1717</v>
      </c>
      <c r="J112" s="20">
        <v>1</v>
      </c>
      <c r="K112" s="36"/>
      <c r="L112" s="47"/>
      <c r="M112" s="38"/>
    </row>
    <row r="113" spans="1:13">
      <c r="A113" s="2"/>
      <c r="B113" s="2"/>
      <c r="C113" s="2"/>
      <c r="D113" s="39">
        <v>400.3</v>
      </c>
      <c r="E113" s="31">
        <v>9</v>
      </c>
      <c r="F113" s="32">
        <v>14</v>
      </c>
      <c r="G113" s="42">
        <v>24</v>
      </c>
      <c r="H113" s="43">
        <f t="shared" si="7"/>
        <v>37.5</v>
      </c>
      <c r="I113" s="33" t="s">
        <v>1718</v>
      </c>
      <c r="J113" s="20">
        <v>1</v>
      </c>
      <c r="K113" s="36"/>
      <c r="L113" s="47"/>
      <c r="M113" s="38"/>
    </row>
    <row r="114" spans="1:13">
      <c r="A114" s="2"/>
      <c r="B114" s="2">
        <v>1</v>
      </c>
      <c r="C114" s="2"/>
      <c r="D114" s="39">
        <v>401.2</v>
      </c>
      <c r="E114" s="31">
        <v>19</v>
      </c>
      <c r="F114" s="32">
        <v>27</v>
      </c>
      <c r="G114" s="42">
        <v>48</v>
      </c>
      <c r="H114" s="43">
        <f t="shared" si="7"/>
        <v>39.583333333333329</v>
      </c>
      <c r="I114" s="33" t="s">
        <v>1719</v>
      </c>
      <c r="J114" s="20">
        <v>1</v>
      </c>
      <c r="K114" s="36"/>
      <c r="L114" s="47"/>
      <c r="M114" s="38"/>
    </row>
    <row r="115" spans="1:13">
      <c r="A115" s="2"/>
      <c r="B115" s="2"/>
      <c r="C115" s="2"/>
      <c r="D115" s="15">
        <v>401.3</v>
      </c>
      <c r="E115" s="31"/>
      <c r="F115" s="32">
        <v>32</v>
      </c>
      <c r="G115" s="42">
        <v>32</v>
      </c>
      <c r="H115" s="43">
        <f t="shared" si="7"/>
        <v>0</v>
      </c>
      <c r="I115" s="33"/>
      <c r="K115" s="36"/>
      <c r="L115" s="47"/>
      <c r="M115" s="38"/>
    </row>
    <row r="116" spans="1:13">
      <c r="A116" s="2">
        <v>1</v>
      </c>
      <c r="B116" s="2"/>
      <c r="C116" s="2"/>
      <c r="D116" s="39">
        <v>402.2</v>
      </c>
      <c r="E116" s="31">
        <v>2</v>
      </c>
      <c r="F116" s="32">
        <v>41</v>
      </c>
      <c r="G116" s="42">
        <v>43</v>
      </c>
      <c r="H116" s="43">
        <f t="shared" si="7"/>
        <v>4.6511627906976747</v>
      </c>
      <c r="I116" s="33" t="s">
        <v>1720</v>
      </c>
      <c r="J116" s="20">
        <v>1</v>
      </c>
      <c r="K116" s="36"/>
      <c r="L116" s="47"/>
      <c r="M116" s="38"/>
    </row>
    <row r="117" spans="1:13">
      <c r="A117" s="2"/>
      <c r="B117" s="2"/>
      <c r="C117" s="2"/>
      <c r="D117" s="39">
        <v>402.3</v>
      </c>
      <c r="E117" s="31">
        <v>4</v>
      </c>
      <c r="F117" s="32">
        <v>19</v>
      </c>
      <c r="G117" s="42">
        <v>25</v>
      </c>
      <c r="H117" s="43">
        <f t="shared" si="7"/>
        <v>16</v>
      </c>
      <c r="I117" s="33" t="s">
        <v>1721</v>
      </c>
      <c r="J117" s="20">
        <v>1</v>
      </c>
      <c r="K117" s="36"/>
      <c r="L117" s="47"/>
      <c r="M117" s="38"/>
    </row>
    <row r="118" spans="1:13">
      <c r="A118" s="2">
        <v>1</v>
      </c>
      <c r="B118" s="2"/>
      <c r="C118" s="2"/>
      <c r="D118" s="39">
        <v>410.2</v>
      </c>
      <c r="E118" s="31">
        <v>2</v>
      </c>
      <c r="F118" s="32">
        <v>27</v>
      </c>
      <c r="G118" s="42">
        <v>34</v>
      </c>
      <c r="H118" s="43">
        <f t="shared" si="7"/>
        <v>5.8823529411764701</v>
      </c>
      <c r="I118" s="33" t="s">
        <v>1722</v>
      </c>
      <c r="J118" s="20">
        <v>1</v>
      </c>
      <c r="K118" s="36"/>
      <c r="L118" s="47"/>
      <c r="M118" s="38"/>
    </row>
    <row r="119" spans="1:13">
      <c r="A119" s="2"/>
      <c r="B119" s="2"/>
      <c r="C119" s="2"/>
      <c r="D119" s="39">
        <v>410.3</v>
      </c>
      <c r="E119" s="31">
        <v>6</v>
      </c>
      <c r="F119" s="32">
        <v>15</v>
      </c>
      <c r="G119" s="42">
        <v>23</v>
      </c>
      <c r="H119" s="43">
        <f t="shared" si="7"/>
        <v>26.086956521739129</v>
      </c>
      <c r="I119" s="33" t="s">
        <v>1723</v>
      </c>
      <c r="J119" s="20">
        <v>1</v>
      </c>
      <c r="K119" s="36"/>
      <c r="L119" s="47"/>
      <c r="M119" s="38"/>
    </row>
    <row r="120" spans="1:13">
      <c r="A120" s="2">
        <v>1</v>
      </c>
      <c r="B120" s="2"/>
      <c r="C120" s="2"/>
      <c r="D120" s="39">
        <v>412.2</v>
      </c>
      <c r="E120" s="31">
        <v>4</v>
      </c>
      <c r="F120" s="32">
        <v>61</v>
      </c>
      <c r="G120" s="42">
        <v>65</v>
      </c>
      <c r="H120" s="43">
        <f t="shared" si="7"/>
        <v>6.1538461538461542</v>
      </c>
      <c r="I120" s="33" t="s">
        <v>1724</v>
      </c>
      <c r="J120" s="20">
        <v>1</v>
      </c>
      <c r="K120" s="36"/>
      <c r="L120" s="47"/>
      <c r="M120" s="38" t="s">
        <v>1725</v>
      </c>
    </row>
    <row r="121" spans="1:13">
      <c r="A121" s="2"/>
      <c r="B121" s="2"/>
      <c r="C121" s="2"/>
      <c r="D121" s="39">
        <v>412.3</v>
      </c>
      <c r="E121" s="31">
        <v>9</v>
      </c>
      <c r="F121" s="32">
        <v>14</v>
      </c>
      <c r="G121" s="42">
        <v>23</v>
      </c>
      <c r="H121" s="43">
        <f t="shared" si="7"/>
        <v>39.130434782608695</v>
      </c>
      <c r="I121" s="33" t="s">
        <v>1726</v>
      </c>
      <c r="J121" s="20">
        <v>1</v>
      </c>
      <c r="K121" s="36"/>
      <c r="L121" s="47"/>
      <c r="M121" s="38"/>
    </row>
    <row r="122" spans="1:13">
      <c r="A122" s="2">
        <v>1</v>
      </c>
      <c r="B122" s="2"/>
      <c r="C122" s="2"/>
      <c r="D122" s="39">
        <v>414.1</v>
      </c>
      <c r="E122" s="31"/>
      <c r="F122" s="32"/>
      <c r="G122" s="42"/>
      <c r="H122" s="43"/>
      <c r="I122" s="33"/>
      <c r="J122" s="20">
        <v>1</v>
      </c>
      <c r="K122" s="36"/>
      <c r="L122" s="52"/>
      <c r="M122" s="38"/>
    </row>
    <row r="123" spans="1:13">
      <c r="A123" s="2"/>
      <c r="B123" s="2"/>
      <c r="C123" s="2"/>
      <c r="D123" s="39">
        <v>414.2</v>
      </c>
      <c r="E123" s="31">
        <v>3</v>
      </c>
      <c r="F123" s="32">
        <v>8</v>
      </c>
      <c r="G123" s="42">
        <v>11</v>
      </c>
      <c r="H123" s="43">
        <f t="shared" ref="H123:H154" si="8">(E123/G123)*100</f>
        <v>27.27272727272727</v>
      </c>
      <c r="I123" s="33" t="s">
        <v>1727</v>
      </c>
      <c r="J123" s="20">
        <v>1</v>
      </c>
      <c r="K123" s="36"/>
      <c r="L123" s="52">
        <v>5</v>
      </c>
      <c r="M123" s="38"/>
    </row>
    <row r="124" spans="1:13">
      <c r="A124" s="2">
        <v>1</v>
      </c>
      <c r="B124" s="2"/>
      <c r="C124" s="2"/>
      <c r="D124" s="39">
        <v>414.3</v>
      </c>
      <c r="E124" s="50">
        <v>3</v>
      </c>
      <c r="F124" s="32">
        <v>36</v>
      </c>
      <c r="G124" s="42">
        <v>39</v>
      </c>
      <c r="H124" s="43">
        <f t="shared" si="8"/>
        <v>7.6923076923076925</v>
      </c>
      <c r="I124" s="33" t="s">
        <v>1728</v>
      </c>
      <c r="J124" s="20">
        <v>1</v>
      </c>
      <c r="K124" s="36"/>
      <c r="L124" s="52">
        <v>11</v>
      </c>
      <c r="M124" s="38"/>
    </row>
    <row r="125" spans="1:13">
      <c r="A125" s="2"/>
      <c r="B125" s="2"/>
      <c r="C125" s="2"/>
      <c r="D125" s="39">
        <v>421.2</v>
      </c>
      <c r="E125" s="31">
        <v>4</v>
      </c>
      <c r="F125" s="32">
        <v>13</v>
      </c>
      <c r="G125" s="42">
        <v>23</v>
      </c>
      <c r="H125" s="43">
        <f t="shared" si="8"/>
        <v>17.391304347826086</v>
      </c>
      <c r="I125" s="33" t="s">
        <v>1729</v>
      </c>
      <c r="J125" s="20">
        <v>1</v>
      </c>
      <c r="K125" s="36"/>
      <c r="L125" s="52"/>
      <c r="M125" s="38"/>
    </row>
    <row r="126" spans="1:13">
      <c r="A126" s="2">
        <v>1</v>
      </c>
      <c r="B126" s="2"/>
      <c r="C126" s="2"/>
      <c r="D126" s="39">
        <v>421.3</v>
      </c>
      <c r="E126" s="50">
        <v>6</v>
      </c>
      <c r="F126" s="32">
        <v>69</v>
      </c>
      <c r="G126" s="42">
        <v>75</v>
      </c>
      <c r="H126" s="43">
        <f t="shared" si="8"/>
        <v>8</v>
      </c>
      <c r="I126" s="59" t="s">
        <v>1730</v>
      </c>
      <c r="J126" s="20">
        <v>1</v>
      </c>
      <c r="K126" s="36"/>
      <c r="L126" s="52"/>
      <c r="M126" s="38" t="s">
        <v>1731</v>
      </c>
    </row>
    <row r="127" spans="1:13">
      <c r="A127" s="2">
        <v>1</v>
      </c>
      <c r="B127" s="2"/>
      <c r="C127" s="2"/>
      <c r="D127" s="39">
        <v>426.2</v>
      </c>
      <c r="E127" s="31">
        <v>6</v>
      </c>
      <c r="F127" s="32">
        <v>4</v>
      </c>
      <c r="G127" s="42">
        <v>10</v>
      </c>
      <c r="H127" s="43">
        <f t="shared" si="8"/>
        <v>60</v>
      </c>
      <c r="I127" s="33" t="s">
        <v>1732</v>
      </c>
      <c r="J127" s="20">
        <v>1</v>
      </c>
      <c r="K127" s="60"/>
      <c r="L127" s="46"/>
      <c r="M127" s="38"/>
    </row>
    <row r="128" spans="1:13">
      <c r="A128" s="2"/>
      <c r="B128" s="2"/>
      <c r="C128" s="2"/>
      <c r="D128" s="39">
        <v>426.3</v>
      </c>
      <c r="E128" s="31">
        <v>2</v>
      </c>
      <c r="F128" s="32">
        <v>81</v>
      </c>
      <c r="G128" s="42">
        <v>83</v>
      </c>
      <c r="H128" s="43">
        <f t="shared" si="8"/>
        <v>2.4096385542168677</v>
      </c>
      <c r="I128" s="51" t="s">
        <v>1733</v>
      </c>
      <c r="J128" s="20">
        <v>1</v>
      </c>
      <c r="K128" s="56"/>
      <c r="L128" s="46" t="s">
        <v>1734</v>
      </c>
      <c r="M128" s="38"/>
    </row>
    <row r="129" spans="1:13">
      <c r="A129" s="2"/>
      <c r="B129" s="2"/>
      <c r="C129" s="2">
        <v>1</v>
      </c>
      <c r="D129" s="15">
        <v>427.2</v>
      </c>
      <c r="E129" s="31"/>
      <c r="F129" s="32"/>
      <c r="G129" s="42"/>
      <c r="H129" s="43" t="e">
        <f t="shared" si="8"/>
        <v>#DIV/0!</v>
      </c>
      <c r="I129" s="33"/>
      <c r="K129" s="60"/>
      <c r="L129" s="46"/>
      <c r="M129" s="38"/>
    </row>
    <row r="130" spans="1:13">
      <c r="A130" s="2"/>
      <c r="B130" s="2"/>
      <c r="C130" s="2"/>
      <c r="D130" s="15">
        <v>427.3</v>
      </c>
      <c r="E130" s="31"/>
      <c r="F130" s="32">
        <v>9</v>
      </c>
      <c r="G130" s="42">
        <v>9</v>
      </c>
      <c r="H130" s="43">
        <f t="shared" si="8"/>
        <v>0</v>
      </c>
      <c r="I130" s="33"/>
      <c r="K130" s="60"/>
      <c r="L130" s="47">
        <v>2</v>
      </c>
      <c r="M130" s="38"/>
    </row>
    <row r="131" spans="1:13">
      <c r="A131" s="2">
        <v>1</v>
      </c>
      <c r="B131" s="2"/>
      <c r="C131" s="2"/>
      <c r="D131" s="39">
        <v>452.2</v>
      </c>
      <c r="E131" s="31">
        <v>2</v>
      </c>
      <c r="F131" s="32">
        <v>18</v>
      </c>
      <c r="G131" s="42">
        <v>20</v>
      </c>
      <c r="H131" s="43">
        <f t="shared" si="8"/>
        <v>10</v>
      </c>
      <c r="I131" s="33" t="s">
        <v>1735</v>
      </c>
      <c r="J131" s="20">
        <v>1</v>
      </c>
      <c r="K131" s="60"/>
      <c r="L131" s="46" t="s">
        <v>1646</v>
      </c>
      <c r="M131" s="38"/>
    </row>
    <row r="132" spans="1:13">
      <c r="A132" s="2"/>
      <c r="B132" s="2"/>
      <c r="C132" s="2"/>
      <c r="D132" s="39">
        <v>452.3</v>
      </c>
      <c r="E132" s="31">
        <v>5</v>
      </c>
      <c r="F132" s="32">
        <v>17</v>
      </c>
      <c r="G132" s="42">
        <v>22</v>
      </c>
      <c r="H132" s="43">
        <f t="shared" si="8"/>
        <v>22.727272727272727</v>
      </c>
      <c r="I132" s="51" t="s">
        <v>1736</v>
      </c>
      <c r="J132" s="20">
        <v>1</v>
      </c>
      <c r="K132" s="56"/>
      <c r="L132" s="46"/>
      <c r="M132" s="38" t="s">
        <v>1725</v>
      </c>
    </row>
    <row r="133" spans="1:13">
      <c r="A133" s="2">
        <v>1</v>
      </c>
      <c r="B133" s="2"/>
      <c r="C133" s="2"/>
      <c r="D133" s="39">
        <v>463.2</v>
      </c>
      <c r="E133" s="31">
        <v>3</v>
      </c>
      <c r="F133" s="32">
        <v>4</v>
      </c>
      <c r="G133" s="42">
        <v>7</v>
      </c>
      <c r="H133" s="43">
        <f t="shared" si="8"/>
        <v>42.857142857142854</v>
      </c>
      <c r="I133" s="33" t="s">
        <v>1737</v>
      </c>
      <c r="J133" s="20">
        <v>1</v>
      </c>
      <c r="K133" s="56"/>
      <c r="L133" s="46"/>
      <c r="M133" s="38"/>
    </row>
    <row r="134" spans="1:13">
      <c r="A134" s="2"/>
      <c r="B134" s="2"/>
      <c r="C134" s="2"/>
      <c r="D134" s="39">
        <v>463.3</v>
      </c>
      <c r="E134" s="31">
        <v>18</v>
      </c>
      <c r="F134" s="32">
        <v>5</v>
      </c>
      <c r="G134" s="42">
        <v>23</v>
      </c>
      <c r="H134" s="43">
        <f t="shared" si="8"/>
        <v>78.260869565217391</v>
      </c>
      <c r="I134" s="33" t="s">
        <v>1738</v>
      </c>
      <c r="J134" s="20">
        <v>1</v>
      </c>
      <c r="K134" s="56"/>
      <c r="L134" s="46"/>
      <c r="M134" s="38"/>
    </row>
    <row r="135" spans="1:13">
      <c r="A135" s="2">
        <v>1</v>
      </c>
      <c r="B135" s="2"/>
      <c r="C135" s="2"/>
      <c r="D135" s="39">
        <v>475.2</v>
      </c>
      <c r="E135" s="31">
        <v>15</v>
      </c>
      <c r="F135" s="32">
        <v>8</v>
      </c>
      <c r="G135" s="42">
        <v>23</v>
      </c>
      <c r="H135" s="43">
        <f t="shared" si="8"/>
        <v>65.217391304347828</v>
      </c>
      <c r="I135" s="33" t="s">
        <v>1659</v>
      </c>
      <c r="J135" s="20">
        <v>1</v>
      </c>
      <c r="K135" s="56"/>
      <c r="L135" s="47"/>
      <c r="M135" s="38"/>
    </row>
    <row r="136" spans="1:13">
      <c r="A136" s="2"/>
      <c r="B136" s="2"/>
      <c r="C136" s="2"/>
      <c r="D136" s="39">
        <v>475.3</v>
      </c>
      <c r="E136" s="31">
        <v>19</v>
      </c>
      <c r="F136" s="32">
        <v>4</v>
      </c>
      <c r="G136" s="42">
        <v>23</v>
      </c>
      <c r="H136" s="43">
        <f t="shared" si="8"/>
        <v>82.608695652173907</v>
      </c>
      <c r="I136" s="33" t="s">
        <v>1738</v>
      </c>
      <c r="J136" s="20">
        <v>1</v>
      </c>
      <c r="K136" s="36"/>
      <c r="L136" s="46"/>
      <c r="M136" s="38"/>
    </row>
    <row r="137" spans="1:13">
      <c r="A137" s="2">
        <v>1</v>
      </c>
      <c r="B137" s="2"/>
      <c r="C137" s="2"/>
      <c r="D137" s="39">
        <v>507.2</v>
      </c>
      <c r="E137" s="31">
        <v>10</v>
      </c>
      <c r="F137" s="32">
        <v>1</v>
      </c>
      <c r="G137" s="42">
        <v>11</v>
      </c>
      <c r="H137" s="43">
        <f t="shared" si="8"/>
        <v>90.909090909090907</v>
      </c>
      <c r="I137" s="33"/>
      <c r="J137" s="20">
        <v>1</v>
      </c>
      <c r="K137" s="36"/>
      <c r="L137" s="46"/>
      <c r="M137" s="38"/>
    </row>
    <row r="138" spans="1:13">
      <c r="A138" s="2"/>
      <c r="B138" s="2"/>
      <c r="C138" s="2"/>
      <c r="D138" s="39">
        <v>507.3</v>
      </c>
      <c r="E138" s="31">
        <v>11</v>
      </c>
      <c r="F138" s="32">
        <v>11</v>
      </c>
      <c r="G138" s="42">
        <v>22</v>
      </c>
      <c r="H138" s="43">
        <f t="shared" si="8"/>
        <v>50</v>
      </c>
      <c r="I138" s="33"/>
      <c r="J138" s="20">
        <v>1</v>
      </c>
      <c r="K138" s="36"/>
      <c r="L138" s="46"/>
      <c r="M138" s="38"/>
    </row>
    <row r="139" spans="1:13">
      <c r="A139" s="2">
        <v>1</v>
      </c>
      <c r="B139" s="2"/>
      <c r="C139" s="2"/>
      <c r="D139" s="39">
        <v>515.20000000000005</v>
      </c>
      <c r="E139" s="31">
        <v>13</v>
      </c>
      <c r="F139" s="32">
        <v>14</v>
      </c>
      <c r="G139" s="42">
        <v>27</v>
      </c>
      <c r="H139" s="43">
        <f t="shared" si="8"/>
        <v>48.148148148148145</v>
      </c>
      <c r="I139" s="33" t="s">
        <v>1739</v>
      </c>
      <c r="J139" s="20">
        <v>1</v>
      </c>
      <c r="K139" s="36"/>
      <c r="L139" s="47"/>
      <c r="M139" s="38"/>
    </row>
    <row r="140" spans="1:13">
      <c r="A140" s="2"/>
      <c r="B140" s="2"/>
      <c r="C140" s="2"/>
      <c r="D140" s="39">
        <v>515.29999999999995</v>
      </c>
      <c r="E140" s="31">
        <v>11</v>
      </c>
      <c r="F140" s="32">
        <v>12</v>
      </c>
      <c r="G140" s="42">
        <v>23</v>
      </c>
      <c r="H140" s="43">
        <f t="shared" si="8"/>
        <v>47.826086956521742</v>
      </c>
      <c r="I140" s="33" t="s">
        <v>1740</v>
      </c>
      <c r="J140" s="20">
        <v>1</v>
      </c>
      <c r="K140" s="36"/>
      <c r="L140" s="46"/>
      <c r="M140" s="38"/>
    </row>
    <row r="141" spans="1:13">
      <c r="A141" s="2">
        <v>1</v>
      </c>
      <c r="B141" s="2"/>
      <c r="C141" s="2"/>
      <c r="D141" s="39">
        <v>524.20000000000005</v>
      </c>
      <c r="E141" s="31">
        <v>6</v>
      </c>
      <c r="F141" s="32">
        <v>19</v>
      </c>
      <c r="G141" s="42">
        <v>25</v>
      </c>
      <c r="H141" s="43">
        <f t="shared" si="8"/>
        <v>24</v>
      </c>
      <c r="I141" s="59" t="s">
        <v>1741</v>
      </c>
      <c r="J141" s="20">
        <v>1</v>
      </c>
      <c r="K141" s="36"/>
      <c r="L141" s="46"/>
      <c r="M141" s="38" t="s">
        <v>1742</v>
      </c>
    </row>
    <row r="142" spans="1:13">
      <c r="A142" s="2"/>
      <c r="B142" s="2"/>
      <c r="C142" s="2"/>
      <c r="D142" s="39">
        <v>524.29999999999995</v>
      </c>
      <c r="E142" s="31">
        <v>22</v>
      </c>
      <c r="F142" s="32">
        <v>2</v>
      </c>
      <c r="G142" s="42">
        <v>24</v>
      </c>
      <c r="H142" s="43">
        <f t="shared" si="8"/>
        <v>91.666666666666657</v>
      </c>
      <c r="I142" s="33" t="s">
        <v>1738</v>
      </c>
      <c r="J142" s="20">
        <v>1</v>
      </c>
      <c r="K142" s="36"/>
      <c r="L142" s="47"/>
      <c r="M142" s="38"/>
    </row>
    <row r="143" spans="1:13">
      <c r="A143" s="2">
        <v>1</v>
      </c>
      <c r="B143" s="2"/>
      <c r="C143" s="2"/>
      <c r="D143" s="39">
        <v>534.20000000000005</v>
      </c>
      <c r="E143" s="31">
        <v>11</v>
      </c>
      <c r="F143" s="32">
        <v>0</v>
      </c>
      <c r="G143" s="42">
        <v>11</v>
      </c>
      <c r="H143" s="43">
        <f t="shared" si="8"/>
        <v>100</v>
      </c>
      <c r="I143" s="33" t="s">
        <v>1743</v>
      </c>
      <c r="J143" s="20">
        <v>1</v>
      </c>
      <c r="K143" s="36"/>
      <c r="L143" s="47"/>
      <c r="M143" s="38"/>
    </row>
    <row r="144" spans="1:13">
      <c r="A144" s="2"/>
      <c r="B144" s="2"/>
      <c r="C144" s="2"/>
      <c r="D144" s="39">
        <v>534.29999999999995</v>
      </c>
      <c r="E144" s="31">
        <v>5</v>
      </c>
      <c r="F144" s="32">
        <v>36</v>
      </c>
      <c r="G144" s="42">
        <v>41</v>
      </c>
      <c r="H144" s="43">
        <f t="shared" si="8"/>
        <v>12.195121951219512</v>
      </c>
      <c r="I144" s="61" t="s">
        <v>1744</v>
      </c>
      <c r="J144" s="20">
        <v>1</v>
      </c>
      <c r="K144" s="36"/>
      <c r="L144" s="47">
        <v>4</v>
      </c>
      <c r="M144" s="38"/>
    </row>
    <row r="145" spans="1:13">
      <c r="A145" s="2">
        <v>1</v>
      </c>
      <c r="B145" s="2"/>
      <c r="C145" s="2"/>
      <c r="D145" s="39">
        <v>538.20000000000005</v>
      </c>
      <c r="E145" s="31">
        <v>21</v>
      </c>
      <c r="F145" s="32">
        <v>2</v>
      </c>
      <c r="G145" s="42">
        <v>24</v>
      </c>
      <c r="H145" s="43">
        <f t="shared" si="8"/>
        <v>87.5</v>
      </c>
      <c r="I145" s="33" t="s">
        <v>1745</v>
      </c>
      <c r="J145" s="20">
        <v>1</v>
      </c>
      <c r="K145" s="36"/>
      <c r="L145" s="47"/>
      <c r="M145" s="38"/>
    </row>
    <row r="146" spans="1:13">
      <c r="A146" s="2"/>
      <c r="B146" s="2"/>
      <c r="C146" s="2"/>
      <c r="D146" s="39">
        <v>538.29999999999995</v>
      </c>
      <c r="E146" s="31">
        <v>10</v>
      </c>
      <c r="F146" s="32">
        <v>1</v>
      </c>
      <c r="G146" s="42">
        <v>11</v>
      </c>
      <c r="H146" s="43">
        <f t="shared" si="8"/>
        <v>90.909090909090907</v>
      </c>
      <c r="I146" s="33"/>
      <c r="J146" s="20">
        <v>1</v>
      </c>
      <c r="K146" s="36"/>
      <c r="L146" s="46"/>
      <c r="M146" s="38"/>
    </row>
    <row r="147" spans="1:13">
      <c r="A147" s="2">
        <v>1</v>
      </c>
      <c r="B147" s="2"/>
      <c r="C147" s="2"/>
      <c r="D147" s="39">
        <v>539.20000000000005</v>
      </c>
      <c r="E147" s="31">
        <v>7</v>
      </c>
      <c r="F147" s="32">
        <v>4</v>
      </c>
      <c r="G147" s="42">
        <v>11</v>
      </c>
      <c r="H147" s="43">
        <f t="shared" si="8"/>
        <v>63.636363636363633</v>
      </c>
      <c r="I147" s="33"/>
      <c r="J147" s="20">
        <v>1</v>
      </c>
      <c r="K147" s="36"/>
      <c r="L147" s="46"/>
      <c r="M147" s="38"/>
    </row>
    <row r="148" spans="1:13">
      <c r="A148" s="2"/>
      <c r="B148" s="2"/>
      <c r="C148" s="2"/>
      <c r="D148" s="39">
        <v>539.29999999999995</v>
      </c>
      <c r="E148" s="31">
        <v>11</v>
      </c>
      <c r="F148" s="32">
        <v>0</v>
      </c>
      <c r="G148" s="42">
        <v>11</v>
      </c>
      <c r="H148" s="43">
        <f t="shared" si="8"/>
        <v>100</v>
      </c>
      <c r="I148" s="33"/>
      <c r="J148" s="20">
        <v>1</v>
      </c>
      <c r="K148" s="36"/>
      <c r="L148" s="44"/>
      <c r="M148" s="38"/>
    </row>
    <row r="149" spans="1:13">
      <c r="A149" s="2"/>
      <c r="B149" s="2"/>
      <c r="C149" s="2"/>
      <c r="D149" s="15">
        <v>601.20000000000005</v>
      </c>
      <c r="E149" s="31"/>
      <c r="F149" s="32">
        <v>50</v>
      </c>
      <c r="G149" s="42">
        <v>50</v>
      </c>
      <c r="H149" s="43">
        <f t="shared" si="8"/>
        <v>0</v>
      </c>
      <c r="I149" s="33"/>
      <c r="K149" s="36"/>
      <c r="L149" s="47"/>
      <c r="M149" s="38"/>
    </row>
    <row r="150" spans="1:13">
      <c r="A150" s="2"/>
      <c r="B150" s="2">
        <v>1</v>
      </c>
      <c r="C150" s="2"/>
      <c r="D150" s="39">
        <v>601.29999999999995</v>
      </c>
      <c r="E150" s="31">
        <v>2</v>
      </c>
      <c r="F150" s="32">
        <v>8</v>
      </c>
      <c r="G150" s="42">
        <v>22</v>
      </c>
      <c r="H150" s="43">
        <f t="shared" si="8"/>
        <v>9.0909090909090917</v>
      </c>
      <c r="I150" s="33" t="s">
        <v>1746</v>
      </c>
      <c r="J150" s="20">
        <v>1</v>
      </c>
      <c r="K150" s="36"/>
      <c r="L150" s="46"/>
      <c r="M150" s="38"/>
    </row>
    <row r="151" spans="1:13">
      <c r="A151" s="2"/>
      <c r="B151" s="2"/>
      <c r="C151" s="2"/>
      <c r="D151" s="39">
        <v>628.20000000000005</v>
      </c>
      <c r="E151" s="31">
        <v>2</v>
      </c>
      <c r="F151" s="32">
        <v>31</v>
      </c>
      <c r="G151" s="42">
        <v>33</v>
      </c>
      <c r="H151" s="43">
        <f t="shared" si="8"/>
        <v>6.0606060606060606</v>
      </c>
      <c r="I151" s="51" t="s">
        <v>1747</v>
      </c>
      <c r="J151" s="20">
        <v>1</v>
      </c>
      <c r="K151" s="36"/>
      <c r="L151" s="46"/>
      <c r="M151" s="38"/>
    </row>
    <row r="152" spans="1:13">
      <c r="A152" s="2">
        <v>1</v>
      </c>
      <c r="B152" s="2"/>
      <c r="C152" s="2"/>
      <c r="D152" s="39">
        <v>628.29999999999995</v>
      </c>
      <c r="E152" s="31">
        <v>7</v>
      </c>
      <c r="F152" s="32">
        <v>15</v>
      </c>
      <c r="G152" s="42">
        <v>22</v>
      </c>
      <c r="H152" s="43">
        <f t="shared" si="8"/>
        <v>31.818181818181817</v>
      </c>
      <c r="I152" s="33" t="s">
        <v>1748</v>
      </c>
      <c r="J152" s="20">
        <v>1</v>
      </c>
      <c r="K152" s="36"/>
      <c r="L152" s="46"/>
      <c r="M152" s="38"/>
    </row>
    <row r="153" spans="1:13">
      <c r="A153" s="2"/>
      <c r="B153" s="2">
        <v>1</v>
      </c>
      <c r="C153" s="2"/>
      <c r="D153" s="39">
        <v>650.20000000000005</v>
      </c>
      <c r="E153" s="31">
        <v>3</v>
      </c>
      <c r="F153" s="32">
        <v>7</v>
      </c>
      <c r="G153" s="42">
        <v>10</v>
      </c>
      <c r="H153" s="43">
        <f t="shared" si="8"/>
        <v>30</v>
      </c>
      <c r="I153" s="33" t="s">
        <v>1749</v>
      </c>
      <c r="J153" s="20">
        <v>1</v>
      </c>
      <c r="K153" s="36"/>
      <c r="L153" s="46"/>
      <c r="M153" s="38"/>
    </row>
    <row r="154" spans="1:13">
      <c r="A154" s="2"/>
      <c r="B154" s="2"/>
      <c r="C154" s="2"/>
      <c r="D154" s="2">
        <v>650.29999999999995</v>
      </c>
      <c r="E154" s="31"/>
      <c r="F154" s="32"/>
      <c r="G154" s="42"/>
      <c r="H154" s="43" t="e">
        <f t="shared" si="8"/>
        <v>#DIV/0!</v>
      </c>
      <c r="I154" s="33"/>
      <c r="K154" s="36"/>
      <c r="L154" s="47"/>
      <c r="M154" s="38"/>
    </row>
    <row r="155" spans="1:13">
      <c r="A155" s="2">
        <v>1</v>
      </c>
      <c r="B155" s="2"/>
      <c r="C155" s="2"/>
      <c r="D155" s="39">
        <v>720.2</v>
      </c>
      <c r="E155" s="31">
        <v>2</v>
      </c>
      <c r="F155" s="32">
        <v>28</v>
      </c>
      <c r="G155" s="42">
        <v>30</v>
      </c>
      <c r="H155" s="43">
        <v>1</v>
      </c>
      <c r="I155" s="33" t="s">
        <v>1750</v>
      </c>
      <c r="J155" s="20">
        <v>1</v>
      </c>
      <c r="K155" s="36"/>
      <c r="L155" s="46" t="s">
        <v>1645</v>
      </c>
      <c r="M155" s="38"/>
    </row>
    <row r="156" spans="1:13">
      <c r="A156" s="2"/>
      <c r="B156" s="2"/>
      <c r="C156" s="2"/>
      <c r="D156" s="39">
        <v>720.3</v>
      </c>
      <c r="E156" s="31">
        <v>1</v>
      </c>
      <c r="F156" s="32">
        <v>42</v>
      </c>
      <c r="G156" s="42">
        <v>42</v>
      </c>
      <c r="H156" s="43">
        <f t="shared" ref="H156:H195" si="9">(E156/G156)*100</f>
        <v>2.3809523809523809</v>
      </c>
      <c r="I156" s="33">
        <v>19</v>
      </c>
      <c r="J156" s="20">
        <v>1</v>
      </c>
      <c r="K156" s="36"/>
      <c r="L156" s="46"/>
      <c r="M156" s="38"/>
    </row>
    <row r="157" spans="1:13">
      <c r="A157" s="2">
        <v>1</v>
      </c>
      <c r="B157" s="2"/>
      <c r="C157" s="2"/>
      <c r="D157" s="39">
        <v>737.2</v>
      </c>
      <c r="E157" s="31">
        <v>6</v>
      </c>
      <c r="F157" s="32">
        <v>1</v>
      </c>
      <c r="G157" s="42">
        <v>11</v>
      </c>
      <c r="H157" s="43">
        <f t="shared" si="9"/>
        <v>54.54545454545454</v>
      </c>
      <c r="I157" s="33" t="s">
        <v>1751</v>
      </c>
      <c r="J157" s="20">
        <v>1</v>
      </c>
      <c r="K157" s="36"/>
      <c r="L157" s="46"/>
      <c r="M157" s="38"/>
    </row>
    <row r="158" spans="1:13">
      <c r="A158" s="2"/>
      <c r="B158" s="2"/>
      <c r="C158" s="2"/>
      <c r="D158" s="39">
        <v>737.3</v>
      </c>
      <c r="E158" s="31">
        <v>6</v>
      </c>
      <c r="F158" s="32"/>
      <c r="G158" s="42">
        <v>11</v>
      </c>
      <c r="H158" s="43">
        <f t="shared" si="9"/>
        <v>54.54545454545454</v>
      </c>
      <c r="I158" s="33" t="s">
        <v>1752</v>
      </c>
      <c r="J158" s="20">
        <v>1</v>
      </c>
      <c r="K158" s="33" t="s">
        <v>1752</v>
      </c>
      <c r="L158" s="46"/>
      <c r="M158" s="38"/>
    </row>
    <row r="159" spans="1:13">
      <c r="A159" s="2">
        <v>1</v>
      </c>
      <c r="B159" s="2"/>
      <c r="C159" s="2"/>
      <c r="D159" s="39">
        <v>738.2</v>
      </c>
      <c r="E159" s="31">
        <v>2</v>
      </c>
      <c r="F159" s="32">
        <v>6</v>
      </c>
      <c r="G159" s="42">
        <v>11</v>
      </c>
      <c r="H159" s="43">
        <f t="shared" si="9"/>
        <v>18.181818181818183</v>
      </c>
      <c r="I159" s="33" t="s">
        <v>1753</v>
      </c>
      <c r="J159" s="20">
        <v>1</v>
      </c>
      <c r="K159" s="36"/>
      <c r="L159" s="46"/>
      <c r="M159" s="38"/>
    </row>
    <row r="160" spans="1:13">
      <c r="A160" s="2"/>
      <c r="B160" s="2"/>
      <c r="C160" s="2"/>
      <c r="D160" s="39">
        <v>738.3</v>
      </c>
      <c r="E160" s="31">
        <v>2</v>
      </c>
      <c r="F160" s="32">
        <f>9+10</f>
        <v>19</v>
      </c>
      <c r="G160" s="42">
        <v>21</v>
      </c>
      <c r="H160" s="43">
        <f t="shared" si="9"/>
        <v>9.5238095238095237</v>
      </c>
      <c r="I160" s="33" t="s">
        <v>1754</v>
      </c>
      <c r="J160" s="20">
        <v>1</v>
      </c>
      <c r="K160" s="36"/>
      <c r="L160" s="46"/>
      <c r="M160" s="38"/>
    </row>
    <row r="161" spans="1:13">
      <c r="A161" s="2">
        <v>1</v>
      </c>
      <c r="B161" s="2"/>
      <c r="C161" s="2"/>
      <c r="D161" s="39">
        <v>745.2</v>
      </c>
      <c r="E161" s="31">
        <v>5</v>
      </c>
      <c r="F161" s="32">
        <v>13</v>
      </c>
      <c r="G161" s="42">
        <v>18</v>
      </c>
      <c r="H161" s="43">
        <f t="shared" si="9"/>
        <v>27.777777777777779</v>
      </c>
      <c r="I161" s="33" t="s">
        <v>1755</v>
      </c>
      <c r="J161" s="20">
        <v>1</v>
      </c>
      <c r="K161" s="36"/>
      <c r="L161" s="44"/>
      <c r="M161" s="38"/>
    </row>
    <row r="162" spans="1:13">
      <c r="A162" s="2"/>
      <c r="B162" s="2"/>
      <c r="C162" s="2"/>
      <c r="D162" s="39">
        <v>745.3</v>
      </c>
      <c r="E162" s="31">
        <v>7</v>
      </c>
      <c r="F162" s="32">
        <v>2</v>
      </c>
      <c r="G162" s="42">
        <v>11</v>
      </c>
      <c r="H162" s="43">
        <f t="shared" si="9"/>
        <v>63.636363636363633</v>
      </c>
      <c r="I162" s="33" t="s">
        <v>1756</v>
      </c>
      <c r="J162" s="20">
        <v>1</v>
      </c>
      <c r="K162" s="36"/>
      <c r="L162" s="47"/>
      <c r="M162" s="38"/>
    </row>
    <row r="163" spans="1:13">
      <c r="A163" s="2">
        <v>1</v>
      </c>
      <c r="B163" s="2"/>
      <c r="C163" s="2"/>
      <c r="D163" s="39">
        <v>767.2</v>
      </c>
      <c r="E163" s="31">
        <v>5</v>
      </c>
      <c r="F163" s="32">
        <v>12</v>
      </c>
      <c r="G163" s="42">
        <v>22</v>
      </c>
      <c r="H163" s="43">
        <f t="shared" si="9"/>
        <v>22.727272727272727</v>
      </c>
      <c r="I163" s="33" t="s">
        <v>1757</v>
      </c>
      <c r="J163" s="20">
        <v>1</v>
      </c>
      <c r="K163" s="36"/>
      <c r="L163" s="47"/>
      <c r="M163" s="38"/>
    </row>
    <row r="164" spans="1:13">
      <c r="A164" s="2"/>
      <c r="B164" s="2"/>
      <c r="C164" s="2"/>
      <c r="D164" s="39">
        <v>767.3</v>
      </c>
      <c r="E164" s="31">
        <v>2</v>
      </c>
      <c r="F164" s="32">
        <v>67</v>
      </c>
      <c r="G164" s="42">
        <v>69</v>
      </c>
      <c r="H164" s="43">
        <f t="shared" si="9"/>
        <v>2.8985507246376812</v>
      </c>
      <c r="I164" s="33" t="s">
        <v>1758</v>
      </c>
      <c r="J164" s="20">
        <v>1</v>
      </c>
      <c r="K164" s="36"/>
      <c r="L164" s="46" t="s">
        <v>1638</v>
      </c>
      <c r="M164" s="38" t="s">
        <v>1759</v>
      </c>
    </row>
    <row r="165" spans="1:13">
      <c r="A165" s="2">
        <v>1</v>
      </c>
      <c r="B165" s="2"/>
      <c r="C165" s="2"/>
      <c r="D165" s="39">
        <v>778.2</v>
      </c>
      <c r="E165" s="31">
        <v>4</v>
      </c>
      <c r="F165" s="32">
        <v>6</v>
      </c>
      <c r="G165" s="42">
        <v>10</v>
      </c>
      <c r="H165" s="43">
        <f t="shared" si="9"/>
        <v>40</v>
      </c>
      <c r="I165" s="33" t="s">
        <v>1760</v>
      </c>
      <c r="J165" s="20">
        <v>1</v>
      </c>
      <c r="K165" s="36"/>
      <c r="L165" s="46"/>
      <c r="M165" s="38"/>
    </row>
    <row r="166" spans="1:13">
      <c r="A166" s="2"/>
      <c r="B166" s="2"/>
      <c r="C166" s="2"/>
      <c r="D166" s="39">
        <v>778.3</v>
      </c>
      <c r="E166" s="31">
        <v>2</v>
      </c>
      <c r="F166" s="32">
        <v>7</v>
      </c>
      <c r="G166" s="42">
        <v>11</v>
      </c>
      <c r="H166" s="43">
        <f t="shared" si="9"/>
        <v>18.181818181818183</v>
      </c>
      <c r="I166" s="33" t="s">
        <v>1677</v>
      </c>
      <c r="J166" s="20">
        <v>1</v>
      </c>
      <c r="K166" s="36"/>
      <c r="L166" s="46"/>
      <c r="M166" s="38"/>
    </row>
    <row r="167" spans="1:13">
      <c r="A167" s="2">
        <v>1</v>
      </c>
      <c r="B167" s="2"/>
      <c r="C167" s="2"/>
      <c r="D167" s="39">
        <v>780.2</v>
      </c>
      <c r="E167" s="31">
        <v>2</v>
      </c>
      <c r="F167" s="32">
        <v>8</v>
      </c>
      <c r="G167" s="42">
        <v>11</v>
      </c>
      <c r="H167" s="43">
        <f t="shared" si="9"/>
        <v>18.181818181818183</v>
      </c>
      <c r="I167" s="62" t="s">
        <v>1761</v>
      </c>
      <c r="J167" s="20">
        <v>1</v>
      </c>
      <c r="K167" s="36" t="s">
        <v>1762</v>
      </c>
      <c r="L167" s="46"/>
      <c r="M167" s="38"/>
    </row>
    <row r="168" spans="1:13">
      <c r="A168" s="2"/>
      <c r="B168" s="2"/>
      <c r="C168" s="2"/>
      <c r="D168" s="57">
        <v>780.2</v>
      </c>
      <c r="E168" s="63">
        <v>4</v>
      </c>
      <c r="F168" s="63">
        <v>23</v>
      </c>
      <c r="G168" s="63">
        <v>29</v>
      </c>
      <c r="H168" s="63">
        <f t="shared" si="9"/>
        <v>13.793103448275861</v>
      </c>
      <c r="I168" s="62" t="s">
        <v>1760</v>
      </c>
      <c r="J168" s="20">
        <v>1</v>
      </c>
      <c r="K168" s="36" t="s">
        <v>1763</v>
      </c>
      <c r="L168" s="46"/>
      <c r="M168" s="38"/>
    </row>
    <row r="169" spans="1:13">
      <c r="A169" s="2"/>
      <c r="B169" s="2"/>
      <c r="C169" s="2"/>
      <c r="D169" s="39">
        <v>780.3</v>
      </c>
      <c r="E169" s="31">
        <v>6</v>
      </c>
      <c r="F169" s="32">
        <v>5</v>
      </c>
      <c r="G169" s="42">
        <v>11</v>
      </c>
      <c r="H169" s="43">
        <f t="shared" si="9"/>
        <v>54.54545454545454</v>
      </c>
      <c r="I169" s="33" t="s">
        <v>1764</v>
      </c>
      <c r="J169" s="20">
        <v>1</v>
      </c>
      <c r="K169" s="36"/>
      <c r="L169" s="46"/>
      <c r="M169" s="38"/>
    </row>
    <row r="170" spans="1:13">
      <c r="A170" s="2">
        <v>1</v>
      </c>
      <c r="B170" s="2"/>
      <c r="C170" s="2"/>
      <c r="D170" s="39">
        <v>781.2</v>
      </c>
      <c r="E170" s="34">
        <v>2</v>
      </c>
      <c r="F170" s="32">
        <v>44</v>
      </c>
      <c r="G170" s="42">
        <v>46</v>
      </c>
      <c r="H170" s="43">
        <f t="shared" si="9"/>
        <v>4.3478260869565215</v>
      </c>
      <c r="I170" s="33" t="s">
        <v>1765</v>
      </c>
      <c r="J170" s="20">
        <v>1</v>
      </c>
      <c r="K170" s="36" t="s">
        <v>1766</v>
      </c>
      <c r="L170" s="46"/>
      <c r="M170" s="38" t="s">
        <v>1767</v>
      </c>
    </row>
    <row r="171" spans="1:13">
      <c r="A171" s="2"/>
      <c r="B171" s="2"/>
      <c r="C171" s="2"/>
      <c r="D171" s="39">
        <v>781.3</v>
      </c>
      <c r="E171" s="31">
        <v>2</v>
      </c>
      <c r="F171" s="32"/>
      <c r="G171" s="42">
        <v>11</v>
      </c>
      <c r="H171" s="43">
        <f t="shared" si="9"/>
        <v>18.181818181818183</v>
      </c>
      <c r="I171" s="33" t="s">
        <v>1677</v>
      </c>
      <c r="J171" s="20">
        <v>1</v>
      </c>
      <c r="K171" s="36"/>
      <c r="L171" s="47"/>
      <c r="M171" s="38"/>
    </row>
    <row r="172" spans="1:13">
      <c r="A172" s="2">
        <v>1</v>
      </c>
      <c r="B172" s="2"/>
      <c r="C172" s="2"/>
      <c r="D172" s="39">
        <v>784.2</v>
      </c>
      <c r="E172" s="40">
        <v>9</v>
      </c>
      <c r="F172" s="41">
        <v>3</v>
      </c>
      <c r="G172" s="42">
        <v>22</v>
      </c>
      <c r="H172" s="43">
        <f t="shared" si="9"/>
        <v>40.909090909090914</v>
      </c>
      <c r="I172" s="33" t="s">
        <v>1768</v>
      </c>
      <c r="J172" s="20">
        <v>1</v>
      </c>
      <c r="K172" s="36"/>
      <c r="L172" s="47"/>
      <c r="M172" s="38"/>
    </row>
    <row r="173" spans="1:13">
      <c r="A173" s="2"/>
      <c r="B173" s="2"/>
      <c r="C173" s="2"/>
      <c r="D173" s="39">
        <v>784.3</v>
      </c>
      <c r="E173" s="40">
        <v>6</v>
      </c>
      <c r="F173" s="41">
        <v>3</v>
      </c>
      <c r="G173" s="42">
        <f>E173+F173</f>
        <v>9</v>
      </c>
      <c r="H173" s="43">
        <f t="shared" si="9"/>
        <v>66.666666666666657</v>
      </c>
      <c r="I173" s="33" t="s">
        <v>1768</v>
      </c>
      <c r="J173" s="20">
        <v>1</v>
      </c>
      <c r="K173" s="36"/>
      <c r="L173" s="47"/>
      <c r="M173" s="38"/>
    </row>
    <row r="174" spans="1:13">
      <c r="A174" s="2">
        <v>1</v>
      </c>
      <c r="B174" s="2"/>
      <c r="C174" s="2"/>
      <c r="D174" s="39">
        <v>808.2</v>
      </c>
      <c r="E174" s="34">
        <v>1</v>
      </c>
      <c r="F174" s="32">
        <v>92</v>
      </c>
      <c r="G174" s="42">
        <v>93</v>
      </c>
      <c r="H174" s="43">
        <f t="shared" si="9"/>
        <v>1.0752688172043012</v>
      </c>
      <c r="I174" s="33">
        <v>3</v>
      </c>
      <c r="J174" s="20">
        <v>1</v>
      </c>
      <c r="K174" s="36"/>
      <c r="L174" s="46" t="s">
        <v>1646</v>
      </c>
      <c r="M174" s="38"/>
    </row>
    <row r="175" spans="1:13">
      <c r="A175" s="2"/>
      <c r="B175" s="2"/>
      <c r="C175" s="2"/>
      <c r="D175" s="39">
        <v>808.3</v>
      </c>
      <c r="E175" s="40">
        <v>5</v>
      </c>
      <c r="F175" s="41">
        <v>15</v>
      </c>
      <c r="G175" s="42">
        <v>22</v>
      </c>
      <c r="H175" s="43">
        <f t="shared" si="9"/>
        <v>22.727272727272727</v>
      </c>
      <c r="I175" s="33" t="s">
        <v>1769</v>
      </c>
      <c r="J175" s="20">
        <v>1</v>
      </c>
      <c r="K175" s="36"/>
      <c r="L175" s="46"/>
      <c r="M175" s="38"/>
    </row>
    <row r="176" spans="1:13">
      <c r="A176" s="2">
        <v>1</v>
      </c>
      <c r="B176" s="2"/>
      <c r="C176" s="2"/>
      <c r="D176" s="39">
        <v>819.2</v>
      </c>
      <c r="E176" s="31">
        <v>3</v>
      </c>
      <c r="F176" s="32">
        <f>12+14</f>
        <v>26</v>
      </c>
      <c r="G176" s="42">
        <v>23</v>
      </c>
      <c r="H176" s="43">
        <f t="shared" si="9"/>
        <v>13.043478260869565</v>
      </c>
      <c r="I176" s="33" t="s">
        <v>1770</v>
      </c>
      <c r="J176" s="20">
        <v>1</v>
      </c>
      <c r="K176" s="36"/>
      <c r="L176" s="46" t="s">
        <v>1645</v>
      </c>
      <c r="M176" s="38"/>
    </row>
    <row r="177" spans="1:13">
      <c r="A177" s="2"/>
      <c r="B177" s="2"/>
      <c r="C177" s="2"/>
      <c r="D177" s="39">
        <v>819.3</v>
      </c>
      <c r="E177" s="31">
        <v>2</v>
      </c>
      <c r="F177" s="32">
        <v>15</v>
      </c>
      <c r="G177" s="42">
        <v>18</v>
      </c>
      <c r="H177" s="43">
        <f t="shared" si="9"/>
        <v>11.111111111111111</v>
      </c>
      <c r="I177" s="33" t="s">
        <v>1771</v>
      </c>
      <c r="J177" s="20">
        <v>1</v>
      </c>
      <c r="K177" s="36"/>
      <c r="L177" s="46"/>
      <c r="M177" s="38"/>
    </row>
    <row r="178" spans="1:13">
      <c r="A178" s="2">
        <v>1</v>
      </c>
      <c r="B178" s="2"/>
      <c r="C178" s="2"/>
      <c r="D178" s="39">
        <v>900.2</v>
      </c>
      <c r="E178" s="31">
        <v>5</v>
      </c>
      <c r="F178" s="32">
        <v>14</v>
      </c>
      <c r="G178" s="42">
        <v>20</v>
      </c>
      <c r="H178" s="43">
        <f t="shared" si="9"/>
        <v>25</v>
      </c>
      <c r="I178" s="33" t="s">
        <v>1772</v>
      </c>
      <c r="J178" s="20">
        <v>1</v>
      </c>
      <c r="K178" s="36"/>
      <c r="L178" s="46"/>
      <c r="M178" s="38"/>
    </row>
    <row r="179" spans="1:13">
      <c r="A179" s="2"/>
      <c r="B179" s="2"/>
      <c r="C179" s="2"/>
      <c r="D179" s="39">
        <v>900.3</v>
      </c>
      <c r="E179" s="31">
        <v>2</v>
      </c>
      <c r="F179" s="32">
        <v>30</v>
      </c>
      <c r="G179" s="42">
        <v>32</v>
      </c>
      <c r="H179" s="43">
        <f t="shared" si="9"/>
        <v>6.25</v>
      </c>
      <c r="I179" s="33" t="s">
        <v>1773</v>
      </c>
      <c r="J179" s="20">
        <v>1</v>
      </c>
      <c r="K179" s="36"/>
      <c r="L179" s="46" t="s">
        <v>1638</v>
      </c>
      <c r="M179" s="38"/>
    </row>
    <row r="180" spans="1:13">
      <c r="A180" s="2"/>
      <c r="B180" s="2">
        <v>1</v>
      </c>
      <c r="C180" s="2"/>
      <c r="D180" s="39">
        <v>917.2</v>
      </c>
      <c r="E180" s="31">
        <v>3</v>
      </c>
      <c r="F180" s="32">
        <v>8</v>
      </c>
      <c r="G180" s="42">
        <v>11</v>
      </c>
      <c r="H180" s="43">
        <f t="shared" si="9"/>
        <v>27.27272727272727</v>
      </c>
      <c r="I180" s="33" t="s">
        <v>1774</v>
      </c>
      <c r="J180" s="20">
        <v>1</v>
      </c>
      <c r="K180" s="36"/>
      <c r="L180" s="46"/>
      <c r="M180" s="38"/>
    </row>
    <row r="181" spans="1:13">
      <c r="A181" s="2"/>
      <c r="B181" s="2"/>
      <c r="C181" s="2"/>
      <c r="D181" s="15">
        <v>917.3</v>
      </c>
      <c r="E181" s="31"/>
      <c r="F181" s="32">
        <v>50</v>
      </c>
      <c r="G181" s="42">
        <v>50</v>
      </c>
      <c r="H181" s="43">
        <f t="shared" si="9"/>
        <v>0</v>
      </c>
      <c r="I181" s="33"/>
      <c r="K181" s="36"/>
      <c r="L181" s="46"/>
      <c r="M181" s="38"/>
    </row>
    <row r="182" spans="1:13">
      <c r="A182" s="2">
        <v>1</v>
      </c>
      <c r="B182" s="2"/>
      <c r="C182" s="2"/>
      <c r="D182" s="39">
        <v>934.2</v>
      </c>
      <c r="E182" s="31">
        <v>2</v>
      </c>
      <c r="F182" s="32">
        <v>0</v>
      </c>
      <c r="G182" s="42">
        <v>2</v>
      </c>
      <c r="H182" s="43">
        <f t="shared" si="9"/>
        <v>100</v>
      </c>
      <c r="I182" s="33" t="s">
        <v>1712</v>
      </c>
      <c r="J182" s="20">
        <v>1</v>
      </c>
      <c r="K182" s="36"/>
      <c r="L182" s="46"/>
      <c r="M182" s="38"/>
    </row>
    <row r="183" spans="1:13">
      <c r="A183" s="2"/>
      <c r="B183" s="2"/>
      <c r="C183" s="2"/>
      <c r="D183" s="39">
        <v>934.3</v>
      </c>
      <c r="E183" s="40">
        <v>2</v>
      </c>
      <c r="F183" s="41">
        <v>7</v>
      </c>
      <c r="G183" s="42">
        <f>E183+F183</f>
        <v>9</v>
      </c>
      <c r="H183" s="43">
        <f t="shared" si="9"/>
        <v>22.222222222222221</v>
      </c>
      <c r="I183" s="42" t="s">
        <v>1775</v>
      </c>
      <c r="J183" s="20">
        <v>1</v>
      </c>
      <c r="K183" s="36"/>
      <c r="L183" s="46"/>
      <c r="M183" s="38"/>
    </row>
    <row r="184" spans="1:13">
      <c r="A184" s="2"/>
      <c r="B184" s="2">
        <v>1</v>
      </c>
      <c r="C184" s="2"/>
      <c r="D184" s="45">
        <v>942.2</v>
      </c>
      <c r="E184" s="40">
        <v>5</v>
      </c>
      <c r="F184" s="41">
        <v>36</v>
      </c>
      <c r="G184" s="42">
        <v>33</v>
      </c>
      <c r="H184" s="43">
        <f t="shared" si="9"/>
        <v>15.151515151515152</v>
      </c>
      <c r="I184" s="33" t="s">
        <v>1776</v>
      </c>
      <c r="J184" s="20">
        <v>1</v>
      </c>
      <c r="K184" s="36"/>
      <c r="L184" s="47">
        <v>3</v>
      </c>
      <c r="M184" s="38"/>
    </row>
    <row r="185" spans="1:13">
      <c r="A185" s="2"/>
      <c r="B185" s="2"/>
      <c r="C185" s="2"/>
      <c r="D185" s="15">
        <v>942.3</v>
      </c>
      <c r="E185" s="31"/>
      <c r="F185" s="32">
        <v>21</v>
      </c>
      <c r="G185" s="42">
        <v>21</v>
      </c>
      <c r="H185" s="43">
        <f t="shared" si="9"/>
        <v>0</v>
      </c>
      <c r="I185" s="33"/>
      <c r="K185" s="36"/>
      <c r="L185" s="46" t="s">
        <v>1675</v>
      </c>
      <c r="M185" s="38"/>
    </row>
    <row r="186" spans="1:13">
      <c r="A186" s="2"/>
      <c r="B186" s="2"/>
      <c r="C186" s="2">
        <v>1</v>
      </c>
      <c r="D186" s="15">
        <v>965.2</v>
      </c>
      <c r="E186" s="31"/>
      <c r="F186" s="32">
        <v>16</v>
      </c>
      <c r="G186" s="42">
        <v>16</v>
      </c>
      <c r="H186" s="43">
        <f t="shared" si="9"/>
        <v>0</v>
      </c>
      <c r="I186" s="33"/>
      <c r="K186" s="36"/>
      <c r="L186" s="46" t="s">
        <v>1638</v>
      </c>
      <c r="M186" s="38"/>
    </row>
    <row r="187" spans="1:13">
      <c r="A187" s="2"/>
      <c r="B187" s="2"/>
      <c r="C187" s="2"/>
      <c r="D187" s="15">
        <v>965.3</v>
      </c>
      <c r="E187" s="31"/>
      <c r="F187" s="32">
        <v>40</v>
      </c>
      <c r="G187" s="42">
        <v>40</v>
      </c>
      <c r="H187" s="43">
        <f t="shared" si="9"/>
        <v>0</v>
      </c>
      <c r="I187" s="33"/>
      <c r="K187" s="36"/>
      <c r="L187" s="46" t="s">
        <v>1678</v>
      </c>
      <c r="M187" s="38"/>
    </row>
    <row r="188" spans="1:13">
      <c r="A188" s="2">
        <v>1</v>
      </c>
      <c r="B188" s="2"/>
      <c r="C188" s="2"/>
      <c r="D188" s="39">
        <v>974.2</v>
      </c>
      <c r="E188" s="31">
        <v>2</v>
      </c>
      <c r="F188" s="32">
        <v>34</v>
      </c>
      <c r="G188" s="42">
        <v>36</v>
      </c>
      <c r="H188" s="43">
        <f t="shared" si="9"/>
        <v>5.5555555555555554</v>
      </c>
      <c r="I188" s="33" t="s">
        <v>1777</v>
      </c>
      <c r="J188" s="20">
        <v>1</v>
      </c>
      <c r="K188" s="36"/>
      <c r="L188" s="46" t="s">
        <v>1643</v>
      </c>
      <c r="M188" s="38"/>
    </row>
    <row r="189" spans="1:13">
      <c r="A189" s="2"/>
      <c r="B189" s="2"/>
      <c r="C189" s="2"/>
      <c r="D189" s="39">
        <v>974.3</v>
      </c>
      <c r="E189" s="31">
        <v>2</v>
      </c>
      <c r="F189" s="32">
        <v>13</v>
      </c>
      <c r="G189" s="42">
        <v>22</v>
      </c>
      <c r="H189" s="43">
        <f t="shared" si="9"/>
        <v>9.0909090909090917</v>
      </c>
      <c r="I189" s="33" t="s">
        <v>1778</v>
      </c>
      <c r="J189" s="20">
        <v>1</v>
      </c>
      <c r="K189" s="36"/>
      <c r="L189" s="47"/>
      <c r="M189" s="38"/>
    </row>
    <row r="190" spans="1:13">
      <c r="A190" s="2">
        <v>1</v>
      </c>
      <c r="B190" s="2"/>
      <c r="C190" s="2"/>
      <c r="D190" s="39">
        <v>989.2</v>
      </c>
      <c r="E190" s="31">
        <v>1</v>
      </c>
      <c r="F190" s="32">
        <v>21</v>
      </c>
      <c r="G190" s="42">
        <v>22</v>
      </c>
      <c r="H190" s="43">
        <f t="shared" si="9"/>
        <v>4.5454545454545459</v>
      </c>
      <c r="I190" s="33">
        <v>3</v>
      </c>
      <c r="J190" s="20">
        <v>1</v>
      </c>
      <c r="K190" s="36"/>
      <c r="L190" s="47">
        <v>1</v>
      </c>
      <c r="M190" s="38"/>
    </row>
    <row r="191" spans="1:13">
      <c r="A191" s="2"/>
      <c r="B191" s="2"/>
      <c r="C191" s="2"/>
      <c r="D191" s="39">
        <v>989.3</v>
      </c>
      <c r="E191" s="31">
        <v>2</v>
      </c>
      <c r="F191" s="32">
        <v>17</v>
      </c>
      <c r="G191" s="42">
        <v>17</v>
      </c>
      <c r="H191" s="43">
        <f t="shared" si="9"/>
        <v>11.76470588235294</v>
      </c>
      <c r="I191" s="33"/>
      <c r="K191" s="36"/>
      <c r="L191" s="47"/>
      <c r="M191" s="38"/>
    </row>
    <row r="192" spans="1:13">
      <c r="A192" s="2">
        <v>1</v>
      </c>
      <c r="B192" s="2"/>
      <c r="C192" s="2"/>
      <c r="D192" s="39">
        <v>996.2</v>
      </c>
      <c r="E192" s="31">
        <v>2</v>
      </c>
      <c r="F192" s="32">
        <v>9</v>
      </c>
      <c r="G192" s="42">
        <v>11</v>
      </c>
      <c r="H192" s="43">
        <f t="shared" si="9"/>
        <v>18.181818181818183</v>
      </c>
      <c r="I192" s="33" t="s">
        <v>1779</v>
      </c>
      <c r="J192" s="20">
        <v>1</v>
      </c>
      <c r="K192" s="36"/>
      <c r="L192" s="47">
        <v>3</v>
      </c>
      <c r="M192" s="38"/>
    </row>
    <row r="193" spans="1:13">
      <c r="A193" s="2"/>
      <c r="B193" s="2"/>
      <c r="C193" s="2"/>
      <c r="D193" s="39">
        <v>996.3</v>
      </c>
      <c r="E193" s="31">
        <v>2</v>
      </c>
      <c r="F193" s="32">
        <v>6</v>
      </c>
      <c r="G193" s="42">
        <v>9</v>
      </c>
      <c r="H193" s="43">
        <f t="shared" si="9"/>
        <v>22.222222222222221</v>
      </c>
      <c r="I193" s="33" t="s">
        <v>1780</v>
      </c>
      <c r="J193" s="20">
        <v>1</v>
      </c>
      <c r="K193" s="36"/>
      <c r="L193" s="47"/>
      <c r="M193" s="38"/>
    </row>
    <row r="194" spans="1:13">
      <c r="A194" s="2">
        <v>1</v>
      </c>
      <c r="B194" s="2"/>
      <c r="C194" s="2"/>
      <c r="D194" s="39">
        <v>1039.2</v>
      </c>
      <c r="E194" s="31">
        <v>2</v>
      </c>
      <c r="F194" s="32">
        <v>41</v>
      </c>
      <c r="G194" s="42">
        <v>43</v>
      </c>
      <c r="H194" s="43">
        <f t="shared" si="9"/>
        <v>4.6511627906976747</v>
      </c>
      <c r="I194" s="33" t="s">
        <v>1781</v>
      </c>
      <c r="J194" s="20">
        <v>1</v>
      </c>
      <c r="K194" s="36"/>
      <c r="L194" s="47"/>
      <c r="M194" s="38"/>
    </row>
    <row r="195" spans="1:13">
      <c r="A195" s="2"/>
      <c r="B195" s="2"/>
      <c r="C195" s="2"/>
      <c r="D195" s="39">
        <v>1039.3</v>
      </c>
      <c r="E195" s="31">
        <v>3</v>
      </c>
      <c r="F195" s="32">
        <v>15</v>
      </c>
      <c r="G195" s="42">
        <v>22</v>
      </c>
      <c r="H195" s="43">
        <f t="shared" si="9"/>
        <v>13.636363636363635</v>
      </c>
      <c r="I195" s="33" t="s">
        <v>1782</v>
      </c>
      <c r="J195" s="20">
        <v>1</v>
      </c>
      <c r="K195" s="36"/>
      <c r="L195" s="47"/>
      <c r="M195" s="38"/>
    </row>
    <row r="196" spans="1:13">
      <c r="A196" s="2">
        <v>1</v>
      </c>
      <c r="B196" s="2"/>
      <c r="C196" s="2"/>
      <c r="D196" s="39">
        <v>1064.0999999999999</v>
      </c>
      <c r="E196" s="31"/>
      <c r="F196" s="32"/>
      <c r="G196" s="42"/>
      <c r="H196" s="43"/>
      <c r="I196" s="33"/>
      <c r="J196" s="20">
        <v>1</v>
      </c>
      <c r="K196" s="36"/>
      <c r="L196" s="47"/>
      <c r="M196" s="38"/>
    </row>
    <row r="197" spans="1:13">
      <c r="A197" s="2"/>
      <c r="B197" s="2"/>
      <c r="C197" s="2"/>
      <c r="D197" s="39">
        <v>1064.2</v>
      </c>
      <c r="E197" s="31">
        <v>6</v>
      </c>
      <c r="F197" s="32">
        <v>1</v>
      </c>
      <c r="G197" s="42">
        <v>11</v>
      </c>
      <c r="H197" s="43">
        <f t="shared" ref="H197:H212" si="10">(E197/G197)*100</f>
        <v>54.54545454545454</v>
      </c>
      <c r="I197" s="33" t="s">
        <v>1783</v>
      </c>
      <c r="J197" s="20">
        <v>1</v>
      </c>
      <c r="K197" s="36"/>
      <c r="L197" s="47"/>
      <c r="M197" s="38"/>
    </row>
    <row r="198" spans="1:13">
      <c r="A198" s="2"/>
      <c r="B198" s="2"/>
      <c r="C198" s="2"/>
      <c r="D198" s="39">
        <v>1064.3</v>
      </c>
      <c r="E198" s="31">
        <v>7</v>
      </c>
      <c r="F198" s="32">
        <v>3</v>
      </c>
      <c r="G198" s="42">
        <v>22</v>
      </c>
      <c r="H198" s="43">
        <f t="shared" si="10"/>
        <v>31.818181818181817</v>
      </c>
      <c r="I198" s="33" t="s">
        <v>1784</v>
      </c>
      <c r="J198" s="20">
        <v>1</v>
      </c>
      <c r="K198" s="36"/>
      <c r="L198" s="47"/>
      <c r="M198" s="38"/>
    </row>
    <row r="199" spans="1:13">
      <c r="A199" s="2"/>
      <c r="B199" s="2"/>
      <c r="C199" s="2">
        <v>1</v>
      </c>
      <c r="D199" s="15">
        <v>1073.2</v>
      </c>
      <c r="E199" s="31"/>
      <c r="F199" s="32">
        <v>57</v>
      </c>
      <c r="G199" s="42">
        <v>57</v>
      </c>
      <c r="H199" s="43">
        <f t="shared" si="10"/>
        <v>0</v>
      </c>
      <c r="I199" s="33"/>
      <c r="K199" s="36"/>
      <c r="L199" s="47">
        <f>8+27</f>
        <v>35</v>
      </c>
      <c r="M199" s="38"/>
    </row>
    <row r="200" spans="1:13">
      <c r="A200" s="2"/>
      <c r="B200" s="2"/>
      <c r="C200" s="2"/>
      <c r="D200" s="15">
        <v>1073.3</v>
      </c>
      <c r="E200" s="31"/>
      <c r="F200" s="32"/>
      <c r="G200" s="42"/>
      <c r="H200" s="43" t="e">
        <f t="shared" si="10"/>
        <v>#DIV/0!</v>
      </c>
      <c r="I200" s="33"/>
      <c r="K200" s="36"/>
      <c r="L200" s="47"/>
      <c r="M200" s="38"/>
    </row>
    <row r="201" spans="1:13">
      <c r="A201" s="2">
        <v>1</v>
      </c>
      <c r="B201" s="2"/>
      <c r="C201" s="2"/>
      <c r="D201" s="39">
        <v>1088.2</v>
      </c>
      <c r="E201" s="31">
        <v>2</v>
      </c>
      <c r="F201" s="32">
        <v>15</v>
      </c>
      <c r="G201" s="42">
        <v>22</v>
      </c>
      <c r="H201" s="43">
        <f t="shared" si="10"/>
        <v>9.0909090909090917</v>
      </c>
      <c r="I201" s="33" t="s">
        <v>1785</v>
      </c>
      <c r="J201" s="20">
        <v>1</v>
      </c>
      <c r="K201" s="36"/>
      <c r="L201" s="47"/>
      <c r="M201" s="38"/>
    </row>
    <row r="202" spans="1:13">
      <c r="A202" s="2"/>
      <c r="B202" s="2"/>
      <c r="C202" s="2"/>
      <c r="D202" s="39">
        <v>1088.3</v>
      </c>
      <c r="E202" s="31">
        <v>3</v>
      </c>
      <c r="F202" s="32">
        <v>17</v>
      </c>
      <c r="G202" s="42">
        <v>22</v>
      </c>
      <c r="H202" s="43">
        <f t="shared" si="10"/>
        <v>13.636363636363635</v>
      </c>
      <c r="I202" s="33" t="s">
        <v>1786</v>
      </c>
      <c r="J202" s="20">
        <v>1</v>
      </c>
      <c r="K202" s="36"/>
      <c r="L202" s="46"/>
      <c r="M202" s="38"/>
    </row>
    <row r="203" spans="1:13">
      <c r="A203" s="2"/>
      <c r="B203" s="2">
        <v>1</v>
      </c>
      <c r="C203" s="2"/>
      <c r="D203" s="39">
        <v>1097.2</v>
      </c>
      <c r="E203" s="34">
        <v>1</v>
      </c>
      <c r="F203" s="32">
        <v>4</v>
      </c>
      <c r="G203" s="42">
        <v>5</v>
      </c>
      <c r="H203" s="43">
        <f t="shared" si="10"/>
        <v>20</v>
      </c>
      <c r="I203" s="33">
        <v>11</v>
      </c>
      <c r="J203" s="20">
        <v>1</v>
      </c>
      <c r="K203" s="36"/>
      <c r="L203" s="52"/>
      <c r="M203" s="38"/>
    </row>
    <row r="204" spans="1:13">
      <c r="A204" s="2"/>
      <c r="B204" s="2"/>
      <c r="C204" s="2"/>
      <c r="D204" s="15">
        <v>1097.3</v>
      </c>
      <c r="E204" s="31"/>
      <c r="F204" s="32">
        <v>16</v>
      </c>
      <c r="G204" s="42">
        <v>13</v>
      </c>
      <c r="H204" s="43">
        <f t="shared" si="10"/>
        <v>0</v>
      </c>
      <c r="I204" s="33"/>
      <c r="K204" s="36"/>
      <c r="L204" s="47"/>
      <c r="M204" s="38"/>
    </row>
    <row r="205" spans="1:13">
      <c r="A205" s="2">
        <v>1</v>
      </c>
      <c r="B205" s="2"/>
      <c r="C205" s="2"/>
      <c r="D205" s="39">
        <v>1122.2</v>
      </c>
      <c r="E205" s="31">
        <v>2</v>
      </c>
      <c r="F205" s="32">
        <v>8</v>
      </c>
      <c r="G205" s="42">
        <v>10</v>
      </c>
      <c r="H205" s="43">
        <f t="shared" si="10"/>
        <v>20</v>
      </c>
      <c r="I205" s="33" t="s">
        <v>1652</v>
      </c>
      <c r="J205" s="20">
        <v>1</v>
      </c>
      <c r="K205" s="36"/>
      <c r="L205" s="37" t="s">
        <v>1643</v>
      </c>
      <c r="M205" s="38"/>
    </row>
    <row r="206" spans="1:13">
      <c r="A206" s="2"/>
      <c r="B206" s="2"/>
      <c r="C206" s="2"/>
      <c r="D206" s="39">
        <v>1122.3</v>
      </c>
      <c r="E206" s="31">
        <v>7</v>
      </c>
      <c r="F206" s="32">
        <v>2</v>
      </c>
      <c r="G206" s="42">
        <v>9</v>
      </c>
      <c r="H206" s="43">
        <f t="shared" si="10"/>
        <v>77.777777777777786</v>
      </c>
      <c r="I206" s="33" t="s">
        <v>1787</v>
      </c>
      <c r="J206" s="20">
        <v>1</v>
      </c>
      <c r="K206" s="36"/>
      <c r="L206" s="46" t="s">
        <v>1638</v>
      </c>
      <c r="M206" s="38"/>
    </row>
    <row r="207" spans="1:13">
      <c r="A207" s="2">
        <v>1</v>
      </c>
      <c r="B207" s="2"/>
      <c r="C207" s="2"/>
      <c r="D207" s="39">
        <v>1125.2</v>
      </c>
      <c r="E207" s="31">
        <v>8</v>
      </c>
      <c r="F207" s="32">
        <v>3</v>
      </c>
      <c r="G207" s="42">
        <v>11</v>
      </c>
      <c r="H207" s="43">
        <f t="shared" si="10"/>
        <v>72.727272727272734</v>
      </c>
      <c r="I207" s="33" t="s">
        <v>1788</v>
      </c>
      <c r="J207" s="20">
        <v>1</v>
      </c>
      <c r="K207" s="36"/>
      <c r="L207" s="46"/>
      <c r="M207" s="38"/>
    </row>
    <row r="208" spans="1:13">
      <c r="A208" s="2"/>
      <c r="B208" s="2"/>
      <c r="C208" s="2"/>
      <c r="D208" s="39">
        <v>1125.3</v>
      </c>
      <c r="E208" s="31">
        <v>2</v>
      </c>
      <c r="F208" s="32">
        <v>20</v>
      </c>
      <c r="G208" s="42">
        <v>22</v>
      </c>
      <c r="H208" s="43">
        <f t="shared" si="10"/>
        <v>9.0909090909090917</v>
      </c>
      <c r="I208" s="33" t="s">
        <v>1789</v>
      </c>
      <c r="J208" s="20">
        <v>1</v>
      </c>
      <c r="K208" s="36"/>
      <c r="L208" s="47">
        <v>4</v>
      </c>
      <c r="M208" s="38"/>
    </row>
    <row r="209" spans="1:13">
      <c r="A209" s="2">
        <v>1</v>
      </c>
      <c r="B209" s="2"/>
      <c r="C209" s="2"/>
      <c r="D209" s="39">
        <v>1130.2</v>
      </c>
      <c r="E209" s="31">
        <v>5</v>
      </c>
      <c r="F209" s="32">
        <v>6</v>
      </c>
      <c r="G209" s="42">
        <v>11</v>
      </c>
      <c r="H209" s="43">
        <f t="shared" si="10"/>
        <v>45.454545454545453</v>
      </c>
      <c r="I209" s="33" t="s">
        <v>1790</v>
      </c>
      <c r="J209" s="20">
        <v>1</v>
      </c>
      <c r="K209" s="36"/>
      <c r="L209" s="47"/>
      <c r="M209" s="38"/>
    </row>
    <row r="210" spans="1:13">
      <c r="A210" s="2"/>
      <c r="B210" s="2"/>
      <c r="C210" s="2"/>
      <c r="D210" s="39">
        <v>1130.3</v>
      </c>
      <c r="E210" s="31">
        <v>3</v>
      </c>
      <c r="F210" s="32">
        <v>16</v>
      </c>
      <c r="G210" s="42">
        <v>19</v>
      </c>
      <c r="H210" s="43">
        <f t="shared" si="10"/>
        <v>15.789473684210526</v>
      </c>
      <c r="I210" s="33" t="s">
        <v>1791</v>
      </c>
      <c r="J210" s="20">
        <v>1</v>
      </c>
      <c r="K210" s="36"/>
      <c r="L210" s="47"/>
      <c r="M210" s="38"/>
    </row>
    <row r="211" spans="1:13">
      <c r="A211" s="2">
        <v>1</v>
      </c>
      <c r="B211" s="2"/>
      <c r="C211" s="2"/>
      <c r="D211" s="39">
        <v>1154.2</v>
      </c>
      <c r="E211" s="31">
        <v>8</v>
      </c>
      <c r="F211" s="32">
        <v>3</v>
      </c>
      <c r="G211" s="42">
        <v>11</v>
      </c>
      <c r="H211" s="43">
        <f t="shared" si="10"/>
        <v>72.727272727272734</v>
      </c>
      <c r="I211" s="33" t="s">
        <v>1792</v>
      </c>
      <c r="J211" s="20">
        <v>1</v>
      </c>
      <c r="K211" s="36"/>
      <c r="L211" s="47"/>
      <c r="M211" s="38"/>
    </row>
    <row r="212" spans="1:13">
      <c r="A212" s="2"/>
      <c r="B212" s="2"/>
      <c r="C212" s="2"/>
      <c r="D212" s="39">
        <v>1154.3</v>
      </c>
      <c r="E212" s="31">
        <v>2</v>
      </c>
      <c r="F212" s="32">
        <v>16</v>
      </c>
      <c r="G212" s="42">
        <v>22</v>
      </c>
      <c r="H212" s="43">
        <f t="shared" si="10"/>
        <v>9.0909090909090917</v>
      </c>
      <c r="I212" s="33" t="s">
        <v>1722</v>
      </c>
      <c r="J212" s="20">
        <v>1</v>
      </c>
      <c r="K212" s="36"/>
      <c r="L212" s="37" t="s">
        <v>1651</v>
      </c>
      <c r="M212" s="38"/>
    </row>
    <row r="213" spans="1:13">
      <c r="A213" s="2">
        <v>1</v>
      </c>
      <c r="B213" s="2"/>
      <c r="C213" s="2"/>
      <c r="D213" s="39">
        <v>1164.0999999999999</v>
      </c>
      <c r="E213" s="31"/>
      <c r="F213" s="32"/>
      <c r="G213" s="42"/>
      <c r="H213" s="43"/>
      <c r="I213" s="33"/>
      <c r="J213" s="20">
        <v>1</v>
      </c>
      <c r="K213" s="36"/>
      <c r="L213" s="52"/>
      <c r="M213" s="38"/>
    </row>
    <row r="214" spans="1:13">
      <c r="A214" s="2"/>
      <c r="B214" s="2"/>
      <c r="C214" s="2"/>
      <c r="D214" s="39">
        <v>1164.2</v>
      </c>
      <c r="E214" s="31">
        <v>12</v>
      </c>
      <c r="F214" s="32">
        <v>0</v>
      </c>
      <c r="G214" s="42">
        <v>12</v>
      </c>
      <c r="H214" s="43">
        <f t="shared" ref="H214:H215" si="11">(E214/G214)*100</f>
        <v>100</v>
      </c>
      <c r="I214" s="33" t="s">
        <v>1793</v>
      </c>
      <c r="J214" s="20">
        <v>1</v>
      </c>
      <c r="K214" s="36"/>
      <c r="L214" s="52"/>
      <c r="M214" s="38"/>
    </row>
    <row r="215" spans="1:13">
      <c r="A215" s="2"/>
      <c r="B215" s="2"/>
      <c r="C215" s="2"/>
      <c r="D215" s="39">
        <v>1164.3</v>
      </c>
      <c r="E215" s="31">
        <v>6</v>
      </c>
      <c r="F215" s="32">
        <v>2</v>
      </c>
      <c r="G215" s="42">
        <v>8</v>
      </c>
      <c r="H215" s="43">
        <f t="shared" si="11"/>
        <v>75</v>
      </c>
      <c r="I215" s="33" t="s">
        <v>1794</v>
      </c>
      <c r="J215" s="20">
        <v>1</v>
      </c>
      <c r="K215" s="36"/>
      <c r="L215" s="47">
        <v>1</v>
      </c>
      <c r="M215" s="38"/>
    </row>
    <row r="216" spans="1:13">
      <c r="A216" s="2"/>
      <c r="B216" s="2"/>
      <c r="C216" s="2"/>
      <c r="D216" s="39">
        <v>1165.0999999999999</v>
      </c>
      <c r="E216" s="31"/>
      <c r="F216" s="32"/>
      <c r="G216" s="42"/>
      <c r="H216" s="43"/>
      <c r="I216" s="33"/>
      <c r="J216" s="20">
        <v>1</v>
      </c>
      <c r="K216" s="36"/>
      <c r="L216" s="52"/>
      <c r="M216" s="38"/>
    </row>
    <row r="217" spans="1:13">
      <c r="A217" s="2">
        <v>1</v>
      </c>
      <c r="B217" s="2"/>
      <c r="C217" s="2"/>
      <c r="D217" s="39">
        <v>1165.2</v>
      </c>
      <c r="E217" s="31">
        <v>4</v>
      </c>
      <c r="F217" s="32">
        <v>5</v>
      </c>
      <c r="G217" s="42">
        <v>9</v>
      </c>
      <c r="H217" s="43">
        <f t="shared" ref="H217:H279" si="12">(E217/G217)*100</f>
        <v>44.444444444444443</v>
      </c>
      <c r="I217" s="33" t="s">
        <v>1795</v>
      </c>
      <c r="J217" s="20">
        <v>1</v>
      </c>
      <c r="K217" s="36"/>
      <c r="L217" s="52"/>
      <c r="M217" s="38"/>
    </row>
    <row r="218" spans="1:13">
      <c r="A218" s="2"/>
      <c r="B218" s="2"/>
      <c r="C218" s="2"/>
      <c r="D218" s="39">
        <v>1165.3</v>
      </c>
      <c r="E218" s="31">
        <v>7</v>
      </c>
      <c r="F218" s="32">
        <v>4</v>
      </c>
      <c r="G218" s="42">
        <v>11</v>
      </c>
      <c r="H218" s="43">
        <f t="shared" si="12"/>
        <v>63.636363636363633</v>
      </c>
      <c r="I218" s="33" t="s">
        <v>1796</v>
      </c>
      <c r="J218" s="20">
        <v>1</v>
      </c>
      <c r="K218" s="36"/>
      <c r="L218" s="47"/>
      <c r="M218" s="38"/>
    </row>
    <row r="219" spans="1:13">
      <c r="A219" s="2">
        <v>1</v>
      </c>
      <c r="B219" s="2"/>
      <c r="C219" s="2"/>
      <c r="D219" s="39">
        <v>1166.2</v>
      </c>
      <c r="E219" s="31">
        <v>2</v>
      </c>
      <c r="F219" s="32">
        <v>9</v>
      </c>
      <c r="G219" s="42">
        <v>11</v>
      </c>
      <c r="H219" s="43">
        <f t="shared" si="12"/>
        <v>18.181818181818183</v>
      </c>
      <c r="I219" s="33" t="s">
        <v>1797</v>
      </c>
      <c r="J219" s="20">
        <v>1</v>
      </c>
      <c r="K219" s="36"/>
      <c r="L219" s="47">
        <v>2</v>
      </c>
      <c r="M219" s="38"/>
    </row>
    <row r="220" spans="1:13">
      <c r="A220" s="2"/>
      <c r="B220" s="2"/>
      <c r="C220" s="2"/>
      <c r="D220" s="39">
        <v>1166.3</v>
      </c>
      <c r="E220" s="31">
        <v>4</v>
      </c>
      <c r="F220" s="32">
        <v>7</v>
      </c>
      <c r="G220" s="42">
        <v>11</v>
      </c>
      <c r="H220" s="43">
        <f t="shared" si="12"/>
        <v>36.363636363636367</v>
      </c>
      <c r="I220" s="33" t="s">
        <v>1798</v>
      </c>
      <c r="J220" s="20">
        <v>1</v>
      </c>
      <c r="K220" s="36"/>
      <c r="L220" s="47"/>
      <c r="M220" s="38"/>
    </row>
    <row r="221" spans="1:13">
      <c r="A221" s="2">
        <v>1</v>
      </c>
      <c r="B221" s="2"/>
      <c r="C221" s="2"/>
      <c r="D221" s="39">
        <v>1234.2</v>
      </c>
      <c r="E221" s="31">
        <v>2</v>
      </c>
      <c r="F221" s="32">
        <v>3</v>
      </c>
      <c r="G221" s="42">
        <v>5</v>
      </c>
      <c r="H221" s="43">
        <f t="shared" si="12"/>
        <v>40</v>
      </c>
      <c r="I221" s="33" t="s">
        <v>1799</v>
      </c>
      <c r="J221" s="20">
        <v>1</v>
      </c>
      <c r="K221" s="36"/>
      <c r="L221" s="47"/>
      <c r="M221" s="38"/>
    </row>
    <row r="222" spans="1:13">
      <c r="A222" s="2"/>
      <c r="B222" s="2"/>
      <c r="C222" s="2"/>
      <c r="D222" s="39">
        <v>1234.3</v>
      </c>
      <c r="E222" s="31">
        <v>2</v>
      </c>
      <c r="F222" s="32">
        <v>8</v>
      </c>
      <c r="G222" s="42">
        <v>10</v>
      </c>
      <c r="H222" s="43">
        <f t="shared" si="12"/>
        <v>20</v>
      </c>
      <c r="I222" s="33" t="s">
        <v>1800</v>
      </c>
      <c r="J222" s="20">
        <v>1</v>
      </c>
      <c r="K222" s="36"/>
      <c r="L222" s="47"/>
      <c r="M222" s="38"/>
    </row>
    <row r="223" spans="1:13">
      <c r="A223" s="2">
        <v>1</v>
      </c>
      <c r="B223" s="2"/>
      <c r="C223" s="2"/>
      <c r="D223" s="39">
        <v>1249.2</v>
      </c>
      <c r="E223" s="31">
        <v>2</v>
      </c>
      <c r="F223" s="32">
        <v>5</v>
      </c>
      <c r="G223" s="42">
        <v>7</v>
      </c>
      <c r="H223" s="43">
        <f t="shared" si="12"/>
        <v>28.571428571428569</v>
      </c>
      <c r="I223" s="33" t="s">
        <v>1801</v>
      </c>
      <c r="J223" s="20">
        <v>1</v>
      </c>
      <c r="K223" s="36"/>
      <c r="L223" s="47">
        <v>1</v>
      </c>
      <c r="M223" s="38"/>
    </row>
    <row r="224" spans="1:13">
      <c r="A224" s="2"/>
      <c r="B224" s="2"/>
      <c r="C224" s="2"/>
      <c r="D224" s="39">
        <v>1249.3</v>
      </c>
      <c r="E224" s="31">
        <v>4</v>
      </c>
      <c r="F224" s="32">
        <v>7</v>
      </c>
      <c r="G224" s="42">
        <v>11</v>
      </c>
      <c r="H224" s="43">
        <f t="shared" si="12"/>
        <v>36.363636363636367</v>
      </c>
      <c r="I224" s="33" t="s">
        <v>1802</v>
      </c>
      <c r="J224" s="20">
        <v>1</v>
      </c>
      <c r="K224" s="36"/>
      <c r="L224" s="47"/>
      <c r="M224" s="38"/>
    </row>
    <row r="225" spans="1:20">
      <c r="A225" s="2">
        <v>1</v>
      </c>
      <c r="B225" s="2"/>
      <c r="C225" s="2"/>
      <c r="D225" s="39">
        <v>1255.2</v>
      </c>
      <c r="E225" s="31">
        <v>2</v>
      </c>
      <c r="F225" s="32">
        <v>3</v>
      </c>
      <c r="G225" s="42">
        <v>5</v>
      </c>
      <c r="H225" s="43">
        <f t="shared" si="12"/>
        <v>40</v>
      </c>
      <c r="I225" s="33" t="s">
        <v>1803</v>
      </c>
      <c r="J225" s="20">
        <v>1</v>
      </c>
      <c r="K225" s="36"/>
      <c r="L225" s="47"/>
      <c r="M225" s="38"/>
    </row>
    <row r="226" spans="1:20">
      <c r="A226" s="2"/>
      <c r="B226" s="2"/>
      <c r="C226" s="2"/>
      <c r="D226" s="39">
        <v>1255.3</v>
      </c>
      <c r="E226" s="31">
        <v>4</v>
      </c>
      <c r="F226" s="32">
        <v>10</v>
      </c>
      <c r="G226" s="42">
        <v>24</v>
      </c>
      <c r="H226" s="43">
        <f t="shared" si="12"/>
        <v>16.666666666666664</v>
      </c>
      <c r="I226" s="33" t="s">
        <v>1804</v>
      </c>
      <c r="J226" s="20">
        <v>1</v>
      </c>
      <c r="K226" s="36"/>
      <c r="L226" s="47"/>
      <c r="M226" s="38"/>
    </row>
    <row r="227" spans="1:20">
      <c r="A227" s="2"/>
      <c r="B227" s="2"/>
      <c r="C227" s="2"/>
      <c r="D227" s="53" t="s">
        <v>1805</v>
      </c>
      <c r="E227" s="54"/>
      <c r="F227" s="54"/>
      <c r="G227" s="64"/>
      <c r="H227" s="64" t="e">
        <f t="shared" si="12"/>
        <v>#DIV/0!</v>
      </c>
      <c r="I227" s="54"/>
      <c r="J227" s="35"/>
      <c r="K227" s="35"/>
      <c r="L227" s="54"/>
      <c r="M227" s="65"/>
      <c r="N227" s="35"/>
      <c r="O227" s="35"/>
      <c r="P227" s="35"/>
      <c r="Q227" s="35"/>
      <c r="R227" s="35"/>
      <c r="S227" s="35"/>
      <c r="T227" s="35"/>
    </row>
    <row r="228" spans="1:20">
      <c r="A228" s="2"/>
      <c r="B228" s="2"/>
      <c r="C228" s="2"/>
      <c r="D228" s="53">
        <v>1306.3</v>
      </c>
      <c r="E228" s="54"/>
      <c r="F228" s="54"/>
      <c r="G228" s="64"/>
      <c r="H228" s="64" t="e">
        <f t="shared" si="12"/>
        <v>#DIV/0!</v>
      </c>
      <c r="I228" s="54"/>
      <c r="J228" s="35"/>
      <c r="K228" s="35"/>
      <c r="L228" s="54"/>
      <c r="M228" s="65"/>
      <c r="N228" s="35"/>
      <c r="O228" s="35"/>
      <c r="P228" s="35"/>
      <c r="Q228" s="35"/>
      <c r="R228" s="35"/>
      <c r="S228" s="35"/>
      <c r="T228" s="35"/>
    </row>
    <row r="229" spans="1:20">
      <c r="A229" s="2">
        <v>1</v>
      </c>
      <c r="B229" s="2"/>
      <c r="C229" s="2"/>
      <c r="D229" s="39">
        <v>1326.2</v>
      </c>
      <c r="E229" s="31">
        <v>2</v>
      </c>
      <c r="F229" s="32">
        <v>49</v>
      </c>
      <c r="G229" s="42">
        <v>40</v>
      </c>
      <c r="H229" s="43">
        <f t="shared" si="12"/>
        <v>5</v>
      </c>
      <c r="I229" s="33" t="s">
        <v>1806</v>
      </c>
      <c r="J229" s="20">
        <v>1</v>
      </c>
      <c r="K229" s="36"/>
      <c r="L229" s="47">
        <v>4</v>
      </c>
      <c r="M229" s="38"/>
    </row>
    <row r="230" spans="1:20">
      <c r="A230" s="2"/>
      <c r="B230" s="2"/>
      <c r="C230" s="2"/>
      <c r="D230" s="39">
        <v>1326.3</v>
      </c>
      <c r="E230" s="31">
        <v>4</v>
      </c>
      <c r="F230" s="32">
        <v>14</v>
      </c>
      <c r="G230" s="42">
        <v>22</v>
      </c>
      <c r="H230" s="43">
        <f t="shared" si="12"/>
        <v>18.181818181818183</v>
      </c>
      <c r="I230" s="33" t="s">
        <v>1807</v>
      </c>
      <c r="J230" s="20">
        <v>1</v>
      </c>
      <c r="K230" s="36"/>
      <c r="L230" s="47"/>
      <c r="M230" s="38"/>
    </row>
    <row r="231" spans="1:20">
      <c r="A231" s="2"/>
      <c r="B231" s="2"/>
      <c r="C231" s="2"/>
      <c r="D231" s="2" t="s">
        <v>1808</v>
      </c>
      <c r="E231" s="31"/>
      <c r="F231" s="32">
        <v>6</v>
      </c>
      <c r="G231" s="42">
        <v>6</v>
      </c>
      <c r="H231" s="42">
        <f t="shared" si="12"/>
        <v>0</v>
      </c>
      <c r="I231" s="33"/>
      <c r="L231" s="33"/>
      <c r="M231" s="38"/>
    </row>
    <row r="232" spans="1:20">
      <c r="A232" s="2"/>
      <c r="B232" s="2"/>
      <c r="C232" s="2"/>
      <c r="D232" s="2" t="s">
        <v>1809</v>
      </c>
      <c r="E232" s="31"/>
      <c r="F232" s="32"/>
      <c r="G232" s="42"/>
      <c r="H232" s="42" t="e">
        <f t="shared" si="12"/>
        <v>#DIV/0!</v>
      </c>
      <c r="I232" s="33"/>
      <c r="L232" s="33"/>
      <c r="M232" s="38"/>
    </row>
    <row r="233" spans="1:20">
      <c r="A233" s="2">
        <v>1</v>
      </c>
      <c r="B233" s="2"/>
      <c r="C233" s="2"/>
      <c r="D233" s="39">
        <v>1343.2</v>
      </c>
      <c r="E233" s="34">
        <v>1</v>
      </c>
      <c r="F233" s="32">
        <v>39</v>
      </c>
      <c r="G233" s="42">
        <v>40</v>
      </c>
      <c r="H233" s="43">
        <f t="shared" si="12"/>
        <v>2.5</v>
      </c>
      <c r="I233" s="33">
        <v>12</v>
      </c>
      <c r="J233" s="20">
        <v>1</v>
      </c>
      <c r="K233" s="36"/>
      <c r="L233" s="47"/>
      <c r="M233" s="38"/>
    </row>
    <row r="234" spans="1:20">
      <c r="A234" s="2"/>
      <c r="B234" s="2"/>
      <c r="C234" s="2"/>
      <c r="D234" s="39">
        <v>1343.3</v>
      </c>
      <c r="E234" s="31">
        <v>2</v>
      </c>
      <c r="F234" s="32">
        <v>9</v>
      </c>
      <c r="G234" s="42">
        <v>11</v>
      </c>
      <c r="H234" s="43">
        <f t="shared" si="12"/>
        <v>18.181818181818183</v>
      </c>
      <c r="I234" s="33" t="s">
        <v>1810</v>
      </c>
      <c r="J234" s="20">
        <v>1</v>
      </c>
      <c r="K234" s="36"/>
      <c r="L234" s="44" t="s">
        <v>1638</v>
      </c>
      <c r="M234" s="38"/>
    </row>
    <row r="235" spans="1:20">
      <c r="A235" s="2">
        <v>1</v>
      </c>
      <c r="B235" s="2"/>
      <c r="C235" s="2"/>
      <c r="D235" s="39">
        <v>1348.2</v>
      </c>
      <c r="E235" s="31">
        <v>3</v>
      </c>
      <c r="F235" s="32">
        <v>27</v>
      </c>
      <c r="G235" s="42">
        <v>30</v>
      </c>
      <c r="H235" s="43">
        <f t="shared" si="12"/>
        <v>10</v>
      </c>
      <c r="I235" s="33" t="s">
        <v>1811</v>
      </c>
      <c r="J235" s="20">
        <v>1</v>
      </c>
      <c r="K235" s="36"/>
      <c r="L235" s="47">
        <v>2</v>
      </c>
      <c r="M235" s="38"/>
    </row>
    <row r="236" spans="1:20">
      <c r="A236" s="2"/>
      <c r="B236" s="2"/>
      <c r="C236" s="2"/>
      <c r="D236" s="39">
        <v>1348.3</v>
      </c>
      <c r="E236" s="31">
        <v>2</v>
      </c>
      <c r="F236" s="32">
        <v>24</v>
      </c>
      <c r="G236" s="42">
        <v>26</v>
      </c>
      <c r="H236" s="43">
        <f t="shared" si="12"/>
        <v>7.6923076923076925</v>
      </c>
      <c r="I236" s="33" t="s">
        <v>1812</v>
      </c>
      <c r="J236" s="20">
        <v>1</v>
      </c>
      <c r="K236" s="36"/>
      <c r="L236" s="47"/>
      <c r="M236" s="38"/>
    </row>
    <row r="237" spans="1:20">
      <c r="A237" s="2">
        <v>1</v>
      </c>
      <c r="B237" s="2"/>
      <c r="C237" s="2"/>
      <c r="D237" s="39">
        <v>1361.2</v>
      </c>
      <c r="E237" s="34">
        <v>1</v>
      </c>
      <c r="F237" s="32">
        <v>62</v>
      </c>
      <c r="G237" s="42">
        <v>63</v>
      </c>
      <c r="H237" s="43">
        <f t="shared" si="12"/>
        <v>1.5873015873015872</v>
      </c>
      <c r="I237" s="33">
        <v>8</v>
      </c>
      <c r="J237" s="20">
        <v>1</v>
      </c>
      <c r="K237" s="36"/>
      <c r="L237" s="47">
        <v>3</v>
      </c>
      <c r="M237" s="38"/>
    </row>
    <row r="238" spans="1:20">
      <c r="A238" s="2"/>
      <c r="B238" s="2"/>
      <c r="C238" s="2"/>
      <c r="D238" s="39">
        <v>1361.3</v>
      </c>
      <c r="E238" s="31">
        <v>2</v>
      </c>
      <c r="F238" s="32">
        <v>8</v>
      </c>
      <c r="G238" s="42">
        <v>10</v>
      </c>
      <c r="H238" s="43">
        <f t="shared" si="12"/>
        <v>20</v>
      </c>
      <c r="I238" s="33" t="s">
        <v>1813</v>
      </c>
      <c r="J238" s="20">
        <v>1</v>
      </c>
      <c r="K238" s="36"/>
      <c r="L238" s="47">
        <v>2</v>
      </c>
      <c r="M238" s="38"/>
    </row>
    <row r="239" spans="1:20">
      <c r="A239" s="2">
        <v>1</v>
      </c>
      <c r="B239" s="2"/>
      <c r="C239" s="2"/>
      <c r="D239" s="39" t="s">
        <v>1814</v>
      </c>
      <c r="E239" s="31">
        <v>8</v>
      </c>
      <c r="F239" s="32"/>
      <c r="G239" s="42">
        <v>8</v>
      </c>
      <c r="H239" s="43">
        <f t="shared" si="12"/>
        <v>100</v>
      </c>
      <c r="I239" s="33" t="s">
        <v>1738</v>
      </c>
      <c r="J239" s="20">
        <v>1</v>
      </c>
      <c r="K239" s="36"/>
      <c r="L239" s="47">
        <v>2</v>
      </c>
      <c r="M239" s="38"/>
    </row>
    <row r="240" spans="1:20">
      <c r="A240" s="2"/>
      <c r="B240" s="2"/>
      <c r="C240" s="2"/>
      <c r="D240" s="39" t="s">
        <v>1815</v>
      </c>
      <c r="E240" s="34">
        <v>1</v>
      </c>
      <c r="F240" s="32">
        <v>16</v>
      </c>
      <c r="G240" s="42">
        <v>17</v>
      </c>
      <c r="H240" s="43">
        <f t="shared" si="12"/>
        <v>5.8823529411764701</v>
      </c>
      <c r="I240" s="33">
        <v>8</v>
      </c>
      <c r="J240" s="20">
        <v>1</v>
      </c>
      <c r="K240" s="36"/>
      <c r="L240" s="47">
        <v>2</v>
      </c>
      <c r="M240" s="38"/>
    </row>
    <row r="241" spans="1:20">
      <c r="A241" s="2">
        <v>1</v>
      </c>
      <c r="B241" s="2"/>
      <c r="C241" s="2"/>
      <c r="D241" s="39">
        <v>1415.2</v>
      </c>
      <c r="E241" s="31">
        <v>2</v>
      </c>
      <c r="F241" s="32">
        <v>3</v>
      </c>
      <c r="G241" s="42">
        <v>4</v>
      </c>
      <c r="H241" s="43">
        <f t="shared" si="12"/>
        <v>50</v>
      </c>
      <c r="I241" s="33">
        <v>4</v>
      </c>
      <c r="J241" s="20">
        <v>1</v>
      </c>
      <c r="K241" s="36"/>
      <c r="L241" s="47"/>
      <c r="M241" s="38"/>
    </row>
    <row r="242" spans="1:20">
      <c r="A242" s="2"/>
      <c r="B242" s="2"/>
      <c r="C242" s="2"/>
      <c r="D242" s="39">
        <v>1415.3</v>
      </c>
      <c r="E242" s="31">
        <v>2</v>
      </c>
      <c r="F242" s="32">
        <f>17+6</f>
        <v>23</v>
      </c>
      <c r="G242" s="42">
        <f>F242+E242</f>
        <v>25</v>
      </c>
      <c r="H242" s="43">
        <f t="shared" si="12"/>
        <v>8</v>
      </c>
      <c r="I242" s="33" t="s">
        <v>1816</v>
      </c>
      <c r="J242" s="20">
        <v>1</v>
      </c>
      <c r="K242" s="36"/>
      <c r="L242" s="47">
        <v>2</v>
      </c>
      <c r="M242" s="38"/>
    </row>
    <row r="243" spans="1:20">
      <c r="A243" s="2">
        <v>1</v>
      </c>
      <c r="B243" s="2"/>
      <c r="C243" s="2"/>
      <c r="D243" s="39">
        <v>1443.2</v>
      </c>
      <c r="E243" s="31">
        <v>12</v>
      </c>
      <c r="F243" s="32"/>
      <c r="G243" s="42">
        <v>22</v>
      </c>
      <c r="H243" s="43">
        <f t="shared" si="12"/>
        <v>54.54545454545454</v>
      </c>
      <c r="I243" s="33" t="s">
        <v>1817</v>
      </c>
      <c r="J243" s="20">
        <v>1</v>
      </c>
      <c r="K243" s="36"/>
      <c r="L243" s="47"/>
      <c r="M243" s="38"/>
    </row>
    <row r="244" spans="1:20">
      <c r="A244" s="2"/>
      <c r="B244" s="2"/>
      <c r="C244" s="2"/>
      <c r="D244" s="39">
        <v>1443.3</v>
      </c>
      <c r="E244" s="31">
        <v>4</v>
      </c>
      <c r="F244" s="32"/>
      <c r="G244" s="42">
        <v>22</v>
      </c>
      <c r="H244" s="43">
        <f t="shared" si="12"/>
        <v>18.181818181818183</v>
      </c>
      <c r="I244" s="33" t="s">
        <v>1818</v>
      </c>
      <c r="J244" s="20">
        <v>1</v>
      </c>
      <c r="K244" s="36"/>
      <c r="L244" s="47"/>
      <c r="M244" s="38"/>
    </row>
    <row r="245" spans="1:20">
      <c r="A245" s="2">
        <v>1</v>
      </c>
      <c r="B245" s="2"/>
      <c r="C245" s="2"/>
      <c r="D245" s="39">
        <v>1460.2</v>
      </c>
      <c r="E245" s="31">
        <v>5</v>
      </c>
      <c r="F245" s="32">
        <v>13</v>
      </c>
      <c r="G245" s="42">
        <v>22</v>
      </c>
      <c r="H245" s="43">
        <f t="shared" si="12"/>
        <v>22.727272727272727</v>
      </c>
      <c r="I245" s="33" t="s">
        <v>1819</v>
      </c>
      <c r="K245" s="36"/>
      <c r="L245" s="47"/>
      <c r="M245" s="38"/>
    </row>
    <row r="246" spans="1:20">
      <c r="A246" s="2"/>
      <c r="B246" s="2"/>
      <c r="C246" s="2"/>
      <c r="D246" s="39">
        <v>1460.3</v>
      </c>
      <c r="E246" s="31">
        <v>2</v>
      </c>
      <c r="F246" s="32">
        <v>17</v>
      </c>
      <c r="G246" s="42">
        <v>22</v>
      </c>
      <c r="H246" s="43">
        <f t="shared" si="12"/>
        <v>9.0909090909090917</v>
      </c>
      <c r="I246" s="33" t="s">
        <v>1820</v>
      </c>
      <c r="J246" s="20">
        <v>1</v>
      </c>
      <c r="K246" s="36"/>
      <c r="L246" s="47">
        <v>4</v>
      </c>
      <c r="M246" s="38"/>
    </row>
    <row r="247" spans="1:20">
      <c r="A247" s="2">
        <v>1</v>
      </c>
      <c r="B247" s="2"/>
      <c r="C247" s="2"/>
      <c r="D247" s="39">
        <v>1519.2</v>
      </c>
      <c r="E247" s="31">
        <v>2</v>
      </c>
      <c r="F247" s="32">
        <v>11</v>
      </c>
      <c r="G247" s="42">
        <v>22</v>
      </c>
      <c r="H247" s="43">
        <f t="shared" si="12"/>
        <v>9.0909090909090917</v>
      </c>
      <c r="I247" s="33" t="s">
        <v>1654</v>
      </c>
      <c r="J247" s="20">
        <v>1</v>
      </c>
      <c r="K247" s="36"/>
      <c r="L247" s="44"/>
      <c r="M247" s="38"/>
    </row>
    <row r="248" spans="1:20">
      <c r="A248" s="2"/>
      <c r="B248" s="2"/>
      <c r="C248" s="2"/>
      <c r="D248" s="39">
        <v>1519.3</v>
      </c>
      <c r="E248" s="31">
        <v>5</v>
      </c>
      <c r="F248" s="32">
        <v>6</v>
      </c>
      <c r="G248" s="42">
        <v>11</v>
      </c>
      <c r="H248" s="43">
        <f t="shared" si="12"/>
        <v>45.454545454545453</v>
      </c>
      <c r="I248" s="33" t="s">
        <v>1821</v>
      </c>
      <c r="J248" s="20">
        <v>1</v>
      </c>
      <c r="K248" s="36"/>
      <c r="L248" s="47"/>
      <c r="M248" s="38"/>
    </row>
    <row r="249" spans="1:20">
      <c r="A249" s="2">
        <v>1</v>
      </c>
      <c r="B249" s="2"/>
      <c r="C249" s="2"/>
      <c r="D249" s="39">
        <v>1530.2</v>
      </c>
      <c r="E249" s="31">
        <v>3</v>
      </c>
      <c r="F249" s="32">
        <v>19</v>
      </c>
      <c r="G249" s="42">
        <v>22</v>
      </c>
      <c r="H249" s="43">
        <f t="shared" si="12"/>
        <v>13.636363636363635</v>
      </c>
      <c r="I249" s="33" t="s">
        <v>1822</v>
      </c>
      <c r="J249" s="20">
        <v>1</v>
      </c>
      <c r="K249" s="36"/>
      <c r="L249" s="47"/>
      <c r="M249" s="38"/>
    </row>
    <row r="250" spans="1:20">
      <c r="A250" s="2"/>
      <c r="B250" s="2"/>
      <c r="C250" s="2"/>
      <c r="D250" s="39">
        <v>1530.3</v>
      </c>
      <c r="E250" s="34">
        <v>1</v>
      </c>
      <c r="F250" s="32">
        <v>110</v>
      </c>
      <c r="G250" s="42">
        <v>111</v>
      </c>
      <c r="H250" s="43">
        <f t="shared" si="12"/>
        <v>0.90090090090090091</v>
      </c>
      <c r="I250" s="33">
        <v>13</v>
      </c>
      <c r="J250" s="20">
        <v>1</v>
      </c>
      <c r="K250" s="36"/>
      <c r="L250" s="47"/>
      <c r="M250" s="38"/>
    </row>
    <row r="251" spans="1:20">
      <c r="A251" s="2">
        <v>1</v>
      </c>
      <c r="B251" s="2"/>
      <c r="C251" s="2"/>
      <c r="D251" s="39">
        <v>1559.2</v>
      </c>
      <c r="E251" s="34">
        <v>1</v>
      </c>
      <c r="F251" s="32">
        <v>45</v>
      </c>
      <c r="G251" s="42">
        <v>46</v>
      </c>
      <c r="H251" s="43">
        <f t="shared" si="12"/>
        <v>2.1739130434782608</v>
      </c>
      <c r="I251" s="33">
        <v>12</v>
      </c>
      <c r="J251" s="20">
        <v>1</v>
      </c>
      <c r="K251" s="36"/>
      <c r="L251" s="47"/>
      <c r="M251" s="38" t="s">
        <v>1823</v>
      </c>
    </row>
    <row r="252" spans="1:20">
      <c r="A252" s="2"/>
      <c r="B252" s="2"/>
      <c r="C252" s="2"/>
      <c r="D252" s="39">
        <v>1559.3</v>
      </c>
      <c r="E252" s="31">
        <v>2</v>
      </c>
      <c r="F252" s="32">
        <v>41</v>
      </c>
      <c r="G252" s="42">
        <v>43</v>
      </c>
      <c r="H252" s="43">
        <f t="shared" si="12"/>
        <v>4.6511627906976747</v>
      </c>
      <c r="I252" s="33" t="s">
        <v>1824</v>
      </c>
      <c r="J252" s="20">
        <v>1</v>
      </c>
      <c r="K252" s="36"/>
      <c r="L252" s="47"/>
      <c r="M252" s="38"/>
    </row>
    <row r="253" spans="1:20">
      <c r="A253" s="2">
        <v>1</v>
      </c>
      <c r="B253" s="2"/>
      <c r="C253" s="2"/>
      <c r="D253" s="39">
        <v>1562.2</v>
      </c>
      <c r="E253" s="31">
        <v>7</v>
      </c>
      <c r="F253" s="32">
        <v>13</v>
      </c>
      <c r="G253" s="42">
        <v>20</v>
      </c>
      <c r="H253" s="43">
        <f t="shared" si="12"/>
        <v>35</v>
      </c>
      <c r="I253" s="33" t="s">
        <v>1825</v>
      </c>
      <c r="J253" s="20">
        <v>1</v>
      </c>
      <c r="K253" s="36"/>
      <c r="L253" s="47">
        <v>9</v>
      </c>
      <c r="M253" s="38"/>
    </row>
    <row r="254" spans="1:20">
      <c r="A254" s="2"/>
      <c r="B254" s="2"/>
      <c r="C254" s="2"/>
      <c r="D254" s="39">
        <v>1562.3</v>
      </c>
      <c r="E254" s="31">
        <v>7</v>
      </c>
      <c r="F254" s="32">
        <v>13</v>
      </c>
      <c r="G254" s="42">
        <v>20</v>
      </c>
      <c r="H254" s="43">
        <f t="shared" si="12"/>
        <v>35</v>
      </c>
      <c r="I254" s="33" t="s">
        <v>1826</v>
      </c>
      <c r="J254" s="20">
        <v>1</v>
      </c>
      <c r="K254" s="36"/>
      <c r="L254" s="47">
        <v>3</v>
      </c>
      <c r="M254" s="38"/>
    </row>
    <row r="255" spans="1:20">
      <c r="A255" s="2"/>
      <c r="B255" s="2"/>
      <c r="C255" s="2"/>
      <c r="D255" s="53">
        <v>1597.2</v>
      </c>
      <c r="E255" s="54" t="s">
        <v>1827</v>
      </c>
      <c r="F255" s="54"/>
      <c r="G255" s="64"/>
      <c r="H255" s="64" t="e">
        <f t="shared" si="12"/>
        <v>#VALUE!</v>
      </c>
      <c r="I255" s="54"/>
      <c r="J255" s="35"/>
      <c r="K255" s="35"/>
      <c r="L255" s="54"/>
      <c r="M255" s="65"/>
      <c r="N255" s="35"/>
      <c r="O255" s="35"/>
      <c r="P255" s="35"/>
      <c r="Q255" s="35"/>
      <c r="R255" s="35"/>
      <c r="S255" s="35"/>
      <c r="T255" s="35"/>
    </row>
    <row r="256" spans="1:20">
      <c r="A256" s="2"/>
      <c r="B256" s="2"/>
      <c r="C256" s="2"/>
      <c r="D256" s="53">
        <v>1597.3</v>
      </c>
      <c r="E256" s="54" t="s">
        <v>1827</v>
      </c>
      <c r="F256" s="54"/>
      <c r="G256" s="64"/>
      <c r="H256" s="64" t="e">
        <f t="shared" si="12"/>
        <v>#VALUE!</v>
      </c>
      <c r="I256" s="54"/>
      <c r="J256" s="35"/>
      <c r="K256" s="35"/>
      <c r="L256" s="54"/>
      <c r="M256" s="65"/>
      <c r="N256" s="35"/>
      <c r="O256" s="35"/>
      <c r="P256" s="35"/>
      <c r="Q256" s="35"/>
      <c r="R256" s="35"/>
      <c r="S256" s="35"/>
      <c r="T256" s="35"/>
    </row>
    <row r="257" spans="1:13">
      <c r="A257" s="2">
        <v>1</v>
      </c>
      <c r="B257" s="2"/>
      <c r="C257" s="2"/>
      <c r="D257" s="39">
        <v>1624.2</v>
      </c>
      <c r="E257" s="31">
        <v>2</v>
      </c>
      <c r="F257" s="32">
        <v>114</v>
      </c>
      <c r="G257" s="42">
        <v>116</v>
      </c>
      <c r="H257" s="43">
        <f t="shared" si="12"/>
        <v>1.7241379310344827</v>
      </c>
      <c r="I257" s="33" t="s">
        <v>1828</v>
      </c>
      <c r="J257" s="20">
        <v>1</v>
      </c>
      <c r="K257" s="36"/>
      <c r="L257" s="47">
        <v>6</v>
      </c>
      <c r="M257" s="38" t="s">
        <v>1829</v>
      </c>
    </row>
    <row r="258" spans="1:13">
      <c r="A258" s="2"/>
      <c r="B258" s="2"/>
      <c r="C258" s="2"/>
      <c r="D258" s="39">
        <v>1624.3</v>
      </c>
      <c r="E258" s="31">
        <v>2</v>
      </c>
      <c r="F258" s="32">
        <v>29</v>
      </c>
      <c r="G258" s="42">
        <v>31</v>
      </c>
      <c r="H258" s="43">
        <f t="shared" si="12"/>
        <v>6.4516129032258061</v>
      </c>
      <c r="I258" s="33" t="s">
        <v>1830</v>
      </c>
      <c r="J258" s="20">
        <v>1</v>
      </c>
      <c r="K258" s="36"/>
      <c r="L258" s="47"/>
      <c r="M258" s="38"/>
    </row>
    <row r="259" spans="1:13">
      <c r="A259" s="2">
        <v>1</v>
      </c>
      <c r="B259" s="2"/>
      <c r="C259" s="2"/>
      <c r="D259" s="39">
        <v>1670.2</v>
      </c>
      <c r="E259" s="31">
        <v>2</v>
      </c>
      <c r="F259" s="32">
        <v>9</v>
      </c>
      <c r="G259" s="42">
        <v>11</v>
      </c>
      <c r="H259" s="43">
        <f t="shared" si="12"/>
        <v>18.181818181818183</v>
      </c>
      <c r="I259" s="33" t="s">
        <v>1777</v>
      </c>
      <c r="J259" s="20">
        <v>1</v>
      </c>
      <c r="K259" s="36"/>
      <c r="L259" s="47">
        <v>4</v>
      </c>
      <c r="M259" s="38"/>
    </row>
    <row r="260" spans="1:13">
      <c r="A260" s="2"/>
      <c r="B260" s="2"/>
      <c r="C260" s="2"/>
      <c r="D260" s="39">
        <v>1670.3</v>
      </c>
      <c r="E260" s="31">
        <v>3</v>
      </c>
      <c r="F260" s="32">
        <v>8</v>
      </c>
      <c r="G260" s="42">
        <v>11</v>
      </c>
      <c r="H260" s="43">
        <f t="shared" si="12"/>
        <v>27.27272727272727</v>
      </c>
      <c r="I260" s="33" t="s">
        <v>1831</v>
      </c>
      <c r="J260" s="20">
        <v>1</v>
      </c>
      <c r="K260" s="36"/>
      <c r="L260" s="44" t="s">
        <v>1645</v>
      </c>
      <c r="M260" s="38"/>
    </row>
    <row r="261" spans="1:13">
      <c r="A261" s="2">
        <v>1</v>
      </c>
      <c r="B261" s="2"/>
      <c r="C261" s="2"/>
      <c r="D261" s="39">
        <v>1696.2</v>
      </c>
      <c r="E261" s="31">
        <v>5</v>
      </c>
      <c r="F261" s="32">
        <v>9</v>
      </c>
      <c r="G261" s="42">
        <v>14</v>
      </c>
      <c r="H261" s="43">
        <f t="shared" si="12"/>
        <v>35.714285714285715</v>
      </c>
      <c r="I261" s="33" t="s">
        <v>1832</v>
      </c>
      <c r="J261" s="20">
        <v>1</v>
      </c>
      <c r="K261" s="36"/>
      <c r="L261" s="47">
        <v>2</v>
      </c>
      <c r="M261" s="38"/>
    </row>
    <row r="262" spans="1:13">
      <c r="A262" s="2"/>
      <c r="B262" s="2"/>
      <c r="C262" s="2"/>
      <c r="D262" s="39">
        <v>1696.3</v>
      </c>
      <c r="E262" s="31">
        <v>8</v>
      </c>
      <c r="F262" s="32">
        <v>7</v>
      </c>
      <c r="G262" s="42">
        <v>15</v>
      </c>
      <c r="H262" s="43">
        <f t="shared" si="12"/>
        <v>53.333333333333336</v>
      </c>
      <c r="I262" s="33" t="s">
        <v>1833</v>
      </c>
      <c r="J262" s="20">
        <v>1</v>
      </c>
      <c r="K262" s="36"/>
      <c r="L262" s="47">
        <v>4</v>
      </c>
      <c r="M262" s="38"/>
    </row>
    <row r="263" spans="1:13">
      <c r="A263" s="2"/>
      <c r="B263" s="2"/>
      <c r="C263" s="2"/>
      <c r="D263" s="2"/>
      <c r="E263" s="31"/>
      <c r="F263" s="32"/>
      <c r="G263" s="42"/>
      <c r="H263" s="43" t="e">
        <f t="shared" si="12"/>
        <v>#DIV/0!</v>
      </c>
      <c r="I263" s="33"/>
      <c r="K263" s="36"/>
      <c r="L263" s="47"/>
      <c r="M263" s="38"/>
    </row>
    <row r="264" spans="1:13">
      <c r="A264" s="1"/>
      <c r="B264" s="1"/>
      <c r="C264" s="1"/>
      <c r="D264" s="1"/>
      <c r="E264" s="31"/>
      <c r="F264" s="32"/>
      <c r="G264" s="42"/>
      <c r="H264" s="43" t="e">
        <f t="shared" si="12"/>
        <v>#DIV/0!</v>
      </c>
      <c r="I264" s="33"/>
      <c r="K264" s="36"/>
      <c r="L264" s="47"/>
      <c r="M264" s="38"/>
    </row>
    <row r="265" spans="1:13">
      <c r="A265" s="1"/>
      <c r="B265" s="1"/>
      <c r="C265" s="1"/>
      <c r="D265" s="1"/>
      <c r="E265" s="31"/>
      <c r="F265" s="32"/>
      <c r="G265" s="42"/>
      <c r="H265" s="43" t="e">
        <f t="shared" si="12"/>
        <v>#DIV/0!</v>
      </c>
      <c r="I265" s="33"/>
      <c r="K265" s="36"/>
      <c r="L265" s="47"/>
      <c r="M265" s="38"/>
    </row>
    <row r="266" spans="1:13">
      <c r="A266" s="1"/>
      <c r="B266" s="1"/>
      <c r="C266" s="1"/>
      <c r="D266" s="1"/>
      <c r="E266" s="31"/>
      <c r="F266" s="32"/>
      <c r="G266" s="42"/>
      <c r="H266" s="43" t="e">
        <f t="shared" si="12"/>
        <v>#DIV/0!</v>
      </c>
      <c r="I266" s="33"/>
      <c r="K266" s="36"/>
      <c r="L266" s="47"/>
      <c r="M266" s="38"/>
    </row>
    <row r="267" spans="1:13">
      <c r="A267" s="1"/>
      <c r="B267" s="1"/>
      <c r="C267" s="1"/>
      <c r="D267" s="1"/>
      <c r="E267" s="31"/>
      <c r="F267" s="32"/>
      <c r="G267" s="42"/>
      <c r="H267" s="43" t="e">
        <f t="shared" si="12"/>
        <v>#DIV/0!</v>
      </c>
      <c r="I267" s="33"/>
      <c r="K267" s="36"/>
      <c r="L267" s="47"/>
      <c r="M267" s="38"/>
    </row>
    <row r="268" spans="1:13">
      <c r="A268" s="1"/>
      <c r="B268" s="1"/>
      <c r="C268" s="1"/>
      <c r="D268" s="1"/>
      <c r="E268" s="31"/>
      <c r="F268" s="32"/>
      <c r="G268" s="42"/>
      <c r="H268" s="43" t="e">
        <f t="shared" si="12"/>
        <v>#DIV/0!</v>
      </c>
      <c r="I268" s="33"/>
      <c r="K268" s="36"/>
      <c r="L268" s="47"/>
      <c r="M268" s="38"/>
    </row>
    <row r="269" spans="1:13">
      <c r="A269" s="1"/>
      <c r="B269" s="1"/>
      <c r="C269" s="1"/>
      <c r="D269" s="1"/>
      <c r="E269" s="31"/>
      <c r="F269" s="32"/>
      <c r="G269" s="42"/>
      <c r="H269" s="43" t="e">
        <f t="shared" si="12"/>
        <v>#DIV/0!</v>
      </c>
      <c r="I269" s="33"/>
      <c r="K269" s="36"/>
      <c r="L269" s="47"/>
      <c r="M269" s="38"/>
    </row>
    <row r="270" spans="1:13">
      <c r="A270" s="1"/>
      <c r="B270" s="1"/>
      <c r="C270" s="1"/>
      <c r="D270" s="1"/>
      <c r="E270" s="31"/>
      <c r="F270" s="32"/>
      <c r="G270" s="42"/>
      <c r="H270" s="43" t="e">
        <f t="shared" si="12"/>
        <v>#DIV/0!</v>
      </c>
      <c r="I270" s="33"/>
      <c r="K270" s="36"/>
      <c r="L270" s="47"/>
      <c r="M270" s="38"/>
    </row>
    <row r="271" spans="1:13">
      <c r="A271" s="1"/>
      <c r="B271" s="1"/>
      <c r="C271" s="1"/>
      <c r="D271" s="1"/>
      <c r="E271" s="31"/>
      <c r="F271" s="32"/>
      <c r="G271" s="42"/>
      <c r="H271" s="43" t="e">
        <f t="shared" si="12"/>
        <v>#DIV/0!</v>
      </c>
      <c r="I271" s="33"/>
      <c r="K271" s="36"/>
      <c r="L271" s="47"/>
      <c r="M271" s="38"/>
    </row>
    <row r="272" spans="1:13">
      <c r="A272" s="1"/>
      <c r="B272" s="1"/>
      <c r="C272" s="1"/>
      <c r="D272" s="1"/>
      <c r="E272" s="31"/>
      <c r="F272" s="32"/>
      <c r="G272" s="42"/>
      <c r="H272" s="43" t="e">
        <f t="shared" si="12"/>
        <v>#DIV/0!</v>
      </c>
      <c r="I272" s="33"/>
      <c r="K272" s="36"/>
      <c r="L272" s="47"/>
      <c r="M272" s="38"/>
    </row>
    <row r="273" spans="1:13">
      <c r="A273" s="1"/>
      <c r="B273" s="1"/>
      <c r="C273" s="1"/>
      <c r="D273" s="1"/>
      <c r="E273" s="31"/>
      <c r="F273" s="32"/>
      <c r="G273" s="42"/>
      <c r="H273" s="43" t="e">
        <f t="shared" si="12"/>
        <v>#DIV/0!</v>
      </c>
      <c r="I273" s="33"/>
      <c r="K273" s="36"/>
      <c r="L273" s="44"/>
      <c r="M273" s="38"/>
    </row>
    <row r="274" spans="1:13">
      <c r="A274" s="1"/>
      <c r="B274" s="1"/>
      <c r="C274" s="1"/>
      <c r="D274" s="1"/>
      <c r="E274" s="31"/>
      <c r="F274" s="32"/>
      <c r="G274" s="42"/>
      <c r="H274" s="43" t="e">
        <f t="shared" si="12"/>
        <v>#DIV/0!</v>
      </c>
      <c r="I274" s="33"/>
      <c r="K274" s="36"/>
      <c r="L274" s="47"/>
      <c r="M274" s="38"/>
    </row>
    <row r="275" spans="1:13">
      <c r="A275" s="1"/>
      <c r="B275" s="1"/>
      <c r="C275" s="1"/>
      <c r="D275" s="1"/>
      <c r="E275" s="31"/>
      <c r="F275" s="32"/>
      <c r="G275" s="42"/>
      <c r="H275" s="43" t="e">
        <f t="shared" si="12"/>
        <v>#DIV/0!</v>
      </c>
      <c r="I275" s="33"/>
      <c r="K275" s="36"/>
      <c r="L275" s="47"/>
      <c r="M275" s="38"/>
    </row>
    <row r="276" spans="1:13">
      <c r="A276" s="1"/>
      <c r="B276" s="1"/>
      <c r="C276" s="1"/>
      <c r="D276" s="1"/>
      <c r="E276" s="31"/>
      <c r="F276" s="32"/>
      <c r="G276" s="42"/>
      <c r="H276" s="43" t="e">
        <f t="shared" si="12"/>
        <v>#DIV/0!</v>
      </c>
      <c r="I276" s="33"/>
      <c r="K276" s="36"/>
      <c r="L276" s="47"/>
      <c r="M276" s="38"/>
    </row>
    <row r="277" spans="1:13">
      <c r="A277" s="1"/>
      <c r="B277" s="1"/>
      <c r="C277" s="1"/>
      <c r="D277" s="1"/>
      <c r="E277" s="31"/>
      <c r="F277" s="32"/>
      <c r="G277" s="42"/>
      <c r="H277" s="43" t="e">
        <f t="shared" si="12"/>
        <v>#DIV/0!</v>
      </c>
      <c r="I277" s="33"/>
      <c r="K277" s="36"/>
      <c r="L277" s="47"/>
      <c r="M277" s="38"/>
    </row>
    <row r="278" spans="1:13">
      <c r="A278" s="1"/>
      <c r="B278" s="1"/>
      <c r="C278" s="1"/>
      <c r="D278" s="1"/>
      <c r="E278" s="31"/>
      <c r="F278" s="32"/>
      <c r="G278" s="42"/>
      <c r="H278" s="43" t="e">
        <f t="shared" si="12"/>
        <v>#DIV/0!</v>
      </c>
      <c r="I278" s="33"/>
      <c r="K278" s="36"/>
      <c r="L278" s="47"/>
      <c r="M278" s="38"/>
    </row>
    <row r="279" spans="1:13">
      <c r="A279" s="1"/>
      <c r="B279" s="1"/>
      <c r="C279" s="1"/>
      <c r="D279" s="1"/>
      <c r="E279" s="31"/>
      <c r="F279" s="32"/>
      <c r="G279" s="42"/>
      <c r="H279" s="43" t="e">
        <f t="shared" si="12"/>
        <v>#DIV/0!</v>
      </c>
      <c r="I279" s="33"/>
      <c r="K279" s="36"/>
      <c r="L279" s="47"/>
      <c r="M279" s="38"/>
    </row>
    <row r="280" spans="1:13">
      <c r="A280" s="1"/>
      <c r="B280" s="1"/>
      <c r="C280" s="1"/>
      <c r="D280" s="1"/>
      <c r="E280" s="31"/>
      <c r="F280" s="32"/>
      <c r="G280" s="33"/>
      <c r="H280" s="34"/>
      <c r="I280" s="33"/>
      <c r="K280" s="36"/>
      <c r="L280" s="47"/>
      <c r="M280" s="38"/>
    </row>
    <row r="281" spans="1:13">
      <c r="A281" s="1"/>
      <c r="B281" s="1"/>
      <c r="C281" s="1"/>
      <c r="D281" s="1"/>
      <c r="E281" s="31"/>
      <c r="F281" s="32"/>
      <c r="G281" s="33"/>
      <c r="H281" s="34"/>
      <c r="I281" s="33"/>
      <c r="K281" s="36"/>
      <c r="L281" s="47"/>
      <c r="M281" s="38"/>
    </row>
    <row r="282" spans="1:13">
      <c r="A282" s="1"/>
      <c r="B282" s="1"/>
      <c r="C282" s="1"/>
      <c r="D282" s="1"/>
      <c r="E282" s="31"/>
      <c r="F282" s="32"/>
      <c r="G282" s="33"/>
      <c r="H282" s="34"/>
      <c r="I282" s="33"/>
      <c r="K282" s="36"/>
      <c r="L282" s="47"/>
      <c r="M282" s="38"/>
    </row>
    <row r="283" spans="1:13">
      <c r="A283" s="1"/>
      <c r="B283" s="1"/>
      <c r="C283" s="1"/>
      <c r="D283" s="1"/>
      <c r="E283" s="31"/>
      <c r="F283" s="32"/>
      <c r="G283" s="33"/>
      <c r="H283" s="34"/>
      <c r="I283" s="33"/>
      <c r="K283" s="36"/>
      <c r="L283" s="47"/>
      <c r="M283" s="38"/>
    </row>
    <row r="284" spans="1:13">
      <c r="A284" s="1"/>
      <c r="B284" s="1"/>
      <c r="C284" s="1"/>
      <c r="D284" s="1"/>
      <c r="E284" s="31"/>
      <c r="F284" s="32"/>
      <c r="G284" s="33"/>
      <c r="H284" s="34"/>
      <c r="I284" s="33"/>
      <c r="K284" s="36"/>
      <c r="L284" s="47"/>
      <c r="M284" s="38"/>
    </row>
    <row r="285" spans="1:13">
      <c r="A285" s="1"/>
      <c r="B285" s="1"/>
      <c r="C285" s="1"/>
      <c r="D285" s="1"/>
      <c r="E285" s="31"/>
      <c r="F285" s="32"/>
      <c r="G285" s="33"/>
      <c r="H285" s="34"/>
      <c r="I285" s="33"/>
      <c r="K285" s="36"/>
      <c r="L285" s="47"/>
      <c r="M285" s="38"/>
    </row>
    <row r="286" spans="1:13">
      <c r="A286" s="1"/>
      <c r="B286" s="1"/>
      <c r="C286" s="1"/>
      <c r="D286" s="1"/>
      <c r="E286" s="31"/>
      <c r="F286" s="32"/>
      <c r="G286" s="33"/>
      <c r="H286" s="34"/>
      <c r="I286" s="33"/>
      <c r="K286" s="36"/>
      <c r="L286" s="44"/>
      <c r="M286" s="38"/>
    </row>
    <row r="287" spans="1:13">
      <c r="A287" s="1"/>
      <c r="B287" s="1"/>
      <c r="C287" s="1"/>
      <c r="D287" s="1"/>
      <c r="E287" s="31"/>
      <c r="F287" s="32"/>
      <c r="G287" s="33"/>
      <c r="H287" s="34"/>
      <c r="I287" s="33"/>
      <c r="K287" s="36"/>
      <c r="L287" s="47"/>
      <c r="M287" s="38"/>
    </row>
    <row r="288" spans="1:13">
      <c r="A288" s="1"/>
      <c r="B288" s="1"/>
      <c r="C288" s="1"/>
      <c r="D288" s="1"/>
      <c r="E288" s="31"/>
      <c r="F288" s="32"/>
      <c r="G288" s="33"/>
      <c r="H288" s="34"/>
      <c r="I288" s="33"/>
      <c r="K288" s="36"/>
      <c r="L288" s="47"/>
      <c r="M288" s="38"/>
    </row>
    <row r="289" spans="1:13">
      <c r="A289" s="1"/>
      <c r="B289" s="1"/>
      <c r="C289" s="1"/>
      <c r="D289" s="1"/>
      <c r="E289" s="31"/>
      <c r="F289" s="32"/>
      <c r="G289" s="33"/>
      <c r="H289" s="34"/>
      <c r="I289" s="33"/>
      <c r="K289" s="36"/>
      <c r="L289" s="47"/>
      <c r="M289" s="38"/>
    </row>
    <row r="290" spans="1:13">
      <c r="A290" s="1"/>
      <c r="B290" s="1"/>
      <c r="C290" s="1"/>
      <c r="D290" s="1"/>
      <c r="E290" s="31"/>
      <c r="F290" s="32"/>
      <c r="G290" s="33"/>
      <c r="H290" s="34"/>
      <c r="I290" s="33"/>
      <c r="K290" s="36"/>
      <c r="L290" s="47"/>
      <c r="M290" s="38"/>
    </row>
    <row r="291" spans="1:13">
      <c r="A291" s="1"/>
      <c r="B291" s="1"/>
      <c r="C291" s="1"/>
      <c r="D291" s="1"/>
      <c r="E291" s="31"/>
      <c r="F291" s="32"/>
      <c r="G291" s="33"/>
      <c r="H291" s="34"/>
      <c r="I291" s="33"/>
      <c r="K291" s="36"/>
      <c r="L291" s="47"/>
      <c r="M291" s="38"/>
    </row>
    <row r="292" spans="1:13">
      <c r="A292" s="1"/>
      <c r="B292" s="1"/>
      <c r="C292" s="1"/>
      <c r="D292" s="1"/>
      <c r="E292" s="31"/>
      <c r="F292" s="32"/>
      <c r="G292" s="33"/>
      <c r="H292" s="34"/>
      <c r="I292" s="33"/>
      <c r="K292" s="36"/>
      <c r="L292" s="47"/>
      <c r="M292" s="38"/>
    </row>
    <row r="293" spans="1:13">
      <c r="A293" s="1"/>
      <c r="B293" s="1"/>
      <c r="C293" s="1"/>
      <c r="D293" s="1"/>
      <c r="E293" s="31"/>
      <c r="F293" s="32"/>
      <c r="G293" s="33"/>
      <c r="H293" s="34"/>
      <c r="I293" s="33"/>
      <c r="K293" s="36"/>
      <c r="L293" s="47"/>
      <c r="M293" s="38"/>
    </row>
    <row r="294" spans="1:13">
      <c r="A294" s="1"/>
      <c r="B294" s="1"/>
      <c r="C294" s="1"/>
      <c r="D294" s="1"/>
      <c r="E294" s="31"/>
      <c r="F294" s="32"/>
      <c r="G294" s="33"/>
      <c r="H294" s="34"/>
      <c r="I294" s="33"/>
      <c r="K294" s="36"/>
      <c r="L294" s="47"/>
      <c r="M294" s="38"/>
    </row>
    <row r="295" spans="1:13">
      <c r="A295" s="1"/>
      <c r="B295" s="1"/>
      <c r="C295" s="1"/>
      <c r="D295" s="1"/>
      <c r="E295" s="31"/>
      <c r="F295" s="32"/>
      <c r="G295" s="33"/>
      <c r="H295" s="34"/>
      <c r="I295" s="33"/>
      <c r="K295" s="36"/>
      <c r="L295" s="47"/>
      <c r="M295" s="38"/>
    </row>
    <row r="296" spans="1:13">
      <c r="A296" s="1"/>
      <c r="B296" s="1"/>
      <c r="C296" s="1"/>
      <c r="D296" s="1"/>
      <c r="E296" s="31"/>
      <c r="F296" s="32"/>
      <c r="G296" s="33"/>
      <c r="H296" s="34"/>
      <c r="I296" s="33"/>
      <c r="K296" s="36"/>
      <c r="L296" s="47"/>
      <c r="M296" s="38"/>
    </row>
    <row r="297" spans="1:13">
      <c r="A297" s="1"/>
      <c r="B297" s="1"/>
      <c r="C297" s="1"/>
      <c r="D297" s="1"/>
      <c r="E297" s="31"/>
      <c r="F297" s="32"/>
      <c r="G297" s="33"/>
      <c r="H297" s="34"/>
      <c r="I297" s="33"/>
      <c r="K297" s="36"/>
      <c r="L297" s="47"/>
      <c r="M297" s="38"/>
    </row>
    <row r="298" spans="1:13">
      <c r="A298" s="1"/>
      <c r="B298" s="1"/>
      <c r="C298" s="1"/>
      <c r="D298" s="1"/>
      <c r="E298" s="31"/>
      <c r="F298" s="32"/>
      <c r="G298" s="33"/>
      <c r="H298" s="34"/>
      <c r="I298" s="33"/>
      <c r="K298" s="36"/>
      <c r="L298" s="47"/>
      <c r="M298" s="38"/>
    </row>
    <row r="299" spans="1:13">
      <c r="A299" s="1"/>
      <c r="B299" s="1"/>
      <c r="C299" s="1"/>
      <c r="D299" s="1"/>
      <c r="E299" s="31"/>
      <c r="F299" s="32"/>
      <c r="G299" s="33"/>
      <c r="H299" s="34"/>
      <c r="I299" s="33"/>
      <c r="K299" s="36"/>
      <c r="L299" s="44"/>
      <c r="M299" s="38"/>
    </row>
    <row r="300" spans="1:13">
      <c r="A300" s="1"/>
      <c r="B300" s="1"/>
      <c r="C300" s="1"/>
      <c r="D300" s="1"/>
      <c r="E300" s="31"/>
      <c r="F300" s="32"/>
      <c r="G300" s="33"/>
      <c r="H300" s="34"/>
      <c r="I300" s="33"/>
      <c r="K300" s="36"/>
      <c r="L300" s="47"/>
      <c r="M300" s="38"/>
    </row>
    <row r="301" spans="1:13">
      <c r="A301" s="1"/>
      <c r="B301" s="1"/>
      <c r="C301" s="1"/>
      <c r="D301" s="1"/>
      <c r="E301" s="31"/>
      <c r="F301" s="32"/>
      <c r="G301" s="33"/>
      <c r="H301" s="34"/>
      <c r="I301" s="33"/>
      <c r="K301" s="36"/>
      <c r="L301" s="47"/>
      <c r="M301" s="38"/>
    </row>
    <row r="302" spans="1:13">
      <c r="A302" s="1"/>
      <c r="B302" s="1"/>
      <c r="C302" s="1"/>
      <c r="D302" s="1"/>
      <c r="E302" s="31"/>
      <c r="F302" s="32"/>
      <c r="G302" s="33"/>
      <c r="H302" s="34"/>
      <c r="I302" s="33"/>
      <c r="K302" s="36"/>
      <c r="L302" s="47"/>
      <c r="M302" s="38"/>
    </row>
    <row r="303" spans="1:13">
      <c r="A303" s="1"/>
      <c r="B303" s="1"/>
      <c r="C303" s="1"/>
      <c r="D303" s="1"/>
      <c r="E303" s="31"/>
      <c r="F303" s="32"/>
      <c r="G303" s="33"/>
      <c r="H303" s="34"/>
      <c r="I303" s="33"/>
      <c r="K303" s="36"/>
      <c r="L303" s="47"/>
      <c r="M303" s="38"/>
    </row>
    <row r="304" spans="1:13">
      <c r="A304" s="1"/>
      <c r="B304" s="1"/>
      <c r="C304" s="1"/>
      <c r="D304" s="1"/>
      <c r="E304" s="31"/>
      <c r="F304" s="32"/>
      <c r="G304" s="33"/>
      <c r="H304" s="34"/>
      <c r="I304" s="33"/>
      <c r="K304" s="36"/>
      <c r="L304" s="47"/>
      <c r="M304" s="38"/>
    </row>
    <row r="305" spans="1:13">
      <c r="A305" s="1"/>
      <c r="B305" s="1"/>
      <c r="C305" s="1"/>
      <c r="D305" s="1"/>
      <c r="E305" s="31"/>
      <c r="F305" s="32"/>
      <c r="G305" s="33"/>
      <c r="H305" s="34"/>
      <c r="I305" s="33"/>
      <c r="K305" s="36"/>
      <c r="L305" s="47"/>
      <c r="M305" s="38"/>
    </row>
    <row r="306" spans="1:13">
      <c r="A306" s="1"/>
      <c r="B306" s="1"/>
      <c r="C306" s="1"/>
      <c r="D306" s="1"/>
      <c r="E306" s="31"/>
      <c r="F306" s="32"/>
      <c r="G306" s="33"/>
      <c r="H306" s="34"/>
      <c r="I306" s="33"/>
      <c r="K306" s="36"/>
      <c r="L306" s="47"/>
      <c r="M306" s="38"/>
    </row>
    <row r="307" spans="1:13">
      <c r="A307" s="1"/>
      <c r="B307" s="1"/>
      <c r="C307" s="1"/>
      <c r="D307" s="1"/>
      <c r="E307" s="31"/>
      <c r="F307" s="32"/>
      <c r="G307" s="33"/>
      <c r="H307" s="34"/>
      <c r="I307" s="33"/>
      <c r="K307" s="36"/>
      <c r="L307" s="47"/>
      <c r="M307" s="38"/>
    </row>
    <row r="308" spans="1:13">
      <c r="A308" s="1"/>
      <c r="B308" s="1"/>
      <c r="C308" s="1"/>
      <c r="D308" s="1"/>
      <c r="E308" s="31"/>
      <c r="F308" s="32"/>
      <c r="G308" s="33"/>
      <c r="H308" s="34"/>
      <c r="I308" s="33"/>
      <c r="K308" s="36"/>
      <c r="L308" s="47"/>
      <c r="M308" s="38"/>
    </row>
    <row r="309" spans="1:13">
      <c r="A309" s="1"/>
      <c r="B309" s="1"/>
      <c r="C309" s="1"/>
      <c r="D309" s="1"/>
      <c r="E309" s="31"/>
      <c r="F309" s="32"/>
      <c r="G309" s="33"/>
      <c r="H309" s="34"/>
      <c r="I309" s="33"/>
      <c r="K309" s="36"/>
      <c r="L309" s="47"/>
      <c r="M309" s="38"/>
    </row>
    <row r="310" spans="1:13">
      <c r="A310" s="1"/>
      <c r="B310" s="1"/>
      <c r="C310" s="1"/>
      <c r="D310" s="1"/>
      <c r="E310" s="31"/>
      <c r="F310" s="32"/>
      <c r="G310" s="33"/>
      <c r="H310" s="34"/>
      <c r="I310" s="33"/>
      <c r="K310" s="36"/>
      <c r="L310" s="47"/>
      <c r="M310" s="38"/>
    </row>
    <row r="311" spans="1:13">
      <c r="A311" s="1"/>
      <c r="B311" s="1"/>
      <c r="C311" s="1"/>
      <c r="D311" s="1"/>
      <c r="E311" s="31"/>
      <c r="F311" s="32"/>
      <c r="G311" s="33"/>
      <c r="H311" s="34"/>
      <c r="I311" s="33"/>
      <c r="K311" s="36"/>
      <c r="L311" s="47"/>
      <c r="M311" s="38"/>
    </row>
    <row r="312" spans="1:13">
      <c r="A312" s="1"/>
      <c r="B312" s="1"/>
      <c r="C312" s="1"/>
      <c r="D312" s="1"/>
      <c r="E312" s="31"/>
      <c r="F312" s="32"/>
      <c r="G312" s="33"/>
      <c r="H312" s="34"/>
      <c r="I312" s="33"/>
      <c r="K312" s="36"/>
      <c r="L312" s="47"/>
      <c r="M312" s="38"/>
    </row>
    <row r="313" spans="1:13">
      <c r="A313" s="1"/>
      <c r="B313" s="1"/>
      <c r="C313" s="1"/>
      <c r="D313" s="1"/>
      <c r="E313" s="31"/>
      <c r="F313" s="32"/>
      <c r="G313" s="33"/>
      <c r="H313" s="34"/>
      <c r="I313" s="33"/>
      <c r="K313" s="36"/>
      <c r="L313" s="47"/>
      <c r="M313" s="38"/>
    </row>
    <row r="314" spans="1:13">
      <c r="A314" s="1"/>
      <c r="B314" s="1"/>
      <c r="C314" s="1"/>
      <c r="D314" s="1"/>
      <c r="E314" s="31"/>
      <c r="F314" s="32"/>
      <c r="G314" s="33"/>
      <c r="H314" s="34"/>
      <c r="I314" s="33"/>
      <c r="K314" s="36"/>
      <c r="L314" s="47"/>
      <c r="M314" s="38"/>
    </row>
    <row r="315" spans="1:13">
      <c r="A315" s="1"/>
      <c r="B315" s="1"/>
      <c r="C315" s="1"/>
      <c r="D315" s="1"/>
      <c r="E315" s="31"/>
      <c r="F315" s="32"/>
      <c r="G315" s="33"/>
      <c r="H315" s="34"/>
      <c r="I315" s="33"/>
      <c r="K315" s="36"/>
      <c r="L315" s="47"/>
      <c r="M315" s="38"/>
    </row>
    <row r="316" spans="1:13">
      <c r="A316" s="1"/>
      <c r="B316" s="1"/>
      <c r="C316" s="1"/>
      <c r="D316" s="1"/>
      <c r="E316" s="31"/>
      <c r="F316" s="32"/>
      <c r="G316" s="33"/>
      <c r="H316" s="34"/>
      <c r="I316" s="33"/>
      <c r="K316" s="36"/>
      <c r="L316" s="47"/>
      <c r="M316" s="38"/>
    </row>
    <row r="317" spans="1:13">
      <c r="A317" s="1"/>
      <c r="B317" s="1"/>
      <c r="C317" s="1"/>
      <c r="D317" s="1"/>
      <c r="E317" s="31"/>
      <c r="F317" s="32"/>
      <c r="G317" s="33"/>
      <c r="H317" s="34"/>
      <c r="I317" s="33"/>
      <c r="K317" s="36"/>
      <c r="L317" s="47"/>
      <c r="M317" s="38"/>
    </row>
    <row r="318" spans="1:13">
      <c r="A318" s="1"/>
      <c r="B318" s="1"/>
      <c r="C318" s="1"/>
      <c r="D318" s="1"/>
      <c r="E318" s="31"/>
      <c r="F318" s="32"/>
      <c r="G318" s="33"/>
      <c r="H318" s="34"/>
      <c r="I318" s="33"/>
      <c r="K318" s="36"/>
      <c r="L318" s="47"/>
      <c r="M318" s="38"/>
    </row>
    <row r="319" spans="1:13">
      <c r="A319" s="1"/>
      <c r="B319" s="1"/>
      <c r="C319" s="1"/>
      <c r="D319" s="1"/>
      <c r="E319" s="31"/>
      <c r="F319" s="32"/>
      <c r="G319" s="33"/>
      <c r="H319" s="34"/>
      <c r="I319" s="33"/>
      <c r="K319" s="36"/>
      <c r="L319" s="47"/>
      <c r="M319" s="38"/>
    </row>
    <row r="320" spans="1:13">
      <c r="A320" s="1"/>
      <c r="B320" s="1"/>
      <c r="C320" s="1"/>
      <c r="D320" s="1"/>
      <c r="E320" s="31"/>
      <c r="F320" s="32"/>
      <c r="G320" s="33"/>
      <c r="H320" s="34"/>
      <c r="I320" s="33"/>
      <c r="K320" s="36"/>
      <c r="L320" s="47"/>
      <c r="M320" s="38"/>
    </row>
    <row r="321" spans="1:13">
      <c r="A321" s="1"/>
      <c r="B321" s="1"/>
      <c r="C321" s="1"/>
      <c r="D321" s="1"/>
      <c r="E321" s="31"/>
      <c r="F321" s="32"/>
      <c r="G321" s="33"/>
      <c r="H321" s="34"/>
      <c r="I321" s="33"/>
      <c r="K321" s="36"/>
      <c r="L321" s="47"/>
      <c r="M321" s="38"/>
    </row>
    <row r="322" spans="1:13">
      <c r="A322" s="1"/>
      <c r="B322" s="1"/>
      <c r="C322" s="1"/>
      <c r="D322" s="1"/>
      <c r="E322" s="31"/>
      <c r="F322" s="32"/>
      <c r="G322" s="33"/>
      <c r="H322" s="34"/>
      <c r="I322" s="33"/>
      <c r="K322" s="36"/>
      <c r="L322" s="47"/>
      <c r="M322" s="38"/>
    </row>
    <row r="323" spans="1:13">
      <c r="A323" s="1"/>
      <c r="B323" s="1"/>
      <c r="C323" s="1"/>
      <c r="D323" s="1"/>
      <c r="E323" s="31"/>
      <c r="F323" s="32"/>
      <c r="G323" s="33"/>
      <c r="H323" s="34"/>
      <c r="I323" s="33"/>
      <c r="K323" s="36"/>
      <c r="L323" s="47"/>
      <c r="M323" s="38"/>
    </row>
    <row r="324" spans="1:13">
      <c r="A324" s="1"/>
      <c r="B324" s="1"/>
      <c r="C324" s="1"/>
      <c r="D324" s="1"/>
      <c r="E324" s="31"/>
      <c r="F324" s="32"/>
      <c r="G324" s="33"/>
      <c r="H324" s="34"/>
      <c r="I324" s="33"/>
      <c r="K324" s="36"/>
      <c r="L324" s="47"/>
      <c r="M324" s="38"/>
    </row>
    <row r="325" spans="1:13">
      <c r="A325" s="1"/>
      <c r="B325" s="1"/>
      <c r="C325" s="1"/>
      <c r="D325" s="1"/>
      <c r="E325" s="31"/>
      <c r="F325" s="32"/>
      <c r="G325" s="33"/>
      <c r="H325" s="34"/>
      <c r="I325" s="33"/>
      <c r="K325" s="36"/>
      <c r="L325" s="47"/>
      <c r="M325" s="38"/>
    </row>
    <row r="326" spans="1:13">
      <c r="A326" s="1"/>
      <c r="B326" s="1"/>
      <c r="C326" s="1"/>
      <c r="D326" s="1"/>
      <c r="E326" s="31"/>
      <c r="F326" s="32"/>
      <c r="G326" s="33"/>
      <c r="H326" s="34"/>
      <c r="I326" s="33"/>
      <c r="K326" s="36"/>
      <c r="L326" s="47"/>
      <c r="M326" s="38"/>
    </row>
    <row r="327" spans="1:13">
      <c r="A327" s="1"/>
      <c r="B327" s="1"/>
      <c r="C327" s="1"/>
      <c r="D327" s="1"/>
      <c r="E327" s="31"/>
      <c r="F327" s="32"/>
      <c r="G327" s="33"/>
      <c r="H327" s="34"/>
      <c r="I327" s="33"/>
      <c r="K327" s="36"/>
      <c r="L327" s="47"/>
      <c r="M327" s="38"/>
    </row>
    <row r="328" spans="1:13">
      <c r="A328" s="1"/>
      <c r="B328" s="1"/>
      <c r="C328" s="1"/>
      <c r="D328" s="1"/>
      <c r="E328" s="31"/>
      <c r="F328" s="32"/>
      <c r="G328" s="33"/>
      <c r="H328" s="34"/>
      <c r="I328" s="33"/>
      <c r="K328" s="36"/>
      <c r="L328" s="47"/>
      <c r="M328" s="38"/>
    </row>
    <row r="329" spans="1:13">
      <c r="A329" s="1"/>
      <c r="B329" s="1"/>
      <c r="C329" s="1"/>
      <c r="D329" s="1"/>
      <c r="E329" s="31"/>
      <c r="F329" s="32"/>
      <c r="G329" s="33"/>
      <c r="H329" s="34"/>
      <c r="I329" s="33"/>
      <c r="K329" s="36"/>
      <c r="L329" s="47"/>
      <c r="M329" s="38"/>
    </row>
    <row r="330" spans="1:13">
      <c r="A330" s="1"/>
      <c r="B330" s="1"/>
      <c r="C330" s="1"/>
      <c r="D330" s="1"/>
      <c r="E330" s="31"/>
      <c r="F330" s="32"/>
      <c r="G330" s="33"/>
      <c r="H330" s="34"/>
      <c r="I330" s="33"/>
      <c r="K330" s="36"/>
      <c r="L330" s="47"/>
      <c r="M330" s="38"/>
    </row>
    <row r="331" spans="1:13">
      <c r="A331" s="1"/>
      <c r="B331" s="1"/>
      <c r="C331" s="1"/>
      <c r="D331" s="1"/>
      <c r="E331" s="31"/>
      <c r="F331" s="32"/>
      <c r="G331" s="33"/>
      <c r="H331" s="34"/>
      <c r="I331" s="33"/>
      <c r="K331" s="36"/>
      <c r="L331" s="47"/>
      <c r="M331" s="38"/>
    </row>
    <row r="332" spans="1:13">
      <c r="A332" s="1"/>
      <c r="B332" s="1"/>
      <c r="C332" s="1"/>
      <c r="D332" s="1"/>
      <c r="E332" s="31"/>
      <c r="F332" s="32"/>
      <c r="G332" s="33"/>
      <c r="H332" s="34"/>
      <c r="I332" s="33"/>
      <c r="K332" s="36"/>
      <c r="L332" s="47"/>
      <c r="M332" s="38"/>
    </row>
    <row r="333" spans="1:13">
      <c r="A333" s="1"/>
      <c r="B333" s="1"/>
      <c r="C333" s="1"/>
      <c r="D333" s="1"/>
      <c r="E333" s="31"/>
      <c r="F333" s="32"/>
      <c r="G333" s="33"/>
      <c r="H333" s="34"/>
      <c r="I333" s="33"/>
      <c r="K333" s="36"/>
      <c r="L333" s="47"/>
      <c r="M333" s="38"/>
    </row>
    <row r="334" spans="1:13">
      <c r="A334" s="1"/>
      <c r="B334" s="1"/>
      <c r="C334" s="1"/>
      <c r="D334" s="1"/>
      <c r="E334" s="31"/>
      <c r="F334" s="32"/>
      <c r="G334" s="33"/>
      <c r="H334" s="34"/>
      <c r="I334" s="33"/>
      <c r="K334" s="36"/>
      <c r="L334" s="47"/>
      <c r="M334" s="38"/>
    </row>
    <row r="335" spans="1:13">
      <c r="A335" s="1"/>
      <c r="B335" s="1"/>
      <c r="C335" s="1"/>
      <c r="D335" s="1"/>
      <c r="E335" s="31"/>
      <c r="F335" s="32"/>
      <c r="G335" s="33"/>
      <c r="H335" s="34"/>
      <c r="I335" s="33"/>
      <c r="K335" s="36"/>
      <c r="L335" s="47"/>
      <c r="M335" s="38"/>
    </row>
    <row r="336" spans="1:13">
      <c r="A336" s="1"/>
      <c r="B336" s="1"/>
      <c r="C336" s="1"/>
      <c r="D336" s="1"/>
      <c r="E336" s="31"/>
      <c r="F336" s="32"/>
      <c r="G336" s="33"/>
      <c r="H336" s="34"/>
      <c r="I336" s="33"/>
      <c r="K336" s="36"/>
      <c r="L336" s="47"/>
      <c r="M336" s="38"/>
    </row>
    <row r="337" spans="1:13">
      <c r="A337" s="1"/>
      <c r="B337" s="1"/>
      <c r="C337" s="1"/>
      <c r="D337" s="1"/>
      <c r="E337" s="31"/>
      <c r="F337" s="32"/>
      <c r="G337" s="33"/>
      <c r="H337" s="34"/>
      <c r="I337" s="33"/>
      <c r="K337" s="36"/>
      <c r="L337" s="47"/>
      <c r="M337" s="38"/>
    </row>
    <row r="338" spans="1:13">
      <c r="A338" s="1"/>
      <c r="B338" s="1"/>
      <c r="C338" s="1"/>
      <c r="D338" s="1"/>
      <c r="E338" s="31"/>
      <c r="F338" s="32"/>
      <c r="G338" s="33"/>
      <c r="H338" s="34"/>
      <c r="I338" s="33"/>
      <c r="K338" s="36"/>
      <c r="L338" s="47"/>
      <c r="M338" s="38"/>
    </row>
    <row r="339" spans="1:13">
      <c r="A339" s="1"/>
      <c r="B339" s="1"/>
      <c r="C339" s="1"/>
      <c r="D339" s="1"/>
      <c r="E339" s="31"/>
      <c r="F339" s="32"/>
      <c r="G339" s="33"/>
      <c r="H339" s="34"/>
      <c r="I339" s="33"/>
      <c r="K339" s="36"/>
      <c r="L339" s="47"/>
      <c r="M339" s="38"/>
    </row>
    <row r="340" spans="1:13">
      <c r="A340" s="1"/>
      <c r="B340" s="1"/>
      <c r="C340" s="1"/>
      <c r="D340" s="1"/>
      <c r="E340" s="31"/>
      <c r="F340" s="32"/>
      <c r="G340" s="33"/>
      <c r="H340" s="34"/>
      <c r="I340" s="33"/>
      <c r="K340" s="36"/>
      <c r="L340" s="47"/>
      <c r="M340" s="38"/>
    </row>
    <row r="341" spans="1:13">
      <c r="A341" s="1"/>
      <c r="B341" s="1"/>
      <c r="C341" s="1"/>
      <c r="D341" s="1"/>
      <c r="E341" s="31"/>
      <c r="F341" s="32"/>
      <c r="G341" s="33"/>
      <c r="H341" s="34"/>
      <c r="I341" s="33"/>
      <c r="K341" s="36"/>
      <c r="L341" s="47"/>
      <c r="M341" s="38"/>
    </row>
    <row r="342" spans="1:13">
      <c r="A342" s="1"/>
      <c r="B342" s="1"/>
      <c r="C342" s="1"/>
      <c r="D342" s="1"/>
      <c r="E342" s="31"/>
      <c r="F342" s="32"/>
      <c r="G342" s="33"/>
      <c r="H342" s="34"/>
      <c r="I342" s="33"/>
      <c r="K342" s="36"/>
      <c r="L342" s="47"/>
      <c r="M342" s="38"/>
    </row>
    <row r="343" spans="1:13">
      <c r="A343" s="1"/>
      <c r="B343" s="1"/>
      <c r="C343" s="1"/>
      <c r="D343" s="1"/>
      <c r="E343" s="31"/>
      <c r="F343" s="32"/>
      <c r="G343" s="33"/>
      <c r="H343" s="34"/>
      <c r="I343" s="33"/>
      <c r="K343" s="36"/>
      <c r="L343" s="47"/>
      <c r="M343" s="38"/>
    </row>
    <row r="344" spans="1:13">
      <c r="A344" s="1"/>
      <c r="B344" s="1"/>
      <c r="C344" s="1"/>
      <c r="D344" s="1"/>
      <c r="E344" s="31"/>
      <c r="F344" s="32"/>
      <c r="G344" s="33"/>
      <c r="H344" s="34"/>
      <c r="I344" s="33"/>
      <c r="K344" s="36"/>
      <c r="L344" s="47"/>
      <c r="M344" s="38"/>
    </row>
    <row r="345" spans="1:13">
      <c r="A345" s="1"/>
      <c r="B345" s="1"/>
      <c r="C345" s="1"/>
      <c r="D345" s="1"/>
      <c r="E345" s="31"/>
      <c r="F345" s="32"/>
      <c r="G345" s="33"/>
      <c r="H345" s="34"/>
      <c r="I345" s="33"/>
      <c r="K345" s="36"/>
      <c r="L345" s="47"/>
      <c r="M345" s="38"/>
    </row>
    <row r="346" spans="1:13">
      <c r="A346" s="1"/>
      <c r="B346" s="1"/>
      <c r="C346" s="1"/>
      <c r="D346" s="1"/>
      <c r="E346" s="31"/>
      <c r="F346" s="32"/>
      <c r="G346" s="33"/>
      <c r="H346" s="34"/>
      <c r="I346" s="33"/>
      <c r="K346" s="36"/>
      <c r="L346" s="47"/>
      <c r="M346" s="38"/>
    </row>
    <row r="347" spans="1:13">
      <c r="A347" s="1"/>
      <c r="B347" s="1"/>
      <c r="C347" s="1"/>
      <c r="D347" s="1"/>
      <c r="E347" s="31"/>
      <c r="F347" s="32"/>
      <c r="G347" s="33"/>
      <c r="H347" s="34"/>
      <c r="I347" s="33"/>
      <c r="K347" s="36"/>
      <c r="L347" s="47"/>
      <c r="M347" s="38"/>
    </row>
    <row r="348" spans="1:13">
      <c r="A348" s="1"/>
      <c r="B348" s="1"/>
      <c r="C348" s="1"/>
      <c r="D348" s="1"/>
      <c r="E348" s="31"/>
      <c r="F348" s="32"/>
      <c r="G348" s="33"/>
      <c r="H348" s="34"/>
      <c r="I348" s="33"/>
      <c r="K348" s="36"/>
      <c r="L348" s="47"/>
      <c r="M348" s="38"/>
    </row>
    <row r="349" spans="1:13">
      <c r="A349" s="1"/>
      <c r="B349" s="1"/>
      <c r="C349" s="1"/>
      <c r="D349" s="1"/>
      <c r="E349" s="31"/>
      <c r="F349" s="32"/>
      <c r="G349" s="33"/>
      <c r="H349" s="34"/>
      <c r="I349" s="33"/>
      <c r="K349" s="36"/>
      <c r="L349" s="47"/>
      <c r="M349" s="38"/>
    </row>
    <row r="350" spans="1:13">
      <c r="A350" s="1"/>
      <c r="B350" s="1"/>
      <c r="C350" s="1"/>
      <c r="D350" s="1"/>
      <c r="E350" s="31"/>
      <c r="F350" s="32"/>
      <c r="G350" s="33"/>
      <c r="H350" s="34"/>
      <c r="I350" s="33"/>
      <c r="K350" s="36"/>
      <c r="L350" s="47"/>
      <c r="M350" s="38"/>
    </row>
    <row r="351" spans="1:13">
      <c r="A351" s="1"/>
      <c r="B351" s="1"/>
      <c r="C351" s="1"/>
      <c r="D351" s="1"/>
      <c r="E351" s="31"/>
      <c r="F351" s="32"/>
      <c r="G351" s="33"/>
      <c r="H351" s="34"/>
      <c r="I351" s="33"/>
      <c r="K351" s="36"/>
      <c r="L351" s="47"/>
      <c r="M351" s="38"/>
    </row>
    <row r="352" spans="1:13">
      <c r="A352" s="1"/>
      <c r="B352" s="1"/>
      <c r="C352" s="1"/>
      <c r="D352" s="1"/>
      <c r="E352" s="31"/>
      <c r="F352" s="32"/>
      <c r="G352" s="33"/>
      <c r="H352" s="34"/>
      <c r="I352" s="33"/>
      <c r="K352" s="36"/>
      <c r="L352" s="47"/>
      <c r="M352" s="38"/>
    </row>
    <row r="353" spans="1:13">
      <c r="A353" s="1"/>
      <c r="B353" s="1"/>
      <c r="C353" s="1"/>
      <c r="D353" s="1"/>
      <c r="E353" s="31"/>
      <c r="F353" s="32"/>
      <c r="G353" s="33"/>
      <c r="H353" s="34"/>
      <c r="I353" s="33"/>
      <c r="K353" s="36"/>
      <c r="L353" s="47"/>
      <c r="M353" s="38"/>
    </row>
    <row r="354" spans="1:13">
      <c r="A354" s="1"/>
      <c r="B354" s="1"/>
      <c r="C354" s="1"/>
      <c r="D354" s="1"/>
      <c r="E354" s="31"/>
      <c r="F354" s="32"/>
      <c r="G354" s="33"/>
      <c r="H354" s="34"/>
      <c r="I354" s="33"/>
      <c r="K354" s="36"/>
      <c r="L354" s="47"/>
      <c r="M354" s="38"/>
    </row>
    <row r="355" spans="1:13">
      <c r="A355" s="1"/>
      <c r="B355" s="1"/>
      <c r="C355" s="1"/>
      <c r="D355" s="1"/>
      <c r="E355" s="31"/>
      <c r="F355" s="32"/>
      <c r="G355" s="33"/>
      <c r="H355" s="34"/>
      <c r="I355" s="33"/>
      <c r="K355" s="36"/>
      <c r="L355" s="47"/>
      <c r="M355" s="38"/>
    </row>
    <row r="356" spans="1:13">
      <c r="A356" s="1"/>
      <c r="B356" s="1"/>
      <c r="C356" s="1"/>
      <c r="D356" s="1"/>
      <c r="E356" s="31"/>
      <c r="F356" s="32"/>
      <c r="G356" s="33"/>
      <c r="H356" s="34"/>
      <c r="I356" s="33"/>
      <c r="K356" s="36"/>
      <c r="L356" s="47"/>
      <c r="M356" s="38"/>
    </row>
    <row r="357" spans="1:13">
      <c r="A357" s="1"/>
      <c r="B357" s="1"/>
      <c r="C357" s="1"/>
      <c r="D357" s="1"/>
      <c r="E357" s="31"/>
      <c r="F357" s="32"/>
      <c r="G357" s="33"/>
      <c r="H357" s="34"/>
      <c r="I357" s="33"/>
      <c r="K357" s="36"/>
      <c r="L357" s="47"/>
      <c r="M357" s="38"/>
    </row>
    <row r="358" spans="1:13">
      <c r="A358" s="1"/>
      <c r="B358" s="1"/>
      <c r="C358" s="1"/>
      <c r="D358" s="1"/>
      <c r="E358" s="31"/>
      <c r="F358" s="32"/>
      <c r="G358" s="33"/>
      <c r="H358" s="34"/>
      <c r="I358" s="33"/>
      <c r="K358" s="36"/>
      <c r="L358" s="47"/>
      <c r="M358" s="38"/>
    </row>
    <row r="359" spans="1:13">
      <c r="A359" s="1"/>
      <c r="B359" s="1"/>
      <c r="C359" s="1"/>
      <c r="D359" s="1"/>
      <c r="E359" s="31"/>
      <c r="F359" s="32"/>
      <c r="G359" s="33"/>
      <c r="H359" s="34"/>
      <c r="I359" s="33"/>
      <c r="K359" s="36"/>
      <c r="L359" s="47"/>
      <c r="M359" s="38"/>
    </row>
    <row r="360" spans="1:13">
      <c r="A360" s="1"/>
      <c r="B360" s="1"/>
      <c r="C360" s="1"/>
      <c r="D360" s="1"/>
      <c r="E360" s="31"/>
      <c r="F360" s="32"/>
      <c r="G360" s="33"/>
      <c r="H360" s="34"/>
      <c r="I360" s="33"/>
      <c r="K360" s="36"/>
      <c r="L360" s="47"/>
      <c r="M360" s="38"/>
    </row>
    <row r="361" spans="1:13">
      <c r="A361" s="1"/>
      <c r="B361" s="1"/>
      <c r="C361" s="1"/>
      <c r="D361" s="1"/>
      <c r="E361" s="31"/>
      <c r="F361" s="32"/>
      <c r="G361" s="33"/>
      <c r="H361" s="34"/>
      <c r="I361" s="33"/>
      <c r="K361" s="36"/>
      <c r="L361" s="47"/>
      <c r="M361" s="38"/>
    </row>
    <row r="362" spans="1:13">
      <c r="A362" s="1"/>
      <c r="B362" s="1"/>
      <c r="C362" s="1"/>
      <c r="D362" s="1"/>
      <c r="E362" s="31"/>
      <c r="F362" s="32"/>
      <c r="G362" s="33"/>
      <c r="H362" s="34"/>
      <c r="I362" s="33"/>
      <c r="K362" s="36"/>
      <c r="L362" s="47"/>
      <c r="M362" s="38"/>
    </row>
    <row r="363" spans="1:13">
      <c r="A363" s="1"/>
      <c r="B363" s="1"/>
      <c r="C363" s="1"/>
      <c r="D363" s="1"/>
      <c r="E363" s="31"/>
      <c r="F363" s="32"/>
      <c r="G363" s="33"/>
      <c r="H363" s="34"/>
      <c r="I363" s="33"/>
      <c r="K363" s="36"/>
      <c r="L363" s="47"/>
      <c r="M363" s="38"/>
    </row>
    <row r="364" spans="1:13">
      <c r="A364" s="1"/>
      <c r="B364" s="1"/>
      <c r="C364" s="1"/>
      <c r="D364" s="1"/>
      <c r="E364" s="31"/>
      <c r="F364" s="32"/>
      <c r="G364" s="33"/>
      <c r="H364" s="34"/>
      <c r="I364" s="33"/>
      <c r="K364" s="36"/>
      <c r="L364" s="47"/>
      <c r="M364" s="38"/>
    </row>
    <row r="365" spans="1:13">
      <c r="A365" s="1"/>
      <c r="B365" s="1"/>
      <c r="C365" s="1"/>
      <c r="D365" s="1"/>
      <c r="E365" s="31"/>
      <c r="F365" s="32"/>
      <c r="G365" s="33"/>
      <c r="H365" s="34"/>
      <c r="I365" s="33"/>
      <c r="K365" s="36"/>
      <c r="L365" s="47"/>
      <c r="M365" s="38"/>
    </row>
    <row r="366" spans="1:13">
      <c r="A366" s="1"/>
      <c r="B366" s="1"/>
      <c r="C366" s="1"/>
      <c r="D366" s="1"/>
      <c r="E366" s="31"/>
      <c r="F366" s="32"/>
      <c r="G366" s="33"/>
      <c r="H366" s="34"/>
      <c r="I366" s="33"/>
      <c r="K366" s="36"/>
      <c r="L366" s="47"/>
      <c r="M366" s="38"/>
    </row>
    <row r="367" spans="1:13">
      <c r="A367" s="1"/>
      <c r="B367" s="1"/>
      <c r="C367" s="1"/>
      <c r="D367" s="1"/>
      <c r="E367" s="31"/>
      <c r="F367" s="32"/>
      <c r="G367" s="33"/>
      <c r="H367" s="34"/>
      <c r="I367" s="33"/>
      <c r="K367" s="36"/>
      <c r="L367" s="47"/>
      <c r="M367" s="38"/>
    </row>
    <row r="368" spans="1:13">
      <c r="A368" s="1"/>
      <c r="B368" s="1"/>
      <c r="C368" s="1"/>
      <c r="D368" s="1"/>
      <c r="E368" s="31"/>
      <c r="F368" s="32"/>
      <c r="G368" s="33"/>
      <c r="H368" s="34"/>
      <c r="I368" s="33"/>
      <c r="K368" s="36"/>
      <c r="L368" s="47"/>
      <c r="M368" s="38"/>
    </row>
    <row r="369" spans="1:13">
      <c r="A369" s="1"/>
      <c r="B369" s="1"/>
      <c r="C369" s="1"/>
      <c r="D369" s="1"/>
      <c r="E369" s="31"/>
      <c r="F369" s="32"/>
      <c r="G369" s="33"/>
      <c r="H369" s="34"/>
      <c r="I369" s="33"/>
      <c r="K369" s="36"/>
      <c r="L369" s="47"/>
      <c r="M369" s="38"/>
    </row>
    <row r="370" spans="1:13">
      <c r="A370" s="1"/>
      <c r="B370" s="1"/>
      <c r="C370" s="1"/>
      <c r="D370" s="1"/>
      <c r="E370" s="31"/>
      <c r="F370" s="32"/>
      <c r="G370" s="33"/>
      <c r="H370" s="34"/>
      <c r="I370" s="33"/>
      <c r="K370" s="36"/>
      <c r="L370" s="47"/>
      <c r="M370" s="38"/>
    </row>
    <row r="371" spans="1:13">
      <c r="A371" s="1"/>
      <c r="B371" s="1"/>
      <c r="C371" s="1"/>
      <c r="D371" s="1"/>
      <c r="E371" s="31"/>
      <c r="F371" s="32"/>
      <c r="G371" s="33"/>
      <c r="H371" s="34"/>
      <c r="I371" s="33"/>
      <c r="K371" s="36"/>
      <c r="L371" s="47"/>
      <c r="M371" s="38"/>
    </row>
    <row r="372" spans="1:13">
      <c r="A372" s="1"/>
      <c r="B372" s="1"/>
      <c r="C372" s="1"/>
      <c r="D372" s="1"/>
      <c r="E372" s="31"/>
      <c r="F372" s="32"/>
      <c r="G372" s="33"/>
      <c r="H372" s="34"/>
      <c r="I372" s="33"/>
      <c r="K372" s="36"/>
      <c r="L372" s="47"/>
      <c r="M372" s="38"/>
    </row>
    <row r="373" spans="1:13">
      <c r="A373" s="1"/>
      <c r="B373" s="1"/>
      <c r="C373" s="1"/>
      <c r="D373" s="1"/>
      <c r="E373" s="31"/>
      <c r="F373" s="32"/>
      <c r="G373" s="33"/>
      <c r="H373" s="34"/>
      <c r="I373" s="33"/>
      <c r="K373" s="36"/>
      <c r="L373" s="47"/>
      <c r="M373" s="38"/>
    </row>
    <row r="374" spans="1:13">
      <c r="A374" s="1"/>
      <c r="B374" s="1"/>
      <c r="C374" s="1"/>
      <c r="D374" s="1"/>
      <c r="E374" s="31"/>
      <c r="F374" s="32"/>
      <c r="G374" s="33"/>
      <c r="H374" s="34"/>
      <c r="I374" s="33"/>
      <c r="K374" s="36"/>
      <c r="L374" s="47"/>
      <c r="M374" s="38"/>
    </row>
    <row r="375" spans="1:13">
      <c r="A375" s="1"/>
      <c r="B375" s="1"/>
      <c r="C375" s="1"/>
      <c r="D375" s="1"/>
      <c r="E375" s="31"/>
      <c r="F375" s="32"/>
      <c r="G375" s="33"/>
      <c r="H375" s="34"/>
      <c r="I375" s="33"/>
      <c r="K375" s="36"/>
      <c r="L375" s="47"/>
      <c r="M375" s="38"/>
    </row>
    <row r="376" spans="1:13">
      <c r="A376" s="1"/>
      <c r="B376" s="1"/>
      <c r="C376" s="1"/>
      <c r="D376" s="1"/>
      <c r="E376" s="31"/>
      <c r="F376" s="32"/>
      <c r="G376" s="33"/>
      <c r="H376" s="34"/>
      <c r="I376" s="33"/>
      <c r="K376" s="36"/>
      <c r="L376" s="47"/>
      <c r="M376" s="38"/>
    </row>
    <row r="377" spans="1:13">
      <c r="A377" s="1"/>
      <c r="B377" s="1"/>
      <c r="C377" s="1"/>
      <c r="D377" s="1"/>
      <c r="E377" s="31"/>
      <c r="F377" s="32"/>
      <c r="G377" s="33"/>
      <c r="H377" s="34"/>
      <c r="I377" s="33"/>
      <c r="K377" s="36"/>
      <c r="L377" s="47"/>
      <c r="M377" s="38"/>
    </row>
    <row r="378" spans="1:13">
      <c r="A378" s="1"/>
      <c r="B378" s="1"/>
      <c r="C378" s="1"/>
      <c r="D378" s="1"/>
      <c r="E378" s="31"/>
      <c r="F378" s="32"/>
      <c r="G378" s="33"/>
      <c r="H378" s="34"/>
      <c r="I378" s="33"/>
      <c r="K378" s="36"/>
      <c r="L378" s="47"/>
      <c r="M378" s="38"/>
    </row>
    <row r="379" spans="1:13">
      <c r="A379" s="1"/>
      <c r="B379" s="1"/>
      <c r="C379" s="1"/>
      <c r="D379" s="1"/>
      <c r="E379" s="31"/>
      <c r="F379" s="32"/>
      <c r="G379" s="33"/>
      <c r="H379" s="34"/>
      <c r="I379" s="33"/>
      <c r="K379" s="36"/>
      <c r="L379" s="47"/>
      <c r="M379" s="38"/>
    </row>
    <row r="380" spans="1:13">
      <c r="A380" s="1"/>
      <c r="B380" s="1"/>
      <c r="C380" s="1"/>
      <c r="D380" s="1"/>
      <c r="E380" s="31"/>
      <c r="F380" s="32"/>
      <c r="G380" s="33"/>
      <c r="H380" s="34"/>
      <c r="I380" s="33"/>
      <c r="K380" s="36"/>
      <c r="L380" s="47"/>
      <c r="M380" s="38"/>
    </row>
    <row r="381" spans="1:13">
      <c r="A381" s="1"/>
      <c r="B381" s="1"/>
      <c r="C381" s="1"/>
      <c r="D381" s="1"/>
      <c r="E381" s="31"/>
      <c r="F381" s="32"/>
      <c r="G381" s="33"/>
      <c r="H381" s="34"/>
      <c r="I381" s="33"/>
      <c r="K381" s="36"/>
      <c r="L381" s="47"/>
      <c r="M381" s="38"/>
    </row>
    <row r="382" spans="1:13">
      <c r="A382" s="1"/>
      <c r="B382" s="1"/>
      <c r="C382" s="1"/>
      <c r="D382" s="1"/>
      <c r="E382" s="31"/>
      <c r="F382" s="32"/>
      <c r="G382" s="33"/>
      <c r="H382" s="34"/>
      <c r="I382" s="33"/>
      <c r="K382" s="36"/>
      <c r="L382" s="47"/>
      <c r="M382" s="38"/>
    </row>
    <row r="383" spans="1:13">
      <c r="A383" s="1"/>
      <c r="B383" s="1"/>
      <c r="C383" s="1"/>
      <c r="D383" s="1"/>
      <c r="E383" s="31"/>
      <c r="F383" s="32"/>
      <c r="G383" s="33"/>
      <c r="H383" s="34"/>
      <c r="I383" s="33"/>
      <c r="K383" s="36"/>
      <c r="L383" s="47"/>
      <c r="M383" s="38"/>
    </row>
    <row r="384" spans="1:13">
      <c r="A384" s="1"/>
      <c r="B384" s="1"/>
      <c r="C384" s="1"/>
      <c r="D384" s="1"/>
      <c r="E384" s="31"/>
      <c r="F384" s="32"/>
      <c r="G384" s="33"/>
      <c r="H384" s="34"/>
      <c r="I384" s="33"/>
      <c r="K384" s="36"/>
      <c r="L384" s="47"/>
      <c r="M384" s="38"/>
    </row>
    <row r="385" spans="1:13">
      <c r="A385" s="1"/>
      <c r="B385" s="1"/>
      <c r="C385" s="1"/>
      <c r="D385" s="1"/>
      <c r="E385" s="31"/>
      <c r="F385" s="32"/>
      <c r="G385" s="33"/>
      <c r="H385" s="34"/>
      <c r="I385" s="33"/>
      <c r="K385" s="36"/>
      <c r="L385" s="47"/>
      <c r="M385" s="38"/>
    </row>
    <row r="386" spans="1:13">
      <c r="A386" s="1"/>
      <c r="B386" s="1"/>
      <c r="C386" s="1"/>
      <c r="D386" s="1"/>
      <c r="E386" s="31"/>
      <c r="F386" s="32"/>
      <c r="G386" s="33"/>
      <c r="H386" s="34"/>
      <c r="I386" s="33"/>
      <c r="K386" s="36"/>
      <c r="L386" s="47"/>
      <c r="M386" s="38"/>
    </row>
    <row r="387" spans="1:13">
      <c r="A387" s="1"/>
      <c r="B387" s="1"/>
      <c r="C387" s="1"/>
      <c r="D387" s="1"/>
      <c r="E387" s="31"/>
      <c r="F387" s="32"/>
      <c r="G387" s="33"/>
      <c r="H387" s="34"/>
      <c r="I387" s="33"/>
      <c r="K387" s="36"/>
      <c r="L387" s="47"/>
      <c r="M387" s="38"/>
    </row>
    <row r="388" spans="1:13">
      <c r="A388" s="1"/>
      <c r="B388" s="1"/>
      <c r="C388" s="1"/>
      <c r="D388" s="1"/>
      <c r="E388" s="31"/>
      <c r="F388" s="32"/>
      <c r="G388" s="33"/>
      <c r="H388" s="34"/>
      <c r="I388" s="33"/>
      <c r="K388" s="36"/>
      <c r="L388" s="47"/>
      <c r="M388" s="38"/>
    </row>
    <row r="389" spans="1:13">
      <c r="A389" s="1"/>
      <c r="B389" s="1"/>
      <c r="C389" s="1"/>
      <c r="D389" s="1"/>
      <c r="E389" s="31"/>
      <c r="F389" s="32"/>
      <c r="G389" s="33"/>
      <c r="H389" s="34"/>
      <c r="I389" s="33"/>
      <c r="K389" s="36"/>
      <c r="L389" s="47"/>
      <c r="M389" s="38"/>
    </row>
    <row r="390" spans="1:13">
      <c r="A390" s="1"/>
      <c r="B390" s="1"/>
      <c r="C390" s="1"/>
      <c r="D390" s="1"/>
      <c r="E390" s="31"/>
      <c r="F390" s="32"/>
      <c r="G390" s="33"/>
      <c r="H390" s="34"/>
      <c r="I390" s="33"/>
      <c r="K390" s="36"/>
      <c r="L390" s="47"/>
      <c r="M390" s="38"/>
    </row>
    <row r="391" spans="1:13">
      <c r="A391" s="1"/>
      <c r="B391" s="1"/>
      <c r="C391" s="1"/>
      <c r="D391" s="1"/>
      <c r="E391" s="31"/>
      <c r="F391" s="32"/>
      <c r="G391" s="33"/>
      <c r="H391" s="34"/>
      <c r="I391" s="33"/>
      <c r="K391" s="36"/>
      <c r="L391" s="47"/>
      <c r="M391" s="38"/>
    </row>
    <row r="392" spans="1:13">
      <c r="A392" s="1"/>
      <c r="B392" s="1"/>
      <c r="C392" s="1"/>
      <c r="D392" s="1"/>
      <c r="E392" s="31"/>
      <c r="F392" s="32"/>
      <c r="G392" s="33"/>
      <c r="H392" s="34"/>
      <c r="I392" s="33"/>
      <c r="K392" s="36"/>
      <c r="L392" s="47"/>
      <c r="M392" s="38"/>
    </row>
    <row r="393" spans="1:13">
      <c r="A393" s="1"/>
      <c r="B393" s="1"/>
      <c r="C393" s="1"/>
      <c r="D393" s="1"/>
      <c r="E393" s="31"/>
      <c r="F393" s="32"/>
      <c r="G393" s="33"/>
      <c r="H393" s="34"/>
      <c r="I393" s="33"/>
      <c r="K393" s="36"/>
      <c r="L393" s="47"/>
      <c r="M393" s="38"/>
    </row>
    <row r="394" spans="1:13">
      <c r="A394" s="1"/>
      <c r="B394" s="1"/>
      <c r="C394" s="1"/>
      <c r="D394" s="1"/>
      <c r="E394" s="31"/>
      <c r="F394" s="32"/>
      <c r="G394" s="33"/>
      <c r="H394" s="34"/>
      <c r="I394" s="33"/>
      <c r="K394" s="36"/>
      <c r="L394" s="47"/>
      <c r="M394" s="38"/>
    </row>
    <row r="395" spans="1:13">
      <c r="A395" s="1"/>
      <c r="B395" s="1"/>
      <c r="C395" s="1"/>
      <c r="D395" s="1"/>
      <c r="E395" s="31"/>
      <c r="F395" s="32"/>
      <c r="G395" s="33"/>
      <c r="H395" s="34"/>
      <c r="I395" s="33"/>
      <c r="K395" s="36"/>
      <c r="L395" s="47"/>
      <c r="M395" s="38"/>
    </row>
    <row r="396" spans="1:13">
      <c r="A396" s="1"/>
      <c r="B396" s="1"/>
      <c r="C396" s="1"/>
      <c r="D396" s="1"/>
      <c r="E396" s="31"/>
      <c r="F396" s="32"/>
      <c r="G396" s="33"/>
      <c r="H396" s="34"/>
      <c r="I396" s="33"/>
      <c r="K396" s="36"/>
      <c r="L396" s="47"/>
      <c r="M396" s="38"/>
    </row>
    <row r="397" spans="1:13">
      <c r="A397" s="1"/>
      <c r="B397" s="1"/>
      <c r="C397" s="1"/>
      <c r="D397" s="1"/>
      <c r="E397" s="31"/>
      <c r="F397" s="32"/>
      <c r="G397" s="33"/>
      <c r="H397" s="34"/>
      <c r="I397" s="33"/>
      <c r="K397" s="36"/>
      <c r="L397" s="47"/>
      <c r="M397" s="38"/>
    </row>
    <row r="398" spans="1:13">
      <c r="A398" s="1"/>
      <c r="B398" s="1"/>
      <c r="C398" s="1"/>
      <c r="D398" s="1"/>
      <c r="E398" s="31"/>
      <c r="F398" s="32"/>
      <c r="G398" s="33"/>
      <c r="H398" s="34"/>
      <c r="I398" s="33"/>
      <c r="K398" s="36"/>
      <c r="L398" s="47"/>
      <c r="M398" s="38"/>
    </row>
    <row r="399" spans="1:13">
      <c r="A399" s="1"/>
      <c r="B399" s="1"/>
      <c r="C399" s="1"/>
      <c r="D399" s="1"/>
      <c r="E399" s="31"/>
      <c r="F399" s="32"/>
      <c r="G399" s="33"/>
      <c r="H399" s="34"/>
      <c r="I399" s="33"/>
      <c r="K399" s="36"/>
      <c r="L399" s="47"/>
      <c r="M399" s="38"/>
    </row>
    <row r="400" spans="1:13">
      <c r="A400" s="1"/>
      <c r="B400" s="1"/>
      <c r="C400" s="1"/>
      <c r="D400" s="1"/>
      <c r="E400" s="31"/>
      <c r="F400" s="32"/>
      <c r="G400" s="33"/>
      <c r="H400" s="34"/>
      <c r="I400" s="33"/>
      <c r="K400" s="36"/>
      <c r="L400" s="47"/>
      <c r="M400" s="38"/>
    </row>
    <row r="401" spans="1:13">
      <c r="A401" s="1"/>
      <c r="B401" s="1"/>
      <c r="C401" s="1"/>
      <c r="D401" s="1"/>
      <c r="E401" s="31"/>
      <c r="F401" s="32"/>
      <c r="G401" s="33"/>
      <c r="H401" s="34"/>
      <c r="I401" s="33"/>
      <c r="K401" s="36"/>
      <c r="L401" s="47"/>
      <c r="M401" s="38"/>
    </row>
    <row r="402" spans="1:13">
      <c r="A402" s="1"/>
      <c r="B402" s="1"/>
      <c r="C402" s="1"/>
      <c r="D402" s="1"/>
      <c r="E402" s="31"/>
      <c r="F402" s="32"/>
      <c r="G402" s="33"/>
      <c r="H402" s="34"/>
      <c r="I402" s="33"/>
      <c r="K402" s="36"/>
      <c r="L402" s="47"/>
      <c r="M402" s="38"/>
    </row>
    <row r="403" spans="1:13">
      <c r="A403" s="1"/>
      <c r="B403" s="1"/>
      <c r="C403" s="1"/>
      <c r="D403" s="1"/>
      <c r="E403" s="31"/>
      <c r="F403" s="32"/>
      <c r="G403" s="33"/>
      <c r="H403" s="34"/>
      <c r="I403" s="33"/>
      <c r="K403" s="36"/>
      <c r="L403" s="47"/>
      <c r="M403" s="38"/>
    </row>
    <row r="404" spans="1:13">
      <c r="A404" s="1"/>
      <c r="B404" s="1"/>
      <c r="C404" s="1"/>
      <c r="D404" s="1"/>
      <c r="E404" s="31"/>
      <c r="F404" s="32"/>
      <c r="G404" s="33"/>
      <c r="H404" s="34"/>
      <c r="I404" s="33"/>
      <c r="K404" s="36"/>
      <c r="L404" s="47"/>
      <c r="M404" s="38"/>
    </row>
    <row r="405" spans="1:13">
      <c r="A405" s="1"/>
      <c r="B405" s="1"/>
      <c r="C405" s="1"/>
      <c r="D405" s="1"/>
      <c r="E405" s="31"/>
      <c r="F405" s="32"/>
      <c r="G405" s="33"/>
      <c r="H405" s="34"/>
      <c r="I405" s="33"/>
      <c r="K405" s="36"/>
      <c r="L405" s="47"/>
      <c r="M405" s="38"/>
    </row>
    <row r="406" spans="1:13">
      <c r="A406" s="1"/>
      <c r="B406" s="1"/>
      <c r="C406" s="1"/>
      <c r="D406" s="1"/>
      <c r="E406" s="31"/>
      <c r="F406" s="32"/>
      <c r="G406" s="33"/>
      <c r="H406" s="34"/>
      <c r="I406" s="33"/>
      <c r="K406" s="36"/>
      <c r="L406" s="47"/>
      <c r="M406" s="38"/>
    </row>
    <row r="407" spans="1:13">
      <c r="A407" s="1"/>
      <c r="B407" s="1"/>
      <c r="C407" s="1"/>
      <c r="D407" s="1"/>
      <c r="E407" s="31"/>
      <c r="F407" s="32"/>
      <c r="G407" s="33"/>
      <c r="H407" s="34"/>
      <c r="I407" s="33"/>
      <c r="K407" s="36"/>
      <c r="L407" s="47"/>
      <c r="M407" s="38"/>
    </row>
    <row r="408" spans="1:13">
      <c r="A408" s="1"/>
      <c r="B408" s="1"/>
      <c r="C408" s="1"/>
      <c r="D408" s="1"/>
      <c r="E408" s="31"/>
      <c r="F408" s="32"/>
      <c r="G408" s="33"/>
      <c r="H408" s="34"/>
      <c r="I408" s="33"/>
      <c r="K408" s="36"/>
      <c r="L408" s="47"/>
      <c r="M408" s="38"/>
    </row>
    <row r="409" spans="1:13">
      <c r="A409" s="1"/>
      <c r="B409" s="1"/>
      <c r="C409" s="1"/>
      <c r="D409" s="1"/>
      <c r="E409" s="31"/>
      <c r="F409" s="32"/>
      <c r="G409" s="33"/>
      <c r="H409" s="34"/>
      <c r="I409" s="33"/>
      <c r="K409" s="36"/>
      <c r="L409" s="47"/>
      <c r="M409" s="38"/>
    </row>
    <row r="410" spans="1:13">
      <c r="A410" s="1"/>
      <c r="B410" s="1"/>
      <c r="C410" s="1"/>
      <c r="D410" s="1"/>
      <c r="E410" s="31"/>
      <c r="F410" s="32"/>
      <c r="G410" s="33"/>
      <c r="H410" s="34"/>
      <c r="I410" s="33"/>
      <c r="K410" s="36"/>
      <c r="L410" s="47"/>
      <c r="M410" s="38"/>
    </row>
    <row r="411" spans="1:13">
      <c r="A411" s="1"/>
      <c r="B411" s="1"/>
      <c r="C411" s="1"/>
      <c r="D411" s="1"/>
      <c r="E411" s="31"/>
      <c r="F411" s="32"/>
      <c r="G411" s="33"/>
      <c r="H411" s="34"/>
      <c r="I411" s="33"/>
      <c r="K411" s="36"/>
      <c r="L411" s="47"/>
      <c r="M411" s="38"/>
    </row>
    <row r="412" spans="1:13">
      <c r="A412" s="1"/>
      <c r="B412" s="1"/>
      <c r="C412" s="1"/>
      <c r="D412" s="1"/>
      <c r="E412" s="31"/>
      <c r="F412" s="32"/>
      <c r="G412" s="33"/>
      <c r="H412" s="34"/>
      <c r="I412" s="33"/>
      <c r="K412" s="36"/>
      <c r="L412" s="47"/>
      <c r="M412" s="38"/>
    </row>
    <row r="413" spans="1:13">
      <c r="A413" s="1"/>
      <c r="B413" s="1"/>
      <c r="C413" s="1"/>
      <c r="D413" s="1"/>
      <c r="E413" s="31"/>
      <c r="F413" s="32"/>
      <c r="G413" s="33"/>
      <c r="H413" s="34"/>
      <c r="I413" s="33"/>
      <c r="K413" s="36"/>
      <c r="L413" s="47"/>
      <c r="M413" s="38"/>
    </row>
    <row r="414" spans="1:13">
      <c r="A414" s="1"/>
      <c r="B414" s="1"/>
      <c r="C414" s="1"/>
      <c r="D414" s="1"/>
      <c r="E414" s="31"/>
      <c r="F414" s="32"/>
      <c r="G414" s="33"/>
      <c r="H414" s="34"/>
      <c r="I414" s="33"/>
      <c r="K414" s="36"/>
      <c r="L414" s="47"/>
      <c r="M414" s="38"/>
    </row>
    <row r="415" spans="1:13">
      <c r="A415" s="1"/>
      <c r="B415" s="1"/>
      <c r="C415" s="1"/>
      <c r="D415" s="1"/>
      <c r="E415" s="31"/>
      <c r="F415" s="32"/>
      <c r="G415" s="33"/>
      <c r="H415" s="34"/>
      <c r="I415" s="33"/>
      <c r="K415" s="36"/>
      <c r="L415" s="47"/>
      <c r="M415" s="38"/>
    </row>
    <row r="416" spans="1:13">
      <c r="A416" s="1"/>
      <c r="B416" s="1"/>
      <c r="C416" s="1"/>
      <c r="D416" s="1"/>
      <c r="E416" s="31"/>
      <c r="F416" s="32"/>
      <c r="G416" s="33"/>
      <c r="H416" s="34"/>
      <c r="I416" s="33"/>
      <c r="K416" s="36"/>
      <c r="L416" s="47"/>
      <c r="M416" s="38"/>
    </row>
    <row r="417" spans="1:13">
      <c r="A417" s="1"/>
      <c r="B417" s="1"/>
      <c r="C417" s="1"/>
      <c r="D417" s="1"/>
      <c r="E417" s="31"/>
      <c r="F417" s="32"/>
      <c r="G417" s="33"/>
      <c r="H417" s="34"/>
      <c r="I417" s="33"/>
      <c r="K417" s="36"/>
      <c r="L417" s="47"/>
      <c r="M417" s="38"/>
    </row>
    <row r="418" spans="1:13">
      <c r="A418" s="1"/>
      <c r="B418" s="1"/>
      <c r="C418" s="1"/>
      <c r="D418" s="1"/>
      <c r="E418" s="31"/>
      <c r="F418" s="32"/>
      <c r="G418" s="33"/>
      <c r="H418" s="34"/>
      <c r="I418" s="33"/>
      <c r="K418" s="36"/>
      <c r="L418" s="47"/>
      <c r="M418" s="38"/>
    </row>
    <row r="419" spans="1:13">
      <c r="A419" s="1"/>
      <c r="B419" s="1"/>
      <c r="C419" s="1"/>
      <c r="D419" s="1"/>
      <c r="E419" s="31"/>
      <c r="F419" s="32"/>
      <c r="G419" s="33"/>
      <c r="H419" s="34"/>
      <c r="I419" s="33"/>
      <c r="K419" s="36"/>
      <c r="L419" s="47"/>
      <c r="M419" s="38"/>
    </row>
    <row r="420" spans="1:13">
      <c r="A420" s="1"/>
      <c r="B420" s="1"/>
      <c r="C420" s="1"/>
      <c r="D420" s="1"/>
      <c r="E420" s="31"/>
      <c r="F420" s="32"/>
      <c r="G420" s="33"/>
      <c r="H420" s="34"/>
      <c r="I420" s="33"/>
      <c r="K420" s="36"/>
      <c r="L420" s="47"/>
      <c r="M420" s="38"/>
    </row>
    <row r="421" spans="1:13">
      <c r="A421" s="1"/>
      <c r="B421" s="1"/>
      <c r="C421" s="1"/>
      <c r="D421" s="1"/>
      <c r="E421" s="31"/>
      <c r="F421" s="32"/>
      <c r="G421" s="33"/>
      <c r="H421" s="34"/>
      <c r="I421" s="33"/>
      <c r="K421" s="36"/>
      <c r="L421" s="47"/>
      <c r="M421" s="38"/>
    </row>
    <row r="422" spans="1:13">
      <c r="A422" s="1"/>
      <c r="B422" s="1"/>
      <c r="C422" s="1"/>
      <c r="D422" s="1"/>
      <c r="E422" s="31"/>
      <c r="F422" s="32"/>
      <c r="G422" s="33"/>
      <c r="H422" s="34"/>
      <c r="I422" s="33"/>
      <c r="K422" s="36"/>
      <c r="L422" s="47"/>
      <c r="M422" s="38"/>
    </row>
    <row r="423" spans="1:13">
      <c r="A423" s="1"/>
      <c r="B423" s="1"/>
      <c r="C423" s="1"/>
      <c r="D423" s="1"/>
      <c r="E423" s="31"/>
      <c r="F423" s="32"/>
      <c r="G423" s="33"/>
      <c r="H423" s="34"/>
      <c r="I423" s="33"/>
      <c r="K423" s="36"/>
      <c r="L423" s="47"/>
      <c r="M423" s="38"/>
    </row>
    <row r="424" spans="1:13">
      <c r="A424" s="1"/>
      <c r="B424" s="1"/>
      <c r="C424" s="1"/>
      <c r="D424" s="1"/>
      <c r="E424" s="31"/>
      <c r="F424" s="32"/>
      <c r="G424" s="33"/>
      <c r="H424" s="34"/>
      <c r="I424" s="33"/>
      <c r="K424" s="36"/>
      <c r="L424" s="47"/>
      <c r="M424" s="38"/>
    </row>
    <row r="425" spans="1:13">
      <c r="A425" s="1"/>
      <c r="B425" s="1"/>
      <c r="C425" s="1"/>
      <c r="D425" s="1"/>
      <c r="E425" s="31"/>
      <c r="F425" s="32"/>
      <c r="G425" s="33"/>
      <c r="H425" s="34"/>
      <c r="I425" s="33"/>
      <c r="K425" s="36"/>
      <c r="L425" s="47"/>
      <c r="M425" s="38"/>
    </row>
    <row r="426" spans="1:13">
      <c r="A426" s="1"/>
      <c r="B426" s="1"/>
      <c r="C426" s="1"/>
      <c r="D426" s="1"/>
      <c r="E426" s="31"/>
      <c r="F426" s="32"/>
      <c r="G426" s="33"/>
      <c r="H426" s="34"/>
      <c r="I426" s="33"/>
      <c r="K426" s="36"/>
      <c r="L426" s="47"/>
      <c r="M426" s="38"/>
    </row>
    <row r="427" spans="1:13">
      <c r="A427" s="1"/>
      <c r="B427" s="1"/>
      <c r="C427" s="1"/>
      <c r="D427" s="1"/>
      <c r="E427" s="31"/>
      <c r="F427" s="32"/>
      <c r="G427" s="33"/>
      <c r="H427" s="34"/>
      <c r="I427" s="33"/>
      <c r="K427" s="36"/>
      <c r="L427" s="47"/>
      <c r="M427" s="38"/>
    </row>
    <row r="428" spans="1:13">
      <c r="A428" s="1"/>
      <c r="B428" s="1"/>
      <c r="C428" s="1"/>
      <c r="D428" s="1"/>
      <c r="E428" s="31"/>
      <c r="F428" s="32"/>
      <c r="G428" s="33"/>
      <c r="H428" s="34"/>
      <c r="I428" s="33"/>
      <c r="K428" s="36"/>
      <c r="L428" s="47"/>
      <c r="M428" s="38"/>
    </row>
    <row r="429" spans="1:13">
      <c r="A429" s="1"/>
      <c r="B429" s="1"/>
      <c r="C429" s="1"/>
      <c r="D429" s="1"/>
      <c r="E429" s="31"/>
      <c r="F429" s="32"/>
      <c r="G429" s="33"/>
      <c r="H429" s="34"/>
      <c r="I429" s="33"/>
      <c r="K429" s="36"/>
      <c r="L429" s="47"/>
      <c r="M429" s="38"/>
    </row>
    <row r="430" spans="1:13">
      <c r="A430" s="1"/>
      <c r="B430" s="1"/>
      <c r="C430" s="1"/>
      <c r="D430" s="1"/>
      <c r="E430" s="31"/>
      <c r="F430" s="32"/>
      <c r="G430" s="33"/>
      <c r="H430" s="34"/>
      <c r="I430" s="33"/>
      <c r="K430" s="36"/>
      <c r="L430" s="47"/>
      <c r="M430" s="38"/>
    </row>
    <row r="431" spans="1:13">
      <c r="A431" s="1"/>
      <c r="B431" s="1"/>
      <c r="C431" s="1"/>
      <c r="D431" s="1"/>
      <c r="E431" s="31"/>
      <c r="F431" s="32"/>
      <c r="G431" s="33"/>
      <c r="H431" s="34"/>
      <c r="I431" s="33"/>
      <c r="K431" s="36"/>
      <c r="L431" s="47"/>
      <c r="M431" s="38"/>
    </row>
    <row r="432" spans="1:13">
      <c r="A432" s="1"/>
      <c r="B432" s="1"/>
      <c r="C432" s="1"/>
      <c r="D432" s="1"/>
      <c r="E432" s="31"/>
      <c r="F432" s="32"/>
      <c r="G432" s="33"/>
      <c r="H432" s="34"/>
      <c r="I432" s="33"/>
      <c r="K432" s="36"/>
      <c r="L432" s="47"/>
      <c r="M432" s="38"/>
    </row>
    <row r="433" spans="1:13">
      <c r="A433" s="1"/>
      <c r="B433" s="1"/>
      <c r="C433" s="1"/>
      <c r="D433" s="1"/>
      <c r="E433" s="31"/>
      <c r="F433" s="32"/>
      <c r="G433" s="33"/>
      <c r="H433" s="34"/>
      <c r="I433" s="33"/>
      <c r="K433" s="36"/>
      <c r="L433" s="47"/>
      <c r="M433" s="38"/>
    </row>
    <row r="434" spans="1:13">
      <c r="A434" s="1"/>
      <c r="B434" s="1"/>
      <c r="C434" s="1"/>
      <c r="D434" s="1"/>
      <c r="E434" s="31"/>
      <c r="F434" s="32"/>
      <c r="G434" s="33"/>
      <c r="H434" s="34"/>
      <c r="I434" s="33"/>
      <c r="K434" s="36"/>
      <c r="L434" s="47"/>
      <c r="M434" s="38"/>
    </row>
    <row r="435" spans="1:13">
      <c r="A435" s="1"/>
      <c r="B435" s="1"/>
      <c r="C435" s="1"/>
      <c r="D435" s="1"/>
      <c r="E435" s="31"/>
      <c r="F435" s="32"/>
      <c r="G435" s="33"/>
      <c r="H435" s="34"/>
      <c r="I435" s="33"/>
      <c r="K435" s="36"/>
      <c r="L435" s="47"/>
      <c r="M435" s="38"/>
    </row>
    <row r="436" spans="1:13">
      <c r="A436" s="1"/>
      <c r="B436" s="1"/>
      <c r="C436" s="1"/>
      <c r="D436" s="1"/>
      <c r="E436" s="31"/>
      <c r="F436" s="32"/>
      <c r="G436" s="33"/>
      <c r="H436" s="34"/>
      <c r="I436" s="33"/>
      <c r="K436" s="36"/>
      <c r="L436" s="47"/>
      <c r="M436" s="38"/>
    </row>
    <row r="437" spans="1:13">
      <c r="A437" s="1"/>
      <c r="B437" s="1"/>
      <c r="C437" s="1"/>
      <c r="D437" s="1"/>
      <c r="E437" s="31"/>
      <c r="F437" s="32"/>
      <c r="G437" s="33"/>
      <c r="H437" s="34"/>
      <c r="I437" s="33"/>
      <c r="K437" s="36"/>
      <c r="L437" s="47"/>
      <c r="M437" s="38"/>
    </row>
    <row r="438" spans="1:13">
      <c r="A438" s="1"/>
      <c r="B438" s="1"/>
      <c r="C438" s="1"/>
      <c r="D438" s="1"/>
      <c r="E438" s="31"/>
      <c r="F438" s="32"/>
      <c r="G438" s="33"/>
      <c r="H438" s="34"/>
      <c r="I438" s="33"/>
      <c r="K438" s="36"/>
      <c r="L438" s="47"/>
      <c r="M438" s="38"/>
    </row>
    <row r="439" spans="1:13">
      <c r="A439" s="1"/>
      <c r="B439" s="1"/>
      <c r="C439" s="1"/>
      <c r="D439" s="1"/>
      <c r="E439" s="31"/>
      <c r="F439" s="32"/>
      <c r="G439" s="33"/>
      <c r="H439" s="34"/>
      <c r="I439" s="33"/>
      <c r="K439" s="36"/>
      <c r="L439" s="47"/>
      <c r="M439" s="38"/>
    </row>
    <row r="440" spans="1:13">
      <c r="A440" s="1"/>
      <c r="B440" s="1"/>
      <c r="C440" s="1"/>
      <c r="D440" s="1"/>
      <c r="E440" s="31"/>
      <c r="F440" s="32"/>
      <c r="G440" s="33"/>
      <c r="H440" s="34"/>
      <c r="I440" s="33"/>
      <c r="K440" s="36"/>
      <c r="L440" s="47"/>
      <c r="M440" s="38"/>
    </row>
    <row r="441" spans="1:13">
      <c r="A441" s="1"/>
      <c r="B441" s="1"/>
      <c r="C441" s="1"/>
      <c r="D441" s="1"/>
      <c r="E441" s="31"/>
      <c r="F441" s="32"/>
      <c r="G441" s="33"/>
      <c r="H441" s="34"/>
      <c r="I441" s="33"/>
      <c r="K441" s="36"/>
      <c r="L441" s="47"/>
      <c r="M441" s="38"/>
    </row>
    <row r="442" spans="1:13">
      <c r="A442" s="1"/>
      <c r="B442" s="1"/>
      <c r="C442" s="1"/>
      <c r="D442" s="1"/>
      <c r="E442" s="31"/>
      <c r="F442" s="32"/>
      <c r="G442" s="33"/>
      <c r="H442" s="34"/>
      <c r="I442" s="33"/>
      <c r="K442" s="36"/>
      <c r="L442" s="47"/>
      <c r="M442" s="38"/>
    </row>
    <row r="443" spans="1:13">
      <c r="A443" s="1"/>
      <c r="B443" s="1"/>
      <c r="C443" s="1"/>
      <c r="D443" s="1"/>
      <c r="E443" s="31"/>
      <c r="F443" s="32"/>
      <c r="G443" s="33"/>
      <c r="H443" s="34"/>
      <c r="I443" s="33"/>
      <c r="K443" s="36"/>
      <c r="L443" s="47"/>
      <c r="M443" s="38"/>
    </row>
    <row r="444" spans="1:13">
      <c r="A444" s="1"/>
      <c r="B444" s="1"/>
      <c r="C444" s="1"/>
      <c r="D444" s="1"/>
      <c r="E444" s="31"/>
      <c r="F444" s="32"/>
      <c r="G444" s="33"/>
      <c r="H444" s="34"/>
      <c r="I444" s="33"/>
      <c r="K444" s="36"/>
      <c r="L444" s="47"/>
      <c r="M444" s="38"/>
    </row>
    <row r="445" spans="1:13">
      <c r="A445" s="1"/>
      <c r="B445" s="1"/>
      <c r="C445" s="1"/>
      <c r="D445" s="1"/>
      <c r="E445" s="31"/>
      <c r="F445" s="32"/>
      <c r="G445" s="33"/>
      <c r="H445" s="34"/>
      <c r="I445" s="33"/>
      <c r="K445" s="36"/>
      <c r="L445" s="47"/>
      <c r="M445" s="38"/>
    </row>
    <row r="446" spans="1:13">
      <c r="A446" s="1"/>
      <c r="B446" s="1"/>
      <c r="C446" s="1"/>
      <c r="D446" s="1"/>
      <c r="E446" s="31"/>
      <c r="F446" s="32"/>
      <c r="G446" s="33"/>
      <c r="H446" s="34"/>
      <c r="I446" s="33"/>
      <c r="K446" s="36"/>
      <c r="L446" s="47"/>
      <c r="M446" s="38"/>
    </row>
    <row r="447" spans="1:13">
      <c r="A447" s="1"/>
      <c r="B447" s="1"/>
      <c r="C447" s="1"/>
      <c r="D447" s="1"/>
      <c r="E447" s="31"/>
      <c r="F447" s="32"/>
      <c r="G447" s="33"/>
      <c r="H447" s="34"/>
      <c r="I447" s="33"/>
      <c r="K447" s="36"/>
      <c r="L447" s="47"/>
      <c r="M447" s="38"/>
    </row>
    <row r="448" spans="1:13">
      <c r="A448" s="1"/>
      <c r="B448" s="1"/>
      <c r="C448" s="1"/>
      <c r="D448" s="1"/>
      <c r="E448" s="31"/>
      <c r="F448" s="32"/>
      <c r="G448" s="33"/>
      <c r="H448" s="34"/>
      <c r="I448" s="33"/>
      <c r="K448" s="36"/>
      <c r="L448" s="47"/>
      <c r="M448" s="38"/>
    </row>
    <row r="449" spans="1:13">
      <c r="A449" s="1"/>
      <c r="B449" s="1"/>
      <c r="C449" s="1"/>
      <c r="D449" s="1"/>
      <c r="E449" s="31"/>
      <c r="F449" s="32"/>
      <c r="G449" s="33"/>
      <c r="H449" s="34"/>
      <c r="I449" s="33"/>
      <c r="K449" s="36"/>
      <c r="L449" s="47"/>
      <c r="M449" s="38"/>
    </row>
    <row r="450" spans="1:13">
      <c r="A450" s="1"/>
      <c r="B450" s="1"/>
      <c r="C450" s="1"/>
      <c r="D450" s="1"/>
      <c r="E450" s="31"/>
      <c r="F450" s="32"/>
      <c r="G450" s="33"/>
      <c r="H450" s="34"/>
      <c r="I450" s="33"/>
      <c r="K450" s="36"/>
      <c r="L450" s="47"/>
      <c r="M450" s="38"/>
    </row>
    <row r="451" spans="1:13">
      <c r="A451" s="1"/>
      <c r="B451" s="1"/>
      <c r="C451" s="1"/>
      <c r="D451" s="1"/>
      <c r="E451" s="31"/>
      <c r="F451" s="32"/>
      <c r="G451" s="33"/>
      <c r="H451" s="34"/>
      <c r="I451" s="33"/>
      <c r="K451" s="36"/>
      <c r="L451" s="47"/>
      <c r="M451" s="38"/>
    </row>
    <row r="452" spans="1:13">
      <c r="A452" s="1"/>
      <c r="B452" s="1"/>
      <c r="C452" s="1"/>
      <c r="D452" s="1"/>
      <c r="E452" s="31"/>
      <c r="F452" s="32"/>
      <c r="G452" s="33"/>
      <c r="H452" s="34"/>
      <c r="I452" s="33"/>
      <c r="K452" s="36"/>
      <c r="L452" s="47"/>
      <c r="M452" s="38"/>
    </row>
    <row r="453" spans="1:13">
      <c r="A453" s="1"/>
      <c r="B453" s="1"/>
      <c r="C453" s="1"/>
      <c r="D453" s="1"/>
      <c r="E453" s="31"/>
      <c r="F453" s="32"/>
      <c r="G453" s="33"/>
      <c r="H453" s="34"/>
      <c r="I453" s="33"/>
      <c r="K453" s="36"/>
      <c r="L453" s="47"/>
      <c r="M453" s="38"/>
    </row>
    <row r="454" spans="1:13">
      <c r="A454" s="1"/>
      <c r="B454" s="1"/>
      <c r="C454" s="1"/>
      <c r="D454" s="1"/>
      <c r="E454" s="31"/>
      <c r="F454" s="32"/>
      <c r="G454" s="33"/>
      <c r="H454" s="34"/>
      <c r="I454" s="33"/>
      <c r="K454" s="36"/>
      <c r="L454" s="47"/>
      <c r="M454" s="38"/>
    </row>
    <row r="455" spans="1:13">
      <c r="A455" s="1"/>
      <c r="B455" s="1"/>
      <c r="C455" s="1"/>
      <c r="D455" s="1"/>
      <c r="E455" s="31"/>
      <c r="F455" s="32"/>
      <c r="G455" s="33"/>
      <c r="H455" s="34"/>
      <c r="I455" s="33"/>
      <c r="K455" s="36"/>
      <c r="L455" s="47"/>
      <c r="M455" s="38"/>
    </row>
    <row r="456" spans="1:13">
      <c r="A456" s="1"/>
      <c r="B456" s="1"/>
      <c r="C456" s="1"/>
      <c r="D456" s="1"/>
      <c r="E456" s="31"/>
      <c r="F456" s="32"/>
      <c r="G456" s="33"/>
      <c r="H456" s="34"/>
      <c r="I456" s="33"/>
      <c r="K456" s="36"/>
      <c r="L456" s="47"/>
      <c r="M456" s="38"/>
    </row>
    <row r="457" spans="1:13">
      <c r="A457" s="1"/>
      <c r="B457" s="1"/>
      <c r="C457" s="1"/>
      <c r="D457" s="1"/>
      <c r="E457" s="31"/>
      <c r="F457" s="32"/>
      <c r="G457" s="33"/>
      <c r="H457" s="34"/>
      <c r="I457" s="33"/>
      <c r="K457" s="36"/>
      <c r="L457" s="47"/>
      <c r="M457" s="38"/>
    </row>
    <row r="458" spans="1:13">
      <c r="A458" s="1"/>
      <c r="B458" s="1"/>
      <c r="C458" s="1"/>
      <c r="D458" s="1"/>
      <c r="E458" s="31"/>
      <c r="F458" s="32"/>
      <c r="G458" s="33"/>
      <c r="H458" s="34"/>
      <c r="I458" s="33"/>
      <c r="K458" s="36"/>
      <c r="L458" s="47"/>
      <c r="M458" s="38"/>
    </row>
    <row r="459" spans="1:13">
      <c r="A459" s="1"/>
      <c r="B459" s="1"/>
      <c r="C459" s="1"/>
      <c r="D459" s="1"/>
      <c r="E459" s="31"/>
      <c r="F459" s="32"/>
      <c r="G459" s="33"/>
      <c r="H459" s="34"/>
      <c r="I459" s="33"/>
      <c r="K459" s="36"/>
      <c r="L459" s="47"/>
      <c r="M459" s="38"/>
    </row>
    <row r="460" spans="1:13">
      <c r="A460" s="1"/>
      <c r="B460" s="1"/>
      <c r="C460" s="1"/>
      <c r="D460" s="1"/>
      <c r="E460" s="31"/>
      <c r="F460" s="32"/>
      <c r="G460" s="33"/>
      <c r="H460" s="34"/>
      <c r="I460" s="33"/>
      <c r="K460" s="36"/>
      <c r="L460" s="47"/>
      <c r="M460" s="38"/>
    </row>
    <row r="461" spans="1:13">
      <c r="A461" s="1"/>
      <c r="B461" s="1"/>
      <c r="C461" s="1"/>
      <c r="D461" s="1"/>
      <c r="E461" s="31"/>
      <c r="F461" s="32"/>
      <c r="G461" s="33"/>
      <c r="H461" s="34"/>
      <c r="I461" s="33"/>
      <c r="K461" s="36"/>
      <c r="L461" s="47"/>
      <c r="M461" s="38"/>
    </row>
    <row r="462" spans="1:13">
      <c r="A462" s="1"/>
      <c r="B462" s="1"/>
      <c r="C462" s="1"/>
      <c r="D462" s="1"/>
      <c r="E462" s="31"/>
      <c r="F462" s="32"/>
      <c r="G462" s="33"/>
      <c r="H462" s="34"/>
      <c r="I462" s="33"/>
      <c r="K462" s="36"/>
      <c r="L462" s="47"/>
      <c r="M462" s="38"/>
    </row>
    <row r="463" spans="1:13">
      <c r="A463" s="1"/>
      <c r="B463" s="1"/>
      <c r="C463" s="1"/>
      <c r="D463" s="1"/>
      <c r="E463" s="31"/>
      <c r="F463" s="32"/>
      <c r="G463" s="33"/>
      <c r="H463" s="34"/>
      <c r="I463" s="33"/>
      <c r="K463" s="36"/>
      <c r="L463" s="47"/>
      <c r="M463" s="38"/>
    </row>
    <row r="464" spans="1:13">
      <c r="A464" s="1"/>
      <c r="B464" s="1"/>
      <c r="C464" s="1"/>
      <c r="D464" s="1"/>
      <c r="E464" s="31"/>
      <c r="F464" s="32"/>
      <c r="G464" s="33"/>
      <c r="H464" s="34"/>
      <c r="I464" s="33"/>
      <c r="K464" s="36"/>
      <c r="L464" s="47"/>
      <c r="M464" s="38"/>
    </row>
    <row r="465" spans="1:13">
      <c r="A465" s="1"/>
      <c r="B465" s="1"/>
      <c r="C465" s="1"/>
      <c r="D465" s="1"/>
      <c r="E465" s="31"/>
      <c r="F465" s="32"/>
      <c r="G465" s="33"/>
      <c r="H465" s="34"/>
      <c r="I465" s="33"/>
      <c r="K465" s="36"/>
      <c r="L465" s="47"/>
      <c r="M465" s="38"/>
    </row>
    <row r="466" spans="1:13">
      <c r="A466" s="1"/>
      <c r="B466" s="1"/>
      <c r="C466" s="1"/>
      <c r="D466" s="1"/>
      <c r="E466" s="31"/>
      <c r="F466" s="32"/>
      <c r="G466" s="33"/>
      <c r="H466" s="34"/>
      <c r="I466" s="33"/>
      <c r="K466" s="36"/>
      <c r="L466" s="47"/>
      <c r="M466" s="38"/>
    </row>
    <row r="467" spans="1:13">
      <c r="A467" s="1"/>
      <c r="B467" s="1"/>
      <c r="C467" s="1"/>
      <c r="D467" s="1"/>
      <c r="E467" s="31"/>
      <c r="F467" s="32"/>
      <c r="G467" s="33"/>
      <c r="H467" s="34"/>
      <c r="I467" s="33"/>
      <c r="K467" s="36"/>
      <c r="L467" s="47"/>
      <c r="M467" s="38"/>
    </row>
    <row r="468" spans="1:13">
      <c r="A468" s="1"/>
      <c r="B468" s="1"/>
      <c r="C468" s="1"/>
      <c r="D468" s="1"/>
      <c r="E468" s="31"/>
      <c r="F468" s="32"/>
      <c r="G468" s="33"/>
      <c r="H468" s="34"/>
      <c r="I468" s="33"/>
      <c r="K468" s="36"/>
      <c r="L468" s="47"/>
      <c r="M468" s="38"/>
    </row>
    <row r="469" spans="1:13">
      <c r="A469" s="1"/>
      <c r="B469" s="1"/>
      <c r="C469" s="1"/>
      <c r="D469" s="1"/>
      <c r="E469" s="31"/>
      <c r="F469" s="32"/>
      <c r="G469" s="33"/>
      <c r="H469" s="34"/>
      <c r="I469" s="33"/>
      <c r="K469" s="36"/>
      <c r="L469" s="47"/>
      <c r="M469" s="38"/>
    </row>
    <row r="470" spans="1:13">
      <c r="A470" s="1"/>
      <c r="B470" s="1"/>
      <c r="C470" s="1"/>
      <c r="D470" s="1"/>
      <c r="E470" s="31"/>
      <c r="F470" s="32"/>
      <c r="G470" s="33"/>
      <c r="H470" s="34"/>
      <c r="I470" s="33"/>
      <c r="K470" s="36"/>
      <c r="L470" s="47"/>
      <c r="M470" s="38"/>
    </row>
    <row r="471" spans="1:13">
      <c r="A471" s="1"/>
      <c r="B471" s="1"/>
      <c r="C471" s="1"/>
      <c r="D471" s="1"/>
      <c r="E471" s="31"/>
      <c r="F471" s="32"/>
      <c r="G471" s="33"/>
      <c r="H471" s="34"/>
      <c r="I471" s="33"/>
      <c r="K471" s="36"/>
      <c r="L471" s="47"/>
      <c r="M471" s="38"/>
    </row>
    <row r="472" spans="1:13">
      <c r="A472" s="1"/>
      <c r="B472" s="1"/>
      <c r="C472" s="1"/>
      <c r="D472" s="1"/>
      <c r="E472" s="31"/>
      <c r="F472" s="32"/>
      <c r="G472" s="33"/>
      <c r="H472" s="34"/>
      <c r="I472" s="33"/>
      <c r="K472" s="36"/>
      <c r="L472" s="47"/>
      <c r="M472" s="38"/>
    </row>
    <row r="473" spans="1:13">
      <c r="A473" s="1"/>
      <c r="B473" s="1"/>
      <c r="C473" s="1"/>
      <c r="D473" s="1"/>
      <c r="E473" s="31"/>
      <c r="F473" s="32"/>
      <c r="G473" s="33"/>
      <c r="H473" s="34"/>
      <c r="I473" s="33"/>
      <c r="K473" s="36"/>
      <c r="L473" s="47"/>
      <c r="M473" s="38"/>
    </row>
    <row r="474" spans="1:13">
      <c r="A474" s="1"/>
      <c r="B474" s="1"/>
      <c r="C474" s="1"/>
      <c r="D474" s="1"/>
      <c r="E474" s="31"/>
      <c r="F474" s="32"/>
      <c r="G474" s="33"/>
      <c r="H474" s="34"/>
      <c r="I474" s="33"/>
      <c r="K474" s="36"/>
      <c r="L474" s="47"/>
      <c r="M474" s="38"/>
    </row>
    <row r="475" spans="1:13">
      <c r="A475" s="1"/>
      <c r="B475" s="1"/>
      <c r="C475" s="1"/>
      <c r="D475" s="1"/>
      <c r="E475" s="31"/>
      <c r="F475" s="32"/>
      <c r="G475" s="33"/>
      <c r="H475" s="34"/>
      <c r="I475" s="33"/>
      <c r="K475" s="36"/>
      <c r="L475" s="47"/>
      <c r="M475" s="38"/>
    </row>
    <row r="476" spans="1:13">
      <c r="A476" s="1"/>
      <c r="B476" s="1"/>
      <c r="C476" s="1"/>
      <c r="D476" s="1"/>
      <c r="E476" s="31"/>
      <c r="F476" s="32"/>
      <c r="G476" s="33"/>
      <c r="H476" s="34"/>
      <c r="I476" s="33"/>
      <c r="K476" s="36"/>
      <c r="L476" s="47"/>
      <c r="M476" s="38"/>
    </row>
    <row r="477" spans="1:13">
      <c r="A477" s="1"/>
      <c r="B477" s="1"/>
      <c r="C477" s="1"/>
      <c r="D477" s="1"/>
      <c r="E477" s="31"/>
      <c r="F477" s="32"/>
      <c r="G477" s="33"/>
      <c r="H477" s="34"/>
      <c r="I477" s="33"/>
      <c r="K477" s="36"/>
      <c r="L477" s="47"/>
      <c r="M477" s="38"/>
    </row>
    <row r="478" spans="1:13">
      <c r="A478" s="1"/>
      <c r="B478" s="1"/>
      <c r="C478" s="1"/>
      <c r="D478" s="1"/>
      <c r="E478" s="31"/>
      <c r="F478" s="32"/>
      <c r="G478" s="33"/>
      <c r="H478" s="34"/>
      <c r="I478" s="33"/>
      <c r="K478" s="36"/>
      <c r="L478" s="47"/>
      <c r="M478" s="38"/>
    </row>
    <row r="479" spans="1:13">
      <c r="A479" s="1"/>
      <c r="B479" s="1"/>
      <c r="C479" s="1"/>
      <c r="D479" s="1"/>
      <c r="E479" s="31"/>
      <c r="F479" s="32"/>
      <c r="G479" s="33"/>
      <c r="H479" s="34"/>
      <c r="I479" s="33"/>
      <c r="K479" s="36"/>
      <c r="L479" s="47"/>
      <c r="M479" s="38"/>
    </row>
    <row r="480" spans="1:13">
      <c r="A480" s="1"/>
      <c r="B480" s="1"/>
      <c r="C480" s="1"/>
      <c r="D480" s="1"/>
      <c r="E480" s="31"/>
      <c r="F480" s="32"/>
      <c r="G480" s="33"/>
      <c r="H480" s="34"/>
      <c r="I480" s="33"/>
      <c r="K480" s="36"/>
      <c r="L480" s="47"/>
      <c r="M480" s="38"/>
    </row>
    <row r="481" spans="1:13">
      <c r="A481" s="1"/>
      <c r="B481" s="1"/>
      <c r="C481" s="1"/>
      <c r="D481" s="1"/>
      <c r="E481" s="31"/>
      <c r="F481" s="32"/>
      <c r="G481" s="33"/>
      <c r="H481" s="34"/>
      <c r="I481" s="33"/>
      <c r="K481" s="36"/>
      <c r="L481" s="47"/>
      <c r="M481" s="38"/>
    </row>
    <row r="482" spans="1:13">
      <c r="A482" s="1"/>
      <c r="B482" s="1"/>
      <c r="C482" s="1"/>
      <c r="D482" s="1"/>
      <c r="E482" s="31"/>
      <c r="F482" s="32"/>
      <c r="G482" s="33"/>
      <c r="H482" s="34"/>
      <c r="I482" s="33"/>
      <c r="K482" s="36"/>
      <c r="L482" s="47"/>
      <c r="M482" s="38"/>
    </row>
    <row r="483" spans="1:13">
      <c r="A483" s="1"/>
      <c r="B483" s="1"/>
      <c r="C483" s="1"/>
      <c r="D483" s="1"/>
      <c r="E483" s="31"/>
      <c r="F483" s="32"/>
      <c r="G483" s="33"/>
      <c r="H483" s="34"/>
      <c r="I483" s="33"/>
      <c r="K483" s="36"/>
      <c r="L483" s="47"/>
      <c r="M483" s="38"/>
    </row>
    <row r="484" spans="1:13">
      <c r="A484" s="1"/>
      <c r="B484" s="1"/>
      <c r="C484" s="1"/>
      <c r="D484" s="1"/>
      <c r="E484" s="31"/>
      <c r="F484" s="32"/>
      <c r="G484" s="33"/>
      <c r="H484" s="34"/>
      <c r="I484" s="33"/>
      <c r="K484" s="36"/>
      <c r="L484" s="47"/>
      <c r="M484" s="38"/>
    </row>
    <row r="485" spans="1:13">
      <c r="A485" s="1"/>
      <c r="B485" s="1"/>
      <c r="C485" s="1"/>
      <c r="D485" s="1"/>
      <c r="E485" s="31"/>
      <c r="F485" s="32"/>
      <c r="G485" s="33"/>
      <c r="H485" s="34"/>
      <c r="I485" s="33"/>
      <c r="K485" s="36"/>
      <c r="L485" s="47"/>
      <c r="M485" s="38"/>
    </row>
    <row r="486" spans="1:13">
      <c r="A486" s="1"/>
      <c r="B486" s="1"/>
      <c r="C486" s="1"/>
      <c r="D486" s="1"/>
      <c r="E486" s="31"/>
      <c r="F486" s="32"/>
      <c r="G486" s="33"/>
      <c r="H486" s="34"/>
      <c r="I486" s="33"/>
      <c r="K486" s="36"/>
      <c r="L486" s="47"/>
      <c r="M486" s="38"/>
    </row>
    <row r="487" spans="1:13">
      <c r="A487" s="1"/>
      <c r="B487" s="1"/>
      <c r="C487" s="1"/>
      <c r="D487" s="1"/>
      <c r="E487" s="31"/>
      <c r="F487" s="32"/>
      <c r="G487" s="33"/>
      <c r="H487" s="34"/>
      <c r="I487" s="33"/>
      <c r="K487" s="36"/>
      <c r="L487" s="47"/>
      <c r="M487" s="38"/>
    </row>
    <row r="488" spans="1:13">
      <c r="A488" s="1"/>
      <c r="B488" s="1"/>
      <c r="C488" s="1"/>
      <c r="D488" s="1"/>
      <c r="E488" s="31"/>
      <c r="F488" s="32"/>
      <c r="G488" s="33"/>
      <c r="H488" s="34"/>
      <c r="I488" s="33"/>
      <c r="K488" s="36"/>
      <c r="L488" s="47"/>
      <c r="M488" s="38"/>
    </row>
    <row r="489" spans="1:13">
      <c r="A489" s="1"/>
      <c r="B489" s="1"/>
      <c r="C489" s="1"/>
      <c r="D489" s="1"/>
      <c r="E489" s="31"/>
      <c r="F489" s="32"/>
      <c r="G489" s="33"/>
      <c r="H489" s="34"/>
      <c r="I489" s="33"/>
      <c r="K489" s="36"/>
      <c r="L489" s="47"/>
      <c r="M489" s="38"/>
    </row>
    <row r="490" spans="1:13">
      <c r="A490" s="1"/>
      <c r="B490" s="1"/>
      <c r="C490" s="1"/>
      <c r="D490" s="1"/>
      <c r="E490" s="31"/>
      <c r="F490" s="32"/>
      <c r="G490" s="33"/>
      <c r="H490" s="34"/>
      <c r="I490" s="33"/>
      <c r="K490" s="36"/>
      <c r="L490" s="47"/>
      <c r="M490" s="38"/>
    </row>
    <row r="491" spans="1:13">
      <c r="A491" s="1"/>
      <c r="B491" s="1"/>
      <c r="C491" s="1"/>
      <c r="D491" s="1"/>
      <c r="E491" s="31"/>
      <c r="F491" s="32"/>
      <c r="G491" s="33"/>
      <c r="H491" s="34"/>
      <c r="I491" s="33"/>
      <c r="K491" s="36"/>
      <c r="L491" s="47"/>
      <c r="M491" s="38"/>
    </row>
    <row r="492" spans="1:13">
      <c r="A492" s="1"/>
      <c r="B492" s="1"/>
      <c r="C492" s="1"/>
      <c r="D492" s="1"/>
      <c r="E492" s="31"/>
      <c r="F492" s="32"/>
      <c r="G492" s="33"/>
      <c r="H492" s="34"/>
      <c r="I492" s="33"/>
      <c r="K492" s="36"/>
      <c r="L492" s="47"/>
      <c r="M492" s="38"/>
    </row>
    <row r="493" spans="1:13">
      <c r="A493" s="1"/>
      <c r="B493" s="1"/>
      <c r="C493" s="1"/>
      <c r="D493" s="1"/>
      <c r="E493" s="31"/>
      <c r="F493" s="32"/>
      <c r="G493" s="33"/>
      <c r="H493" s="34"/>
      <c r="I493" s="33"/>
      <c r="K493" s="36"/>
      <c r="L493" s="47"/>
      <c r="M493" s="38"/>
    </row>
    <row r="494" spans="1:13">
      <c r="A494" s="1"/>
      <c r="B494" s="1"/>
      <c r="C494" s="1"/>
      <c r="D494" s="1"/>
      <c r="E494" s="31"/>
      <c r="F494" s="32"/>
      <c r="G494" s="33"/>
      <c r="H494" s="34"/>
      <c r="I494" s="33"/>
      <c r="K494" s="36"/>
      <c r="L494" s="47"/>
      <c r="M494" s="38"/>
    </row>
    <row r="495" spans="1:13">
      <c r="A495" s="1"/>
      <c r="B495" s="1"/>
      <c r="C495" s="1"/>
      <c r="D495" s="1"/>
      <c r="E495" s="31"/>
      <c r="F495" s="32"/>
      <c r="G495" s="33"/>
      <c r="H495" s="34"/>
      <c r="I495" s="33"/>
      <c r="K495" s="36"/>
      <c r="L495" s="47"/>
      <c r="M495" s="38"/>
    </row>
    <row r="496" spans="1:13">
      <c r="A496" s="1"/>
      <c r="B496" s="1"/>
      <c r="C496" s="1"/>
      <c r="D496" s="1"/>
      <c r="E496" s="31"/>
      <c r="F496" s="32"/>
      <c r="G496" s="33"/>
      <c r="H496" s="34"/>
      <c r="I496" s="33"/>
      <c r="K496" s="36"/>
      <c r="L496" s="47"/>
      <c r="M496" s="38"/>
    </row>
    <row r="497" spans="1:13">
      <c r="A497" s="1"/>
      <c r="B497" s="1"/>
      <c r="C497" s="1"/>
      <c r="D497" s="1"/>
      <c r="E497" s="31"/>
      <c r="F497" s="32"/>
      <c r="G497" s="33"/>
      <c r="H497" s="34"/>
      <c r="I497" s="33"/>
      <c r="K497" s="36"/>
      <c r="L497" s="47"/>
      <c r="M497" s="38"/>
    </row>
    <row r="498" spans="1:13">
      <c r="A498" s="1"/>
      <c r="B498" s="1"/>
      <c r="C498" s="1"/>
      <c r="D498" s="1"/>
      <c r="E498" s="31"/>
      <c r="F498" s="32"/>
      <c r="G498" s="33"/>
      <c r="H498" s="34"/>
      <c r="I498" s="33"/>
      <c r="K498" s="36"/>
      <c r="L498" s="47"/>
      <c r="M498" s="38"/>
    </row>
    <row r="499" spans="1:13">
      <c r="A499" s="1"/>
      <c r="B499" s="1"/>
      <c r="C499" s="1"/>
      <c r="D499" s="1"/>
      <c r="E499" s="31"/>
      <c r="F499" s="32"/>
      <c r="G499" s="33"/>
      <c r="H499" s="34"/>
      <c r="I499" s="33"/>
      <c r="K499" s="36"/>
      <c r="L499" s="47"/>
      <c r="M499" s="38"/>
    </row>
    <row r="500" spans="1:13">
      <c r="A500" s="1"/>
      <c r="B500" s="1"/>
      <c r="C500" s="1"/>
      <c r="D500" s="1"/>
      <c r="E500" s="31"/>
      <c r="F500" s="32"/>
      <c r="G500" s="33"/>
      <c r="H500" s="34"/>
      <c r="I500" s="33"/>
      <c r="K500" s="36"/>
      <c r="L500" s="47"/>
      <c r="M500" s="38"/>
    </row>
    <row r="501" spans="1:13">
      <c r="A501" s="1"/>
      <c r="B501" s="1"/>
      <c r="C501" s="1"/>
      <c r="D501" s="1"/>
      <c r="E501" s="31"/>
      <c r="F501" s="32"/>
      <c r="G501" s="33"/>
      <c r="H501" s="34"/>
      <c r="I501" s="33"/>
      <c r="K501" s="36"/>
      <c r="L501" s="47"/>
      <c r="M501" s="38"/>
    </row>
    <row r="502" spans="1:13">
      <c r="A502" s="1"/>
      <c r="B502" s="1"/>
      <c r="C502" s="1"/>
      <c r="D502" s="1"/>
      <c r="E502" s="31"/>
      <c r="F502" s="32"/>
      <c r="G502" s="33"/>
      <c r="H502" s="34"/>
      <c r="I502" s="33"/>
      <c r="K502" s="36"/>
      <c r="L502" s="47"/>
      <c r="M502" s="38"/>
    </row>
    <row r="503" spans="1:13">
      <c r="A503" s="1"/>
      <c r="B503" s="1"/>
      <c r="C503" s="1"/>
      <c r="D503" s="1"/>
      <c r="E503" s="31"/>
      <c r="F503" s="32"/>
      <c r="G503" s="33"/>
      <c r="H503" s="34"/>
      <c r="I503" s="33"/>
      <c r="K503" s="36"/>
      <c r="L503" s="47"/>
      <c r="M503" s="38"/>
    </row>
    <row r="504" spans="1:13">
      <c r="A504" s="1"/>
      <c r="B504" s="1"/>
      <c r="C504" s="1"/>
      <c r="D504" s="1"/>
      <c r="E504" s="31"/>
      <c r="F504" s="32"/>
      <c r="G504" s="33"/>
      <c r="H504" s="34"/>
      <c r="I504" s="33"/>
      <c r="K504" s="36"/>
      <c r="L504" s="47"/>
      <c r="M504" s="38"/>
    </row>
    <row r="505" spans="1:13">
      <c r="A505" s="1"/>
      <c r="B505" s="1"/>
      <c r="C505" s="1"/>
      <c r="D505" s="1"/>
      <c r="E505" s="31"/>
      <c r="F505" s="32"/>
      <c r="G505" s="33"/>
      <c r="H505" s="34"/>
      <c r="I505" s="33"/>
      <c r="K505" s="36"/>
      <c r="L505" s="47"/>
      <c r="M505" s="38"/>
    </row>
    <row r="506" spans="1:13">
      <c r="A506" s="1"/>
      <c r="B506" s="1"/>
      <c r="C506" s="1"/>
      <c r="D506" s="1"/>
      <c r="E506" s="31"/>
      <c r="F506" s="32"/>
      <c r="G506" s="33"/>
      <c r="H506" s="34"/>
      <c r="I506" s="33"/>
      <c r="K506" s="36"/>
      <c r="L506" s="47"/>
      <c r="M506" s="38"/>
    </row>
    <row r="507" spans="1:13">
      <c r="A507" s="1"/>
      <c r="B507" s="1"/>
      <c r="C507" s="1"/>
      <c r="D507" s="1"/>
      <c r="E507" s="31"/>
      <c r="F507" s="32"/>
      <c r="G507" s="33"/>
      <c r="H507" s="34"/>
      <c r="I507" s="33"/>
      <c r="K507" s="36"/>
      <c r="L507" s="47"/>
      <c r="M507" s="38"/>
    </row>
    <row r="508" spans="1:13">
      <c r="A508" s="1"/>
      <c r="B508" s="1"/>
      <c r="C508" s="1"/>
      <c r="D508" s="1"/>
      <c r="E508" s="31"/>
      <c r="F508" s="32"/>
      <c r="G508" s="33"/>
      <c r="H508" s="34"/>
      <c r="I508" s="33"/>
      <c r="K508" s="36"/>
      <c r="L508" s="47"/>
      <c r="M508" s="38"/>
    </row>
    <row r="509" spans="1:13">
      <c r="A509" s="1"/>
      <c r="B509" s="1"/>
      <c r="C509" s="1"/>
      <c r="D509" s="1"/>
      <c r="E509" s="31"/>
      <c r="F509" s="32"/>
      <c r="G509" s="33"/>
      <c r="H509" s="34"/>
      <c r="I509" s="33"/>
      <c r="K509" s="36"/>
      <c r="L509" s="47"/>
      <c r="M509" s="38"/>
    </row>
    <row r="510" spans="1:13">
      <c r="E510" s="31"/>
      <c r="F510" s="32"/>
      <c r="G510" s="33"/>
      <c r="H510" s="34"/>
      <c r="I510" s="33"/>
      <c r="K510" s="36"/>
      <c r="L510" s="47"/>
      <c r="M510" s="38"/>
    </row>
    <row r="511" spans="1:13">
      <c r="E511" s="31"/>
      <c r="F511" s="32"/>
      <c r="G511" s="33"/>
      <c r="H511" s="34"/>
      <c r="I511" s="33"/>
      <c r="K511" s="36"/>
      <c r="L511" s="47"/>
      <c r="M511" s="38"/>
    </row>
    <row r="512" spans="1:13">
      <c r="E512" s="31"/>
      <c r="F512" s="32"/>
      <c r="G512" s="33"/>
      <c r="H512" s="34"/>
      <c r="I512" s="33"/>
      <c r="K512" s="36"/>
      <c r="L512" s="47"/>
      <c r="M512" s="38"/>
    </row>
    <row r="513" spans="5:13">
      <c r="E513" s="31"/>
      <c r="F513" s="32"/>
      <c r="G513" s="33"/>
      <c r="H513" s="34"/>
      <c r="I513" s="33"/>
      <c r="K513" s="36"/>
      <c r="L513" s="47"/>
      <c r="M513" s="38"/>
    </row>
    <row r="514" spans="5:13">
      <c r="E514" s="31"/>
      <c r="F514" s="32"/>
      <c r="G514" s="33"/>
      <c r="H514" s="34"/>
      <c r="I514" s="33"/>
      <c r="K514" s="36"/>
      <c r="L514" s="47"/>
      <c r="M514" s="38"/>
    </row>
    <row r="515" spans="5:13">
      <c r="E515" s="31"/>
      <c r="F515" s="32"/>
      <c r="G515" s="33"/>
      <c r="H515" s="34"/>
      <c r="I515" s="33"/>
      <c r="K515" s="36"/>
      <c r="L515" s="47"/>
      <c r="M515" s="38"/>
    </row>
    <row r="516" spans="5:13">
      <c r="E516" s="31"/>
      <c r="F516" s="32"/>
      <c r="G516" s="33"/>
      <c r="H516" s="34"/>
      <c r="I516" s="33"/>
      <c r="K516" s="36"/>
      <c r="L516" s="47"/>
      <c r="M516" s="38"/>
    </row>
    <row r="517" spans="5:13">
      <c r="E517" s="31"/>
      <c r="F517" s="32"/>
      <c r="G517" s="33"/>
      <c r="H517" s="34"/>
      <c r="I517" s="33"/>
      <c r="K517" s="36"/>
      <c r="L517" s="47"/>
      <c r="M517" s="38"/>
    </row>
    <row r="518" spans="5:13">
      <c r="E518" s="31"/>
      <c r="F518" s="32"/>
      <c r="G518" s="33"/>
      <c r="H518" s="34"/>
      <c r="I518" s="33"/>
      <c r="K518" s="36"/>
      <c r="L518" s="47"/>
      <c r="M518" s="38"/>
    </row>
    <row r="519" spans="5:13">
      <c r="E519" s="31"/>
      <c r="F519" s="32"/>
      <c r="G519" s="33"/>
      <c r="H519" s="34"/>
      <c r="I519" s="33"/>
      <c r="K519" s="36"/>
      <c r="L519" s="47"/>
      <c r="M519" s="38"/>
    </row>
    <row r="520" spans="5:13">
      <c r="E520" s="31"/>
      <c r="F520" s="32"/>
      <c r="G520" s="33"/>
      <c r="H520" s="34"/>
      <c r="I520" s="33"/>
      <c r="K520" s="36"/>
      <c r="L520" s="47"/>
      <c r="M520" s="38"/>
    </row>
    <row r="521" spans="5:13">
      <c r="E521" s="31"/>
      <c r="F521" s="32"/>
      <c r="G521" s="33"/>
      <c r="H521" s="34"/>
      <c r="I521" s="33"/>
      <c r="K521" s="36"/>
      <c r="L521" s="47"/>
      <c r="M521" s="38"/>
    </row>
    <row r="522" spans="5:13">
      <c r="E522" s="31"/>
      <c r="F522" s="32"/>
      <c r="G522" s="33"/>
      <c r="H522" s="34"/>
      <c r="I522" s="33"/>
      <c r="K522" s="36"/>
      <c r="L522" s="47"/>
      <c r="M522" s="38"/>
    </row>
    <row r="523" spans="5:13">
      <c r="E523" s="31"/>
      <c r="F523" s="32"/>
      <c r="G523" s="33"/>
      <c r="H523" s="34"/>
      <c r="I523" s="33"/>
      <c r="K523" s="36"/>
      <c r="L523" s="47"/>
      <c r="M523" s="38"/>
    </row>
    <row r="524" spans="5:13">
      <c r="E524" s="31"/>
      <c r="F524" s="32"/>
      <c r="G524" s="33"/>
      <c r="H524" s="34"/>
      <c r="I524" s="33"/>
      <c r="K524" s="36"/>
      <c r="L524" s="47"/>
      <c r="M524" s="38"/>
    </row>
    <row r="525" spans="5:13">
      <c r="E525" s="31"/>
      <c r="F525" s="32"/>
      <c r="G525" s="33"/>
      <c r="H525" s="34"/>
      <c r="I525" s="33"/>
      <c r="K525" s="36"/>
      <c r="L525" s="47"/>
      <c r="M525" s="38"/>
    </row>
    <row r="526" spans="5:13">
      <c r="E526" s="31"/>
      <c r="F526" s="32"/>
      <c r="G526" s="33"/>
      <c r="H526" s="34"/>
      <c r="I526" s="33"/>
      <c r="K526" s="36"/>
      <c r="L526" s="47"/>
      <c r="M526" s="38"/>
    </row>
    <row r="527" spans="5:13">
      <c r="E527" s="31"/>
      <c r="F527" s="32"/>
      <c r="G527" s="33"/>
      <c r="H527" s="34"/>
      <c r="I527" s="33"/>
      <c r="K527" s="36"/>
      <c r="L527" s="47"/>
      <c r="M527" s="38"/>
    </row>
    <row r="528" spans="5:13">
      <c r="E528" s="31"/>
      <c r="F528" s="32"/>
      <c r="G528" s="33"/>
      <c r="H528" s="34"/>
      <c r="I528" s="33"/>
      <c r="K528" s="36"/>
      <c r="L528" s="47"/>
      <c r="M528" s="38"/>
    </row>
    <row r="529" spans="5:13">
      <c r="E529" s="31"/>
      <c r="F529" s="32"/>
      <c r="G529" s="33"/>
      <c r="H529" s="34"/>
      <c r="I529" s="33"/>
      <c r="K529" s="36"/>
      <c r="L529" s="47"/>
      <c r="M529" s="38"/>
    </row>
    <row r="530" spans="5:13">
      <c r="E530" s="31"/>
      <c r="F530" s="32"/>
      <c r="G530" s="33"/>
      <c r="H530" s="34"/>
      <c r="I530" s="33"/>
      <c r="K530" s="36"/>
      <c r="L530" s="47"/>
      <c r="M530" s="38"/>
    </row>
    <row r="531" spans="5:13">
      <c r="E531" s="31"/>
      <c r="F531" s="32"/>
      <c r="G531" s="33"/>
      <c r="H531" s="34"/>
      <c r="I531" s="33"/>
      <c r="K531" s="36"/>
      <c r="L531" s="47"/>
      <c r="M531" s="38"/>
    </row>
    <row r="532" spans="5:13">
      <c r="E532" s="31"/>
      <c r="F532" s="32"/>
      <c r="G532" s="33"/>
      <c r="H532" s="34"/>
      <c r="I532" s="33"/>
      <c r="K532" s="36"/>
      <c r="L532" s="47"/>
      <c r="M532" s="38"/>
    </row>
    <row r="533" spans="5:13">
      <c r="E533" s="31"/>
      <c r="F533" s="32"/>
      <c r="G533" s="33"/>
      <c r="H533" s="34"/>
      <c r="I533" s="33"/>
      <c r="K533" s="36"/>
      <c r="L533" s="47"/>
      <c r="M533" s="38"/>
    </row>
    <row r="534" spans="5:13">
      <c r="E534" s="31"/>
      <c r="F534" s="32"/>
      <c r="G534" s="33"/>
      <c r="H534" s="34"/>
      <c r="I534" s="33"/>
      <c r="K534" s="36"/>
      <c r="L534" s="47"/>
      <c r="M534" s="38"/>
    </row>
    <row r="535" spans="5:13">
      <c r="E535" s="31"/>
      <c r="F535" s="32"/>
      <c r="G535" s="33"/>
      <c r="H535" s="34"/>
      <c r="I535" s="33"/>
      <c r="K535" s="36"/>
      <c r="L535" s="47"/>
      <c r="M535" s="38"/>
    </row>
    <row r="536" spans="5:13">
      <c r="E536" s="31"/>
      <c r="F536" s="32"/>
      <c r="G536" s="33"/>
      <c r="H536" s="34"/>
      <c r="I536" s="33"/>
      <c r="K536" s="36"/>
      <c r="L536" s="47"/>
      <c r="M536" s="38"/>
    </row>
    <row r="537" spans="5:13">
      <c r="E537" s="31"/>
      <c r="F537" s="32"/>
      <c r="G537" s="33"/>
      <c r="H537" s="34"/>
      <c r="I537" s="33"/>
      <c r="K537" s="36"/>
      <c r="L537" s="47"/>
      <c r="M537" s="38"/>
    </row>
    <row r="538" spans="5:13">
      <c r="E538" s="31"/>
      <c r="F538" s="32"/>
      <c r="G538" s="33"/>
      <c r="H538" s="34"/>
      <c r="I538" s="33"/>
      <c r="K538" s="36"/>
      <c r="L538" s="47"/>
      <c r="M538" s="38"/>
    </row>
    <row r="539" spans="5:13">
      <c r="E539" s="31"/>
      <c r="F539" s="32"/>
      <c r="G539" s="33"/>
      <c r="H539" s="34"/>
      <c r="I539" s="33"/>
      <c r="K539" s="36"/>
      <c r="L539" s="47"/>
      <c r="M539" s="38"/>
    </row>
    <row r="540" spans="5:13">
      <c r="E540" s="31"/>
      <c r="F540" s="32"/>
      <c r="G540" s="33"/>
      <c r="H540" s="34"/>
      <c r="I540" s="33"/>
      <c r="K540" s="36"/>
      <c r="L540" s="47"/>
      <c r="M540" s="38"/>
    </row>
    <row r="541" spans="5:13">
      <c r="E541" s="31"/>
      <c r="F541" s="32"/>
      <c r="G541" s="33"/>
      <c r="H541" s="34"/>
      <c r="I541" s="33"/>
      <c r="K541" s="36"/>
      <c r="L541" s="47"/>
      <c r="M541" s="38"/>
    </row>
    <row r="542" spans="5:13">
      <c r="E542" s="31"/>
      <c r="F542" s="32"/>
      <c r="G542" s="33"/>
      <c r="H542" s="34"/>
      <c r="I542" s="33"/>
      <c r="K542" s="36"/>
      <c r="L542" s="47"/>
      <c r="M542" s="38"/>
    </row>
    <row r="543" spans="5:13">
      <c r="E543" s="31"/>
      <c r="F543" s="32"/>
      <c r="G543" s="33"/>
      <c r="H543" s="34"/>
      <c r="I543" s="33"/>
      <c r="K543" s="36"/>
      <c r="L543" s="47"/>
      <c r="M543" s="38"/>
    </row>
    <row r="544" spans="5:13">
      <c r="E544" s="31"/>
      <c r="F544" s="32"/>
      <c r="G544" s="33"/>
      <c r="H544" s="34"/>
      <c r="I544" s="33"/>
      <c r="K544" s="36"/>
      <c r="L544" s="47"/>
      <c r="M544" s="38"/>
    </row>
    <row r="545" spans="5:13">
      <c r="E545" s="31"/>
      <c r="F545" s="32"/>
      <c r="G545" s="33"/>
      <c r="H545" s="34"/>
      <c r="I545" s="33"/>
      <c r="K545" s="36"/>
      <c r="L545" s="47"/>
      <c r="M545" s="38"/>
    </row>
    <row r="546" spans="5:13">
      <c r="E546" s="31"/>
      <c r="F546" s="32"/>
      <c r="G546" s="33"/>
      <c r="H546" s="34"/>
      <c r="I546" s="33"/>
      <c r="K546" s="36"/>
      <c r="L546" s="47"/>
      <c r="M546" s="38"/>
    </row>
    <row r="547" spans="5:13">
      <c r="E547" s="31"/>
      <c r="F547" s="32"/>
      <c r="G547" s="33"/>
      <c r="H547" s="34"/>
      <c r="I547" s="33"/>
      <c r="K547" s="36"/>
      <c r="L547" s="47"/>
      <c r="M547" s="38"/>
    </row>
    <row r="548" spans="5:13">
      <c r="E548" s="31"/>
      <c r="F548" s="32"/>
      <c r="G548" s="33"/>
      <c r="H548" s="34"/>
      <c r="I548" s="33"/>
      <c r="K548" s="36"/>
      <c r="L548" s="47"/>
      <c r="M548" s="38"/>
    </row>
    <row r="549" spans="5:13">
      <c r="E549" s="31"/>
      <c r="F549" s="32"/>
      <c r="G549" s="33"/>
      <c r="H549" s="34"/>
      <c r="I549" s="33"/>
      <c r="K549" s="36"/>
      <c r="L549" s="47"/>
      <c r="M549" s="38"/>
    </row>
    <row r="550" spans="5:13">
      <c r="E550" s="31"/>
      <c r="F550" s="32"/>
      <c r="G550" s="33"/>
      <c r="H550" s="34"/>
      <c r="I550" s="33"/>
      <c r="K550" s="36"/>
      <c r="L550" s="47"/>
      <c r="M550" s="38"/>
    </row>
    <row r="551" spans="5:13">
      <c r="E551" s="31"/>
      <c r="F551" s="32"/>
      <c r="G551" s="33"/>
      <c r="H551" s="34"/>
      <c r="I551" s="33"/>
      <c r="K551" s="36"/>
      <c r="L551" s="47"/>
      <c r="M551" s="38"/>
    </row>
    <row r="552" spans="5:13">
      <c r="E552" s="31"/>
      <c r="F552" s="32"/>
      <c r="G552" s="33"/>
      <c r="H552" s="34"/>
      <c r="I552" s="33"/>
      <c r="K552" s="36"/>
      <c r="L552" s="47"/>
      <c r="M552" s="38"/>
    </row>
    <row r="553" spans="5:13">
      <c r="E553" s="31"/>
      <c r="F553" s="32"/>
      <c r="G553" s="33"/>
      <c r="H553" s="34"/>
      <c r="I553" s="33"/>
      <c r="K553" s="36"/>
      <c r="L553" s="47"/>
      <c r="M553" s="38"/>
    </row>
    <row r="554" spans="5:13">
      <c r="E554" s="31"/>
      <c r="F554" s="32"/>
      <c r="G554" s="33"/>
      <c r="H554" s="34"/>
      <c r="I554" s="33"/>
      <c r="K554" s="36"/>
      <c r="L554" s="47"/>
      <c r="M554" s="38"/>
    </row>
    <row r="555" spans="5:13">
      <c r="E555" s="31"/>
      <c r="F555" s="32"/>
      <c r="G555" s="33"/>
      <c r="H555" s="34"/>
      <c r="I555" s="33"/>
      <c r="K555" s="36"/>
      <c r="L555" s="47"/>
      <c r="M555" s="38"/>
    </row>
    <row r="556" spans="5:13">
      <c r="E556" s="31"/>
      <c r="F556" s="32"/>
      <c r="G556" s="33"/>
      <c r="H556" s="34"/>
      <c r="I556" s="33"/>
      <c r="K556" s="36"/>
      <c r="L556" s="47"/>
      <c r="M556" s="38"/>
    </row>
    <row r="557" spans="5:13">
      <c r="E557" s="31"/>
      <c r="F557" s="32"/>
      <c r="G557" s="33"/>
      <c r="H557" s="34"/>
      <c r="I557" s="33"/>
      <c r="K557" s="36"/>
      <c r="L557" s="47"/>
      <c r="M557" s="38"/>
    </row>
    <row r="558" spans="5:13">
      <c r="E558" s="31"/>
      <c r="F558" s="32"/>
      <c r="G558" s="33"/>
      <c r="H558" s="34"/>
      <c r="I558" s="33"/>
      <c r="K558" s="36"/>
      <c r="L558" s="47"/>
      <c r="M558" s="38"/>
    </row>
    <row r="559" spans="5:13">
      <c r="E559" s="31"/>
      <c r="F559" s="32"/>
      <c r="G559" s="33"/>
      <c r="H559" s="34"/>
      <c r="I559" s="33"/>
      <c r="K559" s="36"/>
      <c r="L559" s="47"/>
      <c r="M559" s="38"/>
    </row>
    <row r="560" spans="5:13">
      <c r="E560" s="31"/>
      <c r="F560" s="32"/>
      <c r="G560" s="33"/>
      <c r="H560" s="34"/>
      <c r="I560" s="33"/>
      <c r="K560" s="36"/>
      <c r="L560" s="47"/>
      <c r="M560" s="38"/>
    </row>
    <row r="561" spans="5:13">
      <c r="E561" s="31"/>
      <c r="F561" s="32"/>
      <c r="G561" s="33"/>
      <c r="H561" s="34"/>
      <c r="I561" s="33"/>
      <c r="K561" s="36"/>
      <c r="L561" s="47"/>
      <c r="M561" s="38"/>
    </row>
    <row r="562" spans="5:13">
      <c r="E562" s="31"/>
      <c r="F562" s="32"/>
      <c r="G562" s="33"/>
      <c r="H562" s="34"/>
      <c r="I562" s="33"/>
      <c r="K562" s="36"/>
      <c r="L562" s="47"/>
      <c r="M562" s="38"/>
    </row>
    <row r="563" spans="5:13">
      <c r="E563" s="31"/>
      <c r="F563" s="32"/>
      <c r="G563" s="33"/>
      <c r="H563" s="34"/>
      <c r="I563" s="33"/>
      <c r="K563" s="36"/>
      <c r="L563" s="47"/>
      <c r="M563" s="38"/>
    </row>
    <row r="564" spans="5:13">
      <c r="E564" s="31"/>
      <c r="F564" s="32"/>
      <c r="G564" s="33"/>
      <c r="H564" s="34"/>
      <c r="I564" s="33"/>
      <c r="K564" s="36"/>
      <c r="L564" s="47"/>
      <c r="M564" s="38"/>
    </row>
    <row r="565" spans="5:13">
      <c r="E565" s="31"/>
      <c r="F565" s="32"/>
      <c r="G565" s="33"/>
      <c r="H565" s="34"/>
      <c r="I565" s="33"/>
      <c r="K565" s="36"/>
      <c r="L565" s="47"/>
      <c r="M565" s="38"/>
    </row>
    <row r="566" spans="5:13">
      <c r="E566" s="31"/>
      <c r="F566" s="32"/>
      <c r="G566" s="33"/>
      <c r="H566" s="34"/>
      <c r="I566" s="33"/>
      <c r="K566" s="36"/>
      <c r="L566" s="47"/>
      <c r="M566" s="38"/>
    </row>
    <row r="567" spans="5:13">
      <c r="E567" s="31"/>
      <c r="F567" s="32"/>
      <c r="G567" s="33"/>
      <c r="H567" s="34"/>
      <c r="I567" s="33"/>
      <c r="K567" s="36"/>
      <c r="L567" s="47"/>
      <c r="M567" s="38"/>
    </row>
    <row r="568" spans="5:13">
      <c r="E568" s="31"/>
      <c r="F568" s="32"/>
      <c r="G568" s="33"/>
      <c r="H568" s="34"/>
      <c r="I568" s="33"/>
      <c r="K568" s="36"/>
      <c r="L568" s="47"/>
      <c r="M568" s="38"/>
    </row>
    <row r="569" spans="5:13">
      <c r="E569" s="31"/>
      <c r="F569" s="32"/>
      <c r="G569" s="33"/>
      <c r="H569" s="34"/>
      <c r="I569" s="33"/>
      <c r="K569" s="36"/>
      <c r="L569" s="47"/>
      <c r="M569" s="38"/>
    </row>
    <row r="570" spans="5:13">
      <c r="E570" s="31"/>
      <c r="F570" s="32"/>
      <c r="G570" s="33"/>
      <c r="H570" s="34"/>
      <c r="I570" s="33"/>
      <c r="K570" s="36"/>
      <c r="L570" s="47"/>
      <c r="M570" s="38"/>
    </row>
    <row r="571" spans="5:13">
      <c r="E571" s="31"/>
      <c r="F571" s="32"/>
      <c r="G571" s="33"/>
      <c r="H571" s="34"/>
      <c r="I571" s="33"/>
      <c r="K571" s="36"/>
      <c r="L571" s="47"/>
      <c r="M571" s="38"/>
    </row>
    <row r="572" spans="5:13">
      <c r="E572" s="31"/>
      <c r="F572" s="32"/>
      <c r="G572" s="33"/>
      <c r="H572" s="34"/>
      <c r="I572" s="33"/>
      <c r="K572" s="36"/>
      <c r="L572" s="47"/>
      <c r="M572" s="38"/>
    </row>
    <row r="573" spans="5:13">
      <c r="E573" s="31"/>
      <c r="F573" s="32"/>
      <c r="G573" s="33"/>
      <c r="H573" s="34"/>
      <c r="I573" s="33"/>
      <c r="K573" s="36"/>
      <c r="L573" s="47"/>
      <c r="M573" s="38"/>
    </row>
    <row r="574" spans="5:13">
      <c r="E574" s="31"/>
      <c r="F574" s="32"/>
      <c r="G574" s="33"/>
      <c r="H574" s="34"/>
      <c r="I574" s="33"/>
      <c r="K574" s="36"/>
      <c r="L574" s="47"/>
      <c r="M574" s="38"/>
    </row>
    <row r="575" spans="5:13">
      <c r="E575" s="31"/>
      <c r="F575" s="32"/>
      <c r="G575" s="33"/>
      <c r="H575" s="34"/>
      <c r="I575" s="33"/>
      <c r="K575" s="36"/>
      <c r="L575" s="47"/>
      <c r="M575" s="38"/>
    </row>
    <row r="576" spans="5:13">
      <c r="E576" s="31"/>
      <c r="F576" s="32"/>
      <c r="G576" s="33"/>
      <c r="H576" s="34"/>
      <c r="I576" s="33"/>
      <c r="K576" s="36"/>
      <c r="L576" s="47"/>
      <c r="M576" s="38"/>
    </row>
    <row r="577" spans="5:13">
      <c r="E577" s="31"/>
      <c r="F577" s="32"/>
      <c r="G577" s="33"/>
      <c r="H577" s="34"/>
      <c r="I577" s="33"/>
      <c r="K577" s="36"/>
      <c r="L577" s="47"/>
      <c r="M577" s="38"/>
    </row>
    <row r="578" spans="5:13">
      <c r="E578" s="31"/>
      <c r="F578" s="32"/>
      <c r="G578" s="33"/>
      <c r="H578" s="34"/>
      <c r="I578" s="33"/>
      <c r="K578" s="36"/>
      <c r="L578" s="47"/>
      <c r="M578" s="38"/>
    </row>
    <row r="579" spans="5:13">
      <c r="E579" s="31"/>
      <c r="F579" s="32"/>
      <c r="G579" s="33"/>
      <c r="H579" s="34"/>
      <c r="I579" s="33"/>
      <c r="K579" s="36"/>
      <c r="L579" s="47"/>
      <c r="M579" s="38"/>
    </row>
    <row r="580" spans="5:13">
      <c r="E580" s="31"/>
      <c r="F580" s="32"/>
      <c r="G580" s="33"/>
      <c r="H580" s="34"/>
      <c r="I580" s="33"/>
      <c r="K580" s="36"/>
      <c r="L580" s="47"/>
      <c r="M580" s="38"/>
    </row>
    <row r="581" spans="5:13">
      <c r="E581" s="31"/>
      <c r="F581" s="32"/>
      <c r="G581" s="33"/>
      <c r="H581" s="34"/>
      <c r="I581" s="33"/>
      <c r="K581" s="36"/>
      <c r="L581" s="47"/>
      <c r="M581" s="38"/>
    </row>
    <row r="582" spans="5:13">
      <c r="E582" s="31"/>
      <c r="F582" s="32"/>
      <c r="G582" s="33"/>
      <c r="H582" s="34"/>
      <c r="I582" s="33"/>
      <c r="K582" s="36"/>
      <c r="L582" s="47"/>
      <c r="M582" s="38"/>
    </row>
    <row r="583" spans="5:13">
      <c r="E583" s="31"/>
      <c r="F583" s="32"/>
      <c r="G583" s="33"/>
      <c r="H583" s="34"/>
      <c r="I583" s="33"/>
      <c r="K583" s="36"/>
      <c r="L583" s="47"/>
      <c r="M583" s="38"/>
    </row>
    <row r="584" spans="5:13">
      <c r="E584" s="31"/>
      <c r="F584" s="32"/>
      <c r="G584" s="33"/>
      <c r="H584" s="34"/>
      <c r="I584" s="33"/>
      <c r="K584" s="36"/>
      <c r="L584" s="47"/>
      <c r="M584" s="38"/>
    </row>
    <row r="585" spans="5:13">
      <c r="E585" s="31"/>
      <c r="F585" s="32"/>
      <c r="G585" s="33"/>
      <c r="H585" s="34"/>
      <c r="I585" s="33"/>
      <c r="K585" s="36"/>
      <c r="L585" s="47"/>
      <c r="M585" s="38"/>
    </row>
    <row r="586" spans="5:13">
      <c r="E586" s="31"/>
      <c r="F586" s="32"/>
      <c r="G586" s="33"/>
      <c r="H586" s="34"/>
      <c r="I586" s="33"/>
      <c r="K586" s="36"/>
      <c r="L586" s="47"/>
      <c r="M586" s="38"/>
    </row>
    <row r="587" spans="5:13">
      <c r="E587" s="31"/>
      <c r="F587" s="32"/>
      <c r="G587" s="33"/>
      <c r="H587" s="34"/>
      <c r="I587" s="33"/>
      <c r="K587" s="36"/>
      <c r="L587" s="47"/>
      <c r="M587" s="38"/>
    </row>
    <row r="588" spans="5:13">
      <c r="E588" s="31"/>
      <c r="F588" s="32"/>
      <c r="G588" s="33"/>
      <c r="H588" s="34"/>
      <c r="I588" s="33"/>
      <c r="K588" s="36"/>
      <c r="L588" s="47"/>
      <c r="M588" s="38"/>
    </row>
    <row r="589" spans="5:13">
      <c r="E589" s="31"/>
      <c r="F589" s="32"/>
      <c r="G589" s="33"/>
      <c r="H589" s="34"/>
      <c r="I589" s="33"/>
      <c r="K589" s="36"/>
      <c r="L589" s="47"/>
      <c r="M589" s="38"/>
    </row>
    <row r="590" spans="5:13">
      <c r="E590" s="31"/>
      <c r="F590" s="32"/>
      <c r="G590" s="33"/>
      <c r="H590" s="34"/>
      <c r="I590" s="33"/>
      <c r="K590" s="36"/>
      <c r="L590" s="47"/>
      <c r="M590" s="38"/>
    </row>
    <row r="591" spans="5:13">
      <c r="E591" s="31"/>
      <c r="F591" s="32"/>
      <c r="G591" s="33"/>
      <c r="H591" s="34"/>
      <c r="I591" s="33"/>
      <c r="K591" s="36"/>
      <c r="L591" s="47"/>
      <c r="M591" s="38"/>
    </row>
    <row r="592" spans="5:13">
      <c r="E592" s="31"/>
      <c r="F592" s="32"/>
      <c r="G592" s="33"/>
      <c r="H592" s="34"/>
      <c r="I592" s="33"/>
      <c r="K592" s="36"/>
      <c r="L592" s="47"/>
      <c r="M592" s="38"/>
    </row>
    <row r="593" spans="5:13">
      <c r="E593" s="31"/>
      <c r="F593" s="32"/>
      <c r="G593" s="33"/>
      <c r="H593" s="34"/>
      <c r="I593" s="33"/>
      <c r="K593" s="36"/>
      <c r="L593" s="47"/>
      <c r="M593" s="38"/>
    </row>
    <row r="594" spans="5:13">
      <c r="E594" s="31"/>
      <c r="F594" s="32"/>
      <c r="G594" s="33"/>
      <c r="H594" s="34"/>
      <c r="I594" s="33"/>
      <c r="K594" s="36"/>
      <c r="L594" s="47"/>
      <c r="M594" s="38"/>
    </row>
    <row r="595" spans="5:13">
      <c r="E595" s="31"/>
      <c r="F595" s="32"/>
      <c r="G595" s="33"/>
      <c r="H595" s="34"/>
      <c r="I595" s="33"/>
      <c r="K595" s="36"/>
      <c r="L595" s="47"/>
      <c r="M595" s="38"/>
    </row>
    <row r="596" spans="5:13">
      <c r="E596" s="31"/>
      <c r="F596" s="32"/>
      <c r="G596" s="33"/>
      <c r="H596" s="34"/>
      <c r="I596" s="33"/>
      <c r="K596" s="36"/>
      <c r="L596" s="47"/>
      <c r="M596" s="38"/>
    </row>
    <row r="597" spans="5:13">
      <c r="E597" s="31"/>
      <c r="F597" s="32"/>
      <c r="G597" s="33"/>
      <c r="H597" s="34"/>
      <c r="I597" s="33"/>
      <c r="K597" s="36"/>
      <c r="L597" s="47"/>
      <c r="M597" s="38"/>
    </row>
    <row r="598" spans="5:13">
      <c r="E598" s="31"/>
      <c r="F598" s="32"/>
      <c r="G598" s="33"/>
      <c r="H598" s="34"/>
      <c r="I598" s="33"/>
      <c r="K598" s="36"/>
      <c r="L598" s="47"/>
      <c r="M598" s="38"/>
    </row>
    <row r="599" spans="5:13">
      <c r="E599" s="31"/>
      <c r="F599" s="32"/>
      <c r="G599" s="33"/>
      <c r="H599" s="34"/>
      <c r="I599" s="33"/>
      <c r="K599" s="36"/>
      <c r="L599" s="47"/>
      <c r="M599" s="38"/>
    </row>
    <row r="600" spans="5:13">
      <c r="E600" s="31"/>
      <c r="F600" s="32"/>
      <c r="G600" s="33"/>
      <c r="H600" s="34"/>
      <c r="I600" s="33"/>
      <c r="K600" s="36"/>
      <c r="L600" s="47"/>
      <c r="M600" s="38"/>
    </row>
    <row r="601" spans="5:13">
      <c r="E601" s="31"/>
      <c r="F601" s="32"/>
      <c r="G601" s="33"/>
      <c r="H601" s="34"/>
      <c r="I601" s="33"/>
      <c r="K601" s="36"/>
      <c r="L601" s="47"/>
      <c r="M601" s="38"/>
    </row>
    <row r="602" spans="5:13">
      <c r="E602" s="31"/>
      <c r="F602" s="32"/>
      <c r="G602" s="33"/>
      <c r="H602" s="34"/>
      <c r="I602" s="33"/>
      <c r="K602" s="36"/>
      <c r="L602" s="47"/>
      <c r="M602" s="38"/>
    </row>
    <row r="603" spans="5:13">
      <c r="E603" s="31"/>
      <c r="F603" s="32"/>
      <c r="G603" s="33"/>
      <c r="H603" s="34"/>
      <c r="I603" s="33"/>
      <c r="K603" s="36"/>
      <c r="L603" s="47"/>
      <c r="M603" s="38"/>
    </row>
    <row r="604" spans="5:13">
      <c r="E604" s="31"/>
      <c r="F604" s="32"/>
      <c r="G604" s="33"/>
      <c r="H604" s="34"/>
      <c r="I604" s="33"/>
      <c r="K604" s="36"/>
      <c r="L604" s="47"/>
      <c r="M604" s="38"/>
    </row>
    <row r="605" spans="5:13">
      <c r="E605" s="31"/>
      <c r="F605" s="32"/>
      <c r="G605" s="33"/>
      <c r="H605" s="34"/>
      <c r="I605" s="33"/>
      <c r="K605" s="36"/>
      <c r="L605" s="47"/>
      <c r="M605" s="38"/>
    </row>
    <row r="606" spans="5:13">
      <c r="E606" s="31"/>
      <c r="F606" s="32"/>
      <c r="G606" s="33"/>
      <c r="H606" s="34"/>
      <c r="I606" s="33"/>
      <c r="K606" s="36"/>
      <c r="L606" s="47"/>
      <c r="M606" s="38"/>
    </row>
    <row r="607" spans="5:13">
      <c r="E607" s="31"/>
      <c r="F607" s="32"/>
      <c r="G607" s="33"/>
      <c r="H607" s="34"/>
      <c r="I607" s="33"/>
      <c r="K607" s="36"/>
      <c r="L607" s="47"/>
      <c r="M607" s="38"/>
    </row>
    <row r="608" spans="5:13">
      <c r="E608" s="31"/>
      <c r="F608" s="32"/>
      <c r="G608" s="33"/>
      <c r="H608" s="34"/>
      <c r="I608" s="33"/>
      <c r="K608" s="36"/>
      <c r="L608" s="47"/>
      <c r="M608" s="38"/>
    </row>
    <row r="609" spans="5:13">
      <c r="E609" s="31"/>
      <c r="F609" s="32"/>
      <c r="G609" s="33"/>
      <c r="H609" s="34"/>
      <c r="I609" s="33"/>
      <c r="K609" s="36"/>
      <c r="L609" s="47"/>
      <c r="M609" s="38"/>
    </row>
    <row r="610" spans="5:13">
      <c r="E610" s="31"/>
      <c r="F610" s="32"/>
      <c r="G610" s="33"/>
      <c r="H610" s="34"/>
      <c r="I610" s="33"/>
      <c r="K610" s="36"/>
      <c r="L610" s="47"/>
      <c r="M610" s="38"/>
    </row>
    <row r="611" spans="5:13">
      <c r="E611" s="31"/>
      <c r="F611" s="32"/>
      <c r="G611" s="33"/>
      <c r="H611" s="34"/>
      <c r="I611" s="33"/>
      <c r="K611" s="36"/>
      <c r="L611" s="47"/>
      <c r="M611" s="38"/>
    </row>
    <row r="612" spans="5:13">
      <c r="E612" s="31"/>
      <c r="F612" s="32"/>
      <c r="G612" s="33"/>
      <c r="H612" s="34"/>
      <c r="I612" s="33"/>
      <c r="K612" s="36"/>
      <c r="L612" s="47"/>
      <c r="M612" s="38"/>
    </row>
    <row r="613" spans="5:13">
      <c r="E613" s="31"/>
      <c r="F613" s="32"/>
      <c r="G613" s="33"/>
      <c r="H613" s="34"/>
      <c r="I613" s="33"/>
      <c r="K613" s="36"/>
      <c r="L613" s="47"/>
      <c r="M613" s="38"/>
    </row>
    <row r="614" spans="5:13">
      <c r="E614" s="31"/>
      <c r="F614" s="32"/>
      <c r="G614" s="33"/>
      <c r="H614" s="34"/>
      <c r="I614" s="33"/>
      <c r="K614" s="36"/>
      <c r="L614" s="47"/>
      <c r="M614" s="38"/>
    </row>
    <row r="615" spans="5:13">
      <c r="E615" s="31"/>
      <c r="F615" s="32"/>
      <c r="G615" s="33"/>
      <c r="H615" s="34"/>
      <c r="I615" s="33"/>
      <c r="K615" s="36"/>
      <c r="L615" s="47"/>
      <c r="M615" s="38"/>
    </row>
    <row r="616" spans="5:13">
      <c r="E616" s="31"/>
      <c r="F616" s="32"/>
      <c r="G616" s="33"/>
      <c r="H616" s="34"/>
      <c r="I616" s="33"/>
      <c r="K616" s="36"/>
      <c r="L616" s="47"/>
      <c r="M616" s="38"/>
    </row>
    <row r="617" spans="5:13">
      <c r="E617" s="31"/>
      <c r="F617" s="32"/>
      <c r="G617" s="33"/>
      <c r="H617" s="34"/>
      <c r="I617" s="33"/>
      <c r="K617" s="36"/>
      <c r="L617" s="47"/>
      <c r="M617" s="38"/>
    </row>
    <row r="618" spans="5:13">
      <c r="E618" s="31"/>
      <c r="F618" s="32"/>
      <c r="G618" s="33"/>
      <c r="H618" s="34"/>
      <c r="I618" s="33"/>
      <c r="K618" s="36"/>
      <c r="L618" s="47"/>
      <c r="M618" s="38"/>
    </row>
    <row r="619" spans="5:13">
      <c r="E619" s="31"/>
      <c r="F619" s="32"/>
      <c r="G619" s="33"/>
      <c r="H619" s="34"/>
      <c r="I619" s="33"/>
      <c r="K619" s="36"/>
      <c r="L619" s="47"/>
      <c r="M619" s="38"/>
    </row>
    <row r="620" spans="5:13">
      <c r="E620" s="31"/>
      <c r="F620" s="32"/>
      <c r="G620" s="33"/>
      <c r="H620" s="34"/>
      <c r="I620" s="33"/>
      <c r="K620" s="36"/>
      <c r="L620" s="47"/>
      <c r="M620" s="38"/>
    </row>
    <row r="621" spans="5:13">
      <c r="E621" s="31"/>
      <c r="F621" s="32"/>
      <c r="G621" s="33"/>
      <c r="H621" s="34"/>
      <c r="I621" s="33"/>
      <c r="K621" s="36"/>
      <c r="L621" s="47"/>
      <c r="M621" s="38"/>
    </row>
    <row r="622" spans="5:13">
      <c r="E622" s="31"/>
      <c r="F622" s="32"/>
      <c r="G622" s="33"/>
      <c r="H622" s="34"/>
      <c r="I622" s="33"/>
      <c r="K622" s="36"/>
      <c r="L622" s="47"/>
      <c r="M622" s="38"/>
    </row>
    <row r="623" spans="5:13">
      <c r="E623" s="31"/>
      <c r="F623" s="32"/>
      <c r="G623" s="33"/>
      <c r="H623" s="34"/>
      <c r="I623" s="33"/>
      <c r="K623" s="36"/>
      <c r="L623" s="47"/>
      <c r="M623" s="38"/>
    </row>
    <row r="624" spans="5:13">
      <c r="E624" s="31"/>
      <c r="F624" s="32"/>
      <c r="G624" s="33"/>
      <c r="H624" s="34"/>
      <c r="I624" s="33"/>
      <c r="K624" s="36"/>
      <c r="L624" s="47"/>
      <c r="M624" s="38"/>
    </row>
    <row r="625" spans="5:13">
      <c r="E625" s="31"/>
      <c r="F625" s="32"/>
      <c r="G625" s="33"/>
      <c r="H625" s="34"/>
      <c r="I625" s="33"/>
      <c r="K625" s="36"/>
      <c r="L625" s="47"/>
      <c r="M625" s="38"/>
    </row>
    <row r="626" spans="5:13">
      <c r="E626" s="31"/>
      <c r="F626" s="32"/>
      <c r="G626" s="33"/>
      <c r="H626" s="34"/>
      <c r="I626" s="33"/>
      <c r="K626" s="36"/>
      <c r="L626" s="47"/>
      <c r="M626" s="38"/>
    </row>
    <row r="627" spans="5:13">
      <c r="E627" s="31"/>
      <c r="F627" s="32"/>
      <c r="G627" s="33"/>
      <c r="H627" s="34"/>
      <c r="I627" s="33"/>
      <c r="K627" s="36"/>
      <c r="L627" s="47"/>
      <c r="M627" s="38"/>
    </row>
    <row r="628" spans="5:13">
      <c r="E628" s="31"/>
      <c r="F628" s="32"/>
      <c r="G628" s="33"/>
      <c r="H628" s="34"/>
      <c r="I628" s="33"/>
      <c r="K628" s="36"/>
      <c r="L628" s="47"/>
      <c r="M628" s="38"/>
    </row>
    <row r="629" spans="5:13">
      <c r="E629" s="31"/>
      <c r="F629" s="32"/>
      <c r="G629" s="33"/>
      <c r="H629" s="34"/>
      <c r="I629" s="33"/>
      <c r="K629" s="36"/>
      <c r="L629" s="47"/>
      <c r="M629" s="38"/>
    </row>
    <row r="630" spans="5:13">
      <c r="E630" s="31"/>
      <c r="F630" s="32"/>
      <c r="G630" s="33"/>
      <c r="H630" s="34"/>
      <c r="I630" s="33"/>
      <c r="K630" s="36"/>
      <c r="L630" s="47"/>
      <c r="M630" s="38"/>
    </row>
    <row r="631" spans="5:13">
      <c r="E631" s="31"/>
      <c r="F631" s="32"/>
      <c r="G631" s="33"/>
      <c r="H631" s="34"/>
      <c r="I631" s="33"/>
      <c r="K631" s="36"/>
      <c r="L631" s="47"/>
      <c r="M631" s="38"/>
    </row>
    <row r="632" spans="5:13">
      <c r="E632" s="31"/>
      <c r="F632" s="32"/>
      <c r="G632" s="33"/>
      <c r="H632" s="34"/>
      <c r="I632" s="33"/>
      <c r="K632" s="36"/>
      <c r="L632" s="47"/>
      <c r="M632" s="38"/>
    </row>
    <row r="633" spans="5:13">
      <c r="E633" s="31"/>
      <c r="F633" s="32"/>
      <c r="G633" s="33"/>
      <c r="H633" s="34"/>
      <c r="I633" s="33"/>
      <c r="K633" s="36"/>
      <c r="L633" s="47"/>
      <c r="M633" s="38"/>
    </row>
    <row r="634" spans="5:13">
      <c r="E634" s="31"/>
      <c r="F634" s="32"/>
      <c r="G634" s="33"/>
      <c r="H634" s="34"/>
      <c r="I634" s="33"/>
      <c r="K634" s="36"/>
      <c r="L634" s="47"/>
      <c r="M634" s="38"/>
    </row>
    <row r="635" spans="5:13">
      <c r="E635" s="31"/>
      <c r="F635" s="32"/>
      <c r="G635" s="33"/>
      <c r="H635" s="34"/>
      <c r="I635" s="33"/>
      <c r="K635" s="36"/>
      <c r="L635" s="47"/>
      <c r="M635" s="38"/>
    </row>
    <row r="636" spans="5:13">
      <c r="E636" s="31"/>
      <c r="F636" s="32"/>
      <c r="G636" s="33"/>
      <c r="H636" s="34"/>
      <c r="I636" s="33"/>
      <c r="K636" s="36"/>
      <c r="L636" s="47"/>
      <c r="M636" s="38"/>
    </row>
    <row r="637" spans="5:13">
      <c r="E637" s="31"/>
      <c r="F637" s="32"/>
      <c r="G637" s="33"/>
      <c r="H637" s="34"/>
      <c r="I637" s="33"/>
      <c r="K637" s="36"/>
      <c r="L637" s="47"/>
      <c r="M637" s="38"/>
    </row>
    <row r="638" spans="5:13">
      <c r="E638" s="31"/>
      <c r="F638" s="32"/>
      <c r="G638" s="33"/>
      <c r="H638" s="34"/>
      <c r="I638" s="33"/>
      <c r="K638" s="36"/>
      <c r="L638" s="47"/>
      <c r="M638" s="38"/>
    </row>
    <row r="639" spans="5:13">
      <c r="E639" s="31"/>
      <c r="F639" s="32"/>
      <c r="G639" s="33"/>
      <c r="H639" s="34"/>
      <c r="I639" s="33"/>
      <c r="K639" s="36"/>
      <c r="L639" s="47"/>
      <c r="M639" s="38"/>
    </row>
    <row r="640" spans="5:13">
      <c r="E640" s="31"/>
      <c r="F640" s="32"/>
      <c r="G640" s="33"/>
      <c r="H640" s="34"/>
      <c r="I640" s="33"/>
      <c r="K640" s="36"/>
      <c r="L640" s="47"/>
      <c r="M640" s="38"/>
    </row>
    <row r="641" spans="5:13">
      <c r="E641" s="31"/>
      <c r="F641" s="32"/>
      <c r="G641" s="33"/>
      <c r="H641" s="34"/>
      <c r="I641" s="33"/>
      <c r="K641" s="36"/>
      <c r="L641" s="47"/>
      <c r="M641" s="38"/>
    </row>
    <row r="642" spans="5:13">
      <c r="E642" s="31"/>
      <c r="F642" s="32"/>
      <c r="G642" s="33"/>
      <c r="H642" s="34"/>
      <c r="I642" s="33"/>
      <c r="K642" s="36"/>
      <c r="L642" s="47"/>
      <c r="M642" s="38"/>
    </row>
    <row r="643" spans="5:13">
      <c r="E643" s="31"/>
      <c r="F643" s="32"/>
      <c r="G643" s="33"/>
      <c r="H643" s="34"/>
      <c r="I643" s="33"/>
      <c r="K643" s="36"/>
      <c r="L643" s="47"/>
      <c r="M643" s="38"/>
    </row>
    <row r="644" spans="5:13">
      <c r="E644" s="31"/>
      <c r="F644" s="32"/>
      <c r="G644" s="33"/>
      <c r="H644" s="34"/>
      <c r="I644" s="33"/>
      <c r="K644" s="36"/>
      <c r="L644" s="47"/>
      <c r="M644" s="38"/>
    </row>
    <row r="645" spans="5:13">
      <c r="E645" s="31"/>
      <c r="F645" s="32"/>
      <c r="G645" s="33"/>
      <c r="H645" s="34"/>
      <c r="I645" s="33"/>
      <c r="K645" s="36"/>
      <c r="L645" s="47"/>
      <c r="M645" s="38"/>
    </row>
    <row r="646" spans="5:13">
      <c r="E646" s="31"/>
      <c r="F646" s="32"/>
      <c r="G646" s="33"/>
      <c r="H646" s="34"/>
      <c r="I646" s="33"/>
      <c r="K646" s="36"/>
      <c r="L646" s="47"/>
      <c r="M646" s="38"/>
    </row>
    <row r="647" spans="5:13">
      <c r="E647" s="31"/>
      <c r="F647" s="32"/>
      <c r="G647" s="33"/>
      <c r="H647" s="34"/>
      <c r="I647" s="33"/>
      <c r="K647" s="36"/>
      <c r="L647" s="47"/>
      <c r="M647" s="38"/>
    </row>
    <row r="648" spans="5:13">
      <c r="E648" s="31"/>
      <c r="F648" s="32"/>
      <c r="G648" s="33"/>
      <c r="H648" s="34"/>
      <c r="I648" s="33"/>
      <c r="K648" s="36"/>
      <c r="L648" s="47"/>
      <c r="M648" s="38"/>
    </row>
    <row r="649" spans="5:13">
      <c r="E649" s="31"/>
      <c r="F649" s="32"/>
      <c r="G649" s="33"/>
      <c r="H649" s="34"/>
      <c r="I649" s="33"/>
      <c r="K649" s="36"/>
      <c r="L649" s="47"/>
      <c r="M649" s="38"/>
    </row>
    <row r="650" spans="5:13">
      <c r="E650" s="31"/>
      <c r="F650" s="32"/>
      <c r="G650" s="33"/>
      <c r="H650" s="34"/>
      <c r="I650" s="33"/>
      <c r="K650" s="36"/>
      <c r="L650" s="47"/>
      <c r="M650" s="38"/>
    </row>
    <row r="651" spans="5:13">
      <c r="E651" s="31"/>
      <c r="F651" s="32"/>
      <c r="G651" s="33"/>
      <c r="H651" s="34"/>
      <c r="I651" s="33"/>
      <c r="K651" s="36"/>
      <c r="L651" s="47"/>
      <c r="M651" s="38"/>
    </row>
    <row r="652" spans="5:13">
      <c r="E652" s="31"/>
      <c r="F652" s="32"/>
      <c r="G652" s="33"/>
      <c r="H652" s="34"/>
      <c r="I652" s="33"/>
      <c r="K652" s="36"/>
      <c r="L652" s="47"/>
      <c r="M652" s="38"/>
    </row>
    <row r="653" spans="5:13">
      <c r="E653" s="31"/>
      <c r="F653" s="32"/>
      <c r="G653" s="33"/>
      <c r="H653" s="34"/>
      <c r="I653" s="33"/>
      <c r="K653" s="36"/>
      <c r="L653" s="47"/>
      <c r="M653" s="38"/>
    </row>
    <row r="654" spans="5:13">
      <c r="E654" s="31"/>
      <c r="F654" s="32"/>
      <c r="G654" s="33"/>
      <c r="H654" s="34"/>
      <c r="I654" s="33"/>
      <c r="K654" s="36"/>
      <c r="L654" s="47"/>
      <c r="M654" s="38"/>
    </row>
    <row r="655" spans="5:13">
      <c r="E655" s="31"/>
      <c r="F655" s="32"/>
      <c r="G655" s="33"/>
      <c r="H655" s="34"/>
      <c r="I655" s="33"/>
      <c r="K655" s="36"/>
      <c r="L655" s="47"/>
      <c r="M655" s="38"/>
    </row>
    <row r="656" spans="5:13">
      <c r="E656" s="31"/>
      <c r="F656" s="32"/>
      <c r="G656" s="33"/>
      <c r="H656" s="34"/>
      <c r="I656" s="33"/>
      <c r="K656" s="36"/>
      <c r="L656" s="47"/>
      <c r="M656" s="38"/>
    </row>
    <row r="657" spans="5:13">
      <c r="E657" s="31"/>
      <c r="F657" s="32"/>
      <c r="G657" s="33"/>
      <c r="H657" s="34"/>
      <c r="I657" s="33"/>
      <c r="K657" s="36"/>
      <c r="L657" s="47"/>
      <c r="M657" s="38"/>
    </row>
    <row r="658" spans="5:13">
      <c r="E658" s="31"/>
      <c r="F658" s="32"/>
      <c r="G658" s="33"/>
      <c r="H658" s="34"/>
      <c r="I658" s="33"/>
      <c r="K658" s="36"/>
      <c r="L658" s="47"/>
      <c r="M658" s="38"/>
    </row>
    <row r="659" spans="5:13">
      <c r="E659" s="31"/>
      <c r="F659" s="32"/>
      <c r="G659" s="33"/>
      <c r="H659" s="34"/>
      <c r="I659" s="33"/>
      <c r="K659" s="36"/>
      <c r="L659" s="47"/>
      <c r="M659" s="38"/>
    </row>
    <row r="660" spans="5:13">
      <c r="E660" s="31"/>
      <c r="F660" s="32"/>
      <c r="G660" s="33"/>
      <c r="H660" s="34"/>
      <c r="I660" s="33"/>
      <c r="K660" s="36"/>
      <c r="L660" s="47"/>
      <c r="M660" s="38"/>
    </row>
    <row r="661" spans="5:13">
      <c r="E661" s="31"/>
      <c r="F661" s="32"/>
      <c r="G661" s="33"/>
      <c r="H661" s="34"/>
      <c r="I661" s="33"/>
      <c r="K661" s="36"/>
      <c r="L661" s="47"/>
      <c r="M661" s="38"/>
    </row>
    <row r="662" spans="5:13">
      <c r="E662" s="31"/>
      <c r="F662" s="32"/>
      <c r="G662" s="33"/>
      <c r="H662" s="34"/>
      <c r="I662" s="33"/>
      <c r="K662" s="36"/>
      <c r="L662" s="47"/>
      <c r="M662" s="38"/>
    </row>
    <row r="663" spans="5:13">
      <c r="E663" s="31"/>
      <c r="F663" s="32"/>
      <c r="G663" s="33"/>
      <c r="H663" s="34"/>
      <c r="I663" s="33"/>
      <c r="K663" s="36"/>
      <c r="L663" s="47"/>
      <c r="M663" s="38"/>
    </row>
    <row r="664" spans="5:13">
      <c r="E664" s="31"/>
      <c r="F664" s="32"/>
      <c r="G664" s="33"/>
      <c r="H664" s="34"/>
      <c r="I664" s="33"/>
      <c r="K664" s="36"/>
      <c r="L664" s="47"/>
      <c r="M664" s="38"/>
    </row>
    <row r="665" spans="5:13">
      <c r="E665" s="31"/>
      <c r="F665" s="32"/>
      <c r="G665" s="33"/>
      <c r="H665" s="34"/>
      <c r="I665" s="33"/>
      <c r="K665" s="36"/>
      <c r="L665" s="47"/>
      <c r="M665" s="38"/>
    </row>
    <row r="666" spans="5:13">
      <c r="E666" s="31"/>
      <c r="F666" s="32"/>
      <c r="G666" s="33"/>
      <c r="H666" s="34"/>
      <c r="I666" s="33"/>
      <c r="K666" s="36"/>
      <c r="L666" s="47"/>
      <c r="M666" s="38"/>
    </row>
    <row r="667" spans="5:13">
      <c r="E667" s="31"/>
      <c r="F667" s="32"/>
      <c r="G667" s="33"/>
      <c r="H667" s="34"/>
      <c r="I667" s="33"/>
      <c r="K667" s="36"/>
      <c r="L667" s="47"/>
      <c r="M667" s="38"/>
    </row>
    <row r="668" spans="5:13">
      <c r="E668" s="31"/>
      <c r="F668" s="32"/>
      <c r="G668" s="33"/>
      <c r="H668" s="34"/>
      <c r="I668" s="33"/>
      <c r="K668" s="36"/>
      <c r="L668" s="47"/>
      <c r="M668" s="38"/>
    </row>
    <row r="669" spans="5:13">
      <c r="E669" s="31"/>
      <c r="F669" s="32"/>
      <c r="G669" s="33"/>
      <c r="H669" s="34"/>
      <c r="I669" s="33"/>
      <c r="K669" s="36"/>
      <c r="L669" s="47"/>
      <c r="M669" s="38"/>
    </row>
    <row r="670" spans="5:13">
      <c r="E670" s="31"/>
      <c r="F670" s="32"/>
      <c r="G670" s="33"/>
      <c r="H670" s="34"/>
      <c r="I670" s="33"/>
      <c r="K670" s="36"/>
      <c r="L670" s="47"/>
      <c r="M670" s="38"/>
    </row>
    <row r="671" spans="5:13">
      <c r="E671" s="31"/>
      <c r="F671" s="32"/>
      <c r="G671" s="33"/>
      <c r="H671" s="34"/>
      <c r="I671" s="33"/>
      <c r="K671" s="36"/>
      <c r="L671" s="47"/>
      <c r="M671" s="38"/>
    </row>
    <row r="672" spans="5:13">
      <c r="E672" s="31"/>
      <c r="F672" s="32"/>
      <c r="G672" s="33"/>
      <c r="H672" s="34"/>
      <c r="I672" s="33"/>
      <c r="K672" s="36"/>
      <c r="L672" s="47"/>
      <c r="M672" s="38"/>
    </row>
    <row r="673" spans="5:13">
      <c r="E673" s="31"/>
      <c r="F673" s="32"/>
      <c r="G673" s="33"/>
      <c r="H673" s="34"/>
      <c r="I673" s="33"/>
      <c r="K673" s="36"/>
      <c r="L673" s="47"/>
      <c r="M673" s="38"/>
    </row>
    <row r="674" spans="5:13">
      <c r="E674" s="31"/>
      <c r="F674" s="32"/>
      <c r="G674" s="33"/>
      <c r="H674" s="34"/>
      <c r="I674" s="33"/>
      <c r="K674" s="36"/>
      <c r="L674" s="47"/>
      <c r="M674" s="38"/>
    </row>
    <row r="675" spans="5:13">
      <c r="E675" s="31"/>
      <c r="F675" s="32"/>
      <c r="G675" s="33"/>
      <c r="H675" s="34"/>
      <c r="I675" s="33"/>
      <c r="K675" s="36"/>
      <c r="L675" s="47"/>
      <c r="M675" s="38"/>
    </row>
    <row r="676" spans="5:13">
      <c r="E676" s="31"/>
      <c r="F676" s="32"/>
      <c r="G676" s="33"/>
      <c r="H676" s="34"/>
      <c r="I676" s="33"/>
      <c r="K676" s="36"/>
      <c r="L676" s="47"/>
      <c r="M676" s="38"/>
    </row>
    <row r="677" spans="5:13">
      <c r="E677" s="31"/>
      <c r="F677" s="32"/>
      <c r="G677" s="33"/>
      <c r="H677" s="34"/>
      <c r="I677" s="33"/>
      <c r="K677" s="36"/>
      <c r="L677" s="47"/>
      <c r="M677" s="38"/>
    </row>
    <row r="678" spans="5:13">
      <c r="E678" s="31"/>
      <c r="F678" s="32"/>
      <c r="G678" s="33"/>
      <c r="H678" s="34"/>
      <c r="I678" s="33"/>
      <c r="K678" s="36"/>
      <c r="L678" s="47"/>
      <c r="M678" s="38"/>
    </row>
    <row r="679" spans="5:13">
      <c r="E679" s="31"/>
      <c r="F679" s="32"/>
      <c r="G679" s="33"/>
      <c r="H679" s="34"/>
      <c r="I679" s="33"/>
      <c r="K679" s="36"/>
      <c r="L679" s="47"/>
      <c r="M679" s="38"/>
    </row>
    <row r="680" spans="5:13">
      <c r="E680" s="31"/>
      <c r="F680" s="32"/>
      <c r="G680" s="33"/>
      <c r="H680" s="34"/>
      <c r="I680" s="33"/>
      <c r="K680" s="36"/>
      <c r="L680" s="47"/>
      <c r="M680" s="38"/>
    </row>
    <row r="681" spans="5:13">
      <c r="E681" s="31"/>
      <c r="F681" s="32"/>
      <c r="G681" s="33"/>
      <c r="H681" s="34"/>
      <c r="I681" s="33"/>
      <c r="K681" s="36"/>
      <c r="L681" s="47"/>
      <c r="M681" s="38"/>
    </row>
    <row r="682" spans="5:13">
      <c r="E682" s="31"/>
      <c r="F682" s="32"/>
      <c r="G682" s="33"/>
      <c r="H682" s="34"/>
      <c r="I682" s="33"/>
      <c r="K682" s="36"/>
      <c r="L682" s="47"/>
      <c r="M682" s="38"/>
    </row>
    <row r="683" spans="5:13">
      <c r="E683" s="31"/>
      <c r="F683" s="32"/>
      <c r="G683" s="33"/>
      <c r="H683" s="34"/>
      <c r="I683" s="33"/>
      <c r="K683" s="36"/>
      <c r="L683" s="47"/>
      <c r="M683" s="38"/>
    </row>
    <row r="684" spans="5:13">
      <c r="E684" s="31"/>
      <c r="F684" s="32"/>
      <c r="G684" s="33"/>
      <c r="H684" s="34"/>
      <c r="I684" s="33"/>
      <c r="K684" s="36"/>
      <c r="L684" s="47"/>
      <c r="M684" s="38"/>
    </row>
    <row r="685" spans="5:13">
      <c r="E685" s="31"/>
      <c r="F685" s="32"/>
      <c r="G685" s="33"/>
      <c r="H685" s="34"/>
      <c r="I685" s="33"/>
      <c r="K685" s="36"/>
      <c r="L685" s="47"/>
      <c r="M685" s="38"/>
    </row>
    <row r="686" spans="5:13">
      <c r="E686" s="31"/>
      <c r="F686" s="32"/>
      <c r="G686" s="33"/>
      <c r="H686" s="34"/>
      <c r="I686" s="33"/>
      <c r="K686" s="36"/>
      <c r="L686" s="47"/>
      <c r="M686" s="38"/>
    </row>
    <row r="687" spans="5:13">
      <c r="E687" s="31"/>
      <c r="F687" s="32"/>
      <c r="G687" s="33"/>
      <c r="H687" s="34"/>
      <c r="I687" s="33"/>
      <c r="K687" s="36"/>
      <c r="L687" s="47"/>
      <c r="M687" s="38"/>
    </row>
    <row r="688" spans="5:13">
      <c r="E688" s="31"/>
      <c r="F688" s="32"/>
      <c r="G688" s="33"/>
      <c r="H688" s="34"/>
      <c r="I688" s="33"/>
      <c r="K688" s="36"/>
      <c r="L688" s="47"/>
      <c r="M688" s="38"/>
    </row>
    <row r="689" spans="5:13">
      <c r="E689" s="31"/>
      <c r="F689" s="32"/>
      <c r="G689" s="33"/>
      <c r="H689" s="34"/>
      <c r="I689" s="33"/>
      <c r="K689" s="36"/>
      <c r="L689" s="47"/>
      <c r="M689" s="38"/>
    </row>
    <row r="690" spans="5:13">
      <c r="E690" s="31"/>
      <c r="F690" s="32"/>
      <c r="G690" s="33"/>
      <c r="H690" s="34"/>
      <c r="I690" s="33"/>
      <c r="K690" s="36"/>
      <c r="L690" s="47"/>
      <c r="M690" s="38"/>
    </row>
    <row r="691" spans="5:13">
      <c r="E691" s="31"/>
      <c r="F691" s="32"/>
      <c r="G691" s="33"/>
      <c r="H691" s="34"/>
      <c r="I691" s="33"/>
      <c r="K691" s="36"/>
      <c r="L691" s="47"/>
      <c r="M691" s="38"/>
    </row>
    <row r="692" spans="5:13">
      <c r="E692" s="31"/>
      <c r="F692" s="32"/>
      <c r="G692" s="33"/>
      <c r="H692" s="34"/>
      <c r="I692" s="33"/>
      <c r="K692" s="36"/>
      <c r="L692" s="47"/>
      <c r="M692" s="38"/>
    </row>
    <row r="693" spans="5:13">
      <c r="E693" s="31"/>
      <c r="F693" s="32"/>
      <c r="G693" s="33"/>
      <c r="H693" s="34"/>
      <c r="I693" s="33"/>
      <c r="K693" s="36"/>
      <c r="L693" s="47"/>
      <c r="M693" s="38"/>
    </row>
    <row r="694" spans="5:13">
      <c r="E694" s="31"/>
      <c r="F694" s="32"/>
      <c r="G694" s="33"/>
      <c r="H694" s="34"/>
      <c r="I694" s="33"/>
      <c r="K694" s="36"/>
      <c r="L694" s="47"/>
      <c r="M694" s="38"/>
    </row>
    <row r="695" spans="5:13">
      <c r="E695" s="31"/>
      <c r="F695" s="32"/>
      <c r="G695" s="33"/>
      <c r="H695" s="34"/>
      <c r="I695" s="33"/>
      <c r="K695" s="36"/>
      <c r="L695" s="47"/>
      <c r="M695" s="38"/>
    </row>
    <row r="696" spans="5:13">
      <c r="E696" s="31"/>
      <c r="F696" s="32"/>
      <c r="G696" s="33"/>
      <c r="H696" s="34"/>
      <c r="I696" s="33"/>
      <c r="K696" s="36"/>
      <c r="L696" s="47"/>
      <c r="M696" s="38"/>
    </row>
    <row r="697" spans="5:13">
      <c r="E697" s="31"/>
      <c r="F697" s="32"/>
      <c r="G697" s="33"/>
      <c r="H697" s="34"/>
      <c r="I697" s="33"/>
      <c r="K697" s="36"/>
      <c r="L697" s="47"/>
      <c r="M697" s="38"/>
    </row>
    <row r="698" spans="5:13">
      <c r="E698" s="31"/>
      <c r="F698" s="32"/>
      <c r="G698" s="33"/>
      <c r="H698" s="34"/>
      <c r="I698" s="33"/>
      <c r="K698" s="36"/>
      <c r="L698" s="47"/>
      <c r="M698" s="38"/>
    </row>
    <row r="699" spans="5:13">
      <c r="E699" s="31"/>
      <c r="F699" s="32"/>
      <c r="G699" s="33"/>
      <c r="H699" s="34"/>
      <c r="I699" s="33"/>
      <c r="K699" s="36"/>
      <c r="L699" s="47"/>
      <c r="M699" s="38"/>
    </row>
    <row r="700" spans="5:13">
      <c r="E700" s="31"/>
      <c r="F700" s="32"/>
      <c r="G700" s="33"/>
      <c r="H700" s="34"/>
      <c r="I700" s="33"/>
      <c r="K700" s="36"/>
      <c r="L700" s="47"/>
      <c r="M700" s="38"/>
    </row>
    <row r="701" spans="5:13">
      <c r="E701" s="31"/>
      <c r="F701" s="32"/>
      <c r="G701" s="33"/>
      <c r="H701" s="34"/>
      <c r="I701" s="33"/>
      <c r="K701" s="36"/>
      <c r="L701" s="47"/>
      <c r="M701" s="38"/>
    </row>
    <row r="702" spans="5:13">
      <c r="E702" s="31"/>
      <c r="F702" s="32"/>
      <c r="G702" s="33"/>
      <c r="H702" s="34"/>
      <c r="I702" s="33"/>
      <c r="K702" s="36"/>
      <c r="L702" s="47"/>
      <c r="M702" s="38"/>
    </row>
    <row r="703" spans="5:13">
      <c r="E703" s="31"/>
      <c r="F703" s="32"/>
      <c r="G703" s="33"/>
      <c r="H703" s="34"/>
      <c r="I703" s="33"/>
      <c r="K703" s="36"/>
      <c r="L703" s="47"/>
      <c r="M703" s="38"/>
    </row>
    <row r="704" spans="5:13">
      <c r="E704" s="31"/>
      <c r="F704" s="32"/>
      <c r="G704" s="33"/>
      <c r="H704" s="34"/>
      <c r="I704" s="33"/>
      <c r="K704" s="36"/>
      <c r="L704" s="47"/>
      <c r="M704" s="38"/>
    </row>
    <row r="705" spans="5:13">
      <c r="E705" s="31"/>
      <c r="F705" s="32"/>
      <c r="G705" s="33"/>
      <c r="H705" s="34"/>
      <c r="I705" s="33"/>
      <c r="K705" s="36"/>
      <c r="L705" s="47"/>
      <c r="M705" s="38"/>
    </row>
    <row r="706" spans="5:13">
      <c r="E706" s="31"/>
      <c r="F706" s="32"/>
      <c r="G706" s="33"/>
      <c r="H706" s="34"/>
      <c r="I706" s="33"/>
      <c r="K706" s="36"/>
      <c r="L706" s="47"/>
      <c r="M706" s="38"/>
    </row>
    <row r="707" spans="5:13">
      <c r="E707" s="31"/>
      <c r="F707" s="32"/>
      <c r="G707" s="33"/>
      <c r="H707" s="34"/>
      <c r="I707" s="33"/>
      <c r="K707" s="36"/>
      <c r="L707" s="47"/>
      <c r="M707" s="38"/>
    </row>
    <row r="708" spans="5:13">
      <c r="E708" s="31"/>
      <c r="F708" s="32"/>
      <c r="G708" s="33"/>
      <c r="H708" s="34"/>
      <c r="I708" s="33"/>
      <c r="K708" s="36"/>
      <c r="L708" s="47"/>
      <c r="M708" s="38"/>
    </row>
    <row r="709" spans="5:13">
      <c r="E709" s="31"/>
      <c r="F709" s="32"/>
      <c r="G709" s="33"/>
      <c r="H709" s="34"/>
      <c r="I709" s="33"/>
      <c r="K709" s="36"/>
      <c r="L709" s="47"/>
      <c r="M709" s="38"/>
    </row>
    <row r="710" spans="5:13">
      <c r="E710" s="31"/>
      <c r="F710" s="32"/>
      <c r="G710" s="33"/>
      <c r="H710" s="34"/>
      <c r="I710" s="33"/>
      <c r="K710" s="36"/>
      <c r="L710" s="47"/>
      <c r="M710" s="38"/>
    </row>
    <row r="711" spans="5:13">
      <c r="E711" s="31"/>
      <c r="F711" s="32"/>
      <c r="G711" s="33"/>
      <c r="H711" s="34"/>
      <c r="I711" s="33"/>
      <c r="K711" s="36"/>
      <c r="L711" s="47"/>
      <c r="M711" s="38"/>
    </row>
    <row r="712" spans="5:13">
      <c r="E712" s="31"/>
      <c r="F712" s="32"/>
      <c r="G712" s="33"/>
      <c r="H712" s="34"/>
      <c r="I712" s="33"/>
      <c r="K712" s="36"/>
      <c r="L712" s="47"/>
      <c r="M712" s="38"/>
    </row>
    <row r="713" spans="5:13">
      <c r="E713" s="31"/>
      <c r="F713" s="32"/>
      <c r="G713" s="33"/>
      <c r="H713" s="34"/>
      <c r="I713" s="33"/>
      <c r="K713" s="36"/>
      <c r="L713" s="47"/>
      <c r="M713" s="38"/>
    </row>
    <row r="714" spans="5:13">
      <c r="E714" s="31"/>
      <c r="F714" s="32"/>
      <c r="G714" s="33"/>
      <c r="H714" s="34"/>
      <c r="I714" s="33"/>
      <c r="K714" s="36"/>
      <c r="L714" s="47"/>
      <c r="M714" s="38"/>
    </row>
    <row r="715" spans="5:13">
      <c r="E715" s="31"/>
      <c r="F715" s="32"/>
      <c r="G715" s="33"/>
      <c r="H715" s="34"/>
      <c r="I715" s="33"/>
      <c r="K715" s="36"/>
      <c r="L715" s="47"/>
      <c r="M715" s="38"/>
    </row>
    <row r="716" spans="5:13">
      <c r="E716" s="31"/>
      <c r="F716" s="32"/>
      <c r="G716" s="33"/>
      <c r="H716" s="34"/>
      <c r="I716" s="33"/>
      <c r="K716" s="36"/>
      <c r="L716" s="47"/>
      <c r="M716" s="38"/>
    </row>
    <row r="717" spans="5:13">
      <c r="E717" s="31"/>
      <c r="F717" s="32"/>
      <c r="G717" s="33"/>
      <c r="H717" s="34"/>
      <c r="I717" s="33"/>
      <c r="K717" s="36"/>
      <c r="L717" s="47"/>
      <c r="M717" s="38"/>
    </row>
    <row r="718" spans="5:13">
      <c r="E718" s="31"/>
      <c r="F718" s="32"/>
      <c r="G718" s="33"/>
      <c r="H718" s="34"/>
      <c r="I718" s="33"/>
      <c r="K718" s="36"/>
      <c r="L718" s="47"/>
      <c r="M718" s="38"/>
    </row>
    <row r="719" spans="5:13">
      <c r="E719" s="31"/>
      <c r="F719" s="32"/>
      <c r="G719" s="33"/>
      <c r="H719" s="34"/>
      <c r="I719" s="33"/>
      <c r="K719" s="36"/>
      <c r="L719" s="47"/>
      <c r="M719" s="38"/>
    </row>
    <row r="720" spans="5:13">
      <c r="E720" s="31"/>
      <c r="F720" s="32"/>
      <c r="G720" s="33"/>
      <c r="H720" s="34"/>
      <c r="I720" s="33"/>
      <c r="K720" s="36"/>
      <c r="L720" s="47"/>
      <c r="M720" s="38"/>
    </row>
    <row r="721" spans="5:13">
      <c r="E721" s="31"/>
      <c r="F721" s="32"/>
      <c r="G721" s="33"/>
      <c r="H721" s="34"/>
      <c r="I721" s="33"/>
      <c r="K721" s="36"/>
      <c r="L721" s="47"/>
      <c r="M721" s="38"/>
    </row>
    <row r="722" spans="5:13">
      <c r="E722" s="31"/>
      <c r="F722" s="32"/>
      <c r="G722" s="33"/>
      <c r="H722" s="34"/>
      <c r="I722" s="33"/>
      <c r="K722" s="36"/>
      <c r="L722" s="47"/>
      <c r="M722" s="38"/>
    </row>
    <row r="723" spans="5:13">
      <c r="E723" s="31"/>
      <c r="F723" s="32"/>
      <c r="G723" s="33"/>
      <c r="H723" s="34"/>
      <c r="I723" s="33"/>
      <c r="K723" s="36"/>
      <c r="L723" s="47"/>
      <c r="M723" s="38"/>
    </row>
    <row r="724" spans="5:13">
      <c r="E724" s="31"/>
      <c r="F724" s="32"/>
      <c r="G724" s="33"/>
      <c r="H724" s="34"/>
      <c r="I724" s="33"/>
      <c r="K724" s="36"/>
      <c r="L724" s="47"/>
      <c r="M724" s="38"/>
    </row>
    <row r="725" spans="5:13">
      <c r="E725" s="31"/>
      <c r="F725" s="32"/>
      <c r="G725" s="33"/>
      <c r="H725" s="34"/>
      <c r="I725" s="33"/>
      <c r="K725" s="36"/>
      <c r="L725" s="47"/>
      <c r="M725" s="38"/>
    </row>
    <row r="726" spans="5:13">
      <c r="E726" s="31"/>
      <c r="F726" s="32"/>
      <c r="G726" s="33"/>
      <c r="H726" s="34"/>
      <c r="I726" s="33"/>
      <c r="K726" s="36"/>
      <c r="L726" s="47"/>
      <c r="M726" s="38"/>
    </row>
    <row r="727" spans="5:13">
      <c r="E727" s="31"/>
      <c r="F727" s="32"/>
      <c r="G727" s="33"/>
      <c r="H727" s="34"/>
      <c r="I727" s="33"/>
      <c r="K727" s="36"/>
      <c r="L727" s="47"/>
      <c r="M727" s="38"/>
    </row>
    <row r="728" spans="5:13">
      <c r="E728" s="31"/>
      <c r="F728" s="32"/>
      <c r="G728" s="33"/>
      <c r="H728" s="34"/>
      <c r="I728" s="33"/>
      <c r="K728" s="36"/>
      <c r="L728" s="47"/>
      <c r="M728" s="38"/>
    </row>
    <row r="729" spans="5:13">
      <c r="E729" s="31"/>
      <c r="F729" s="32"/>
      <c r="G729" s="33"/>
      <c r="H729" s="34"/>
      <c r="I729" s="33"/>
      <c r="K729" s="36"/>
      <c r="L729" s="47"/>
      <c r="M729" s="38"/>
    </row>
    <row r="730" spans="5:13">
      <c r="E730" s="31"/>
      <c r="F730" s="32"/>
      <c r="G730" s="33"/>
      <c r="H730" s="34"/>
      <c r="I730" s="33"/>
      <c r="K730" s="36"/>
      <c r="L730" s="47"/>
      <c r="M730" s="38"/>
    </row>
    <row r="731" spans="5:13">
      <c r="E731" s="31"/>
      <c r="F731" s="32"/>
      <c r="G731" s="33"/>
      <c r="H731" s="34"/>
      <c r="I731" s="33"/>
      <c r="K731" s="36"/>
      <c r="L731" s="47"/>
      <c r="M731" s="38"/>
    </row>
    <row r="732" spans="5:13">
      <c r="E732" s="31"/>
      <c r="F732" s="32"/>
      <c r="G732" s="33"/>
      <c r="H732" s="34"/>
      <c r="I732" s="33"/>
      <c r="K732" s="36"/>
      <c r="L732" s="47"/>
      <c r="M732" s="38"/>
    </row>
    <row r="733" spans="5:13">
      <c r="E733" s="31"/>
      <c r="F733" s="32"/>
      <c r="G733" s="33"/>
      <c r="H733" s="34"/>
      <c r="I733" s="33"/>
      <c r="K733" s="36"/>
      <c r="L733" s="47"/>
      <c r="M733" s="38"/>
    </row>
    <row r="734" spans="5:13">
      <c r="E734" s="31"/>
      <c r="F734" s="32"/>
      <c r="G734" s="33"/>
      <c r="H734" s="34"/>
      <c r="I734" s="33"/>
      <c r="K734" s="36"/>
      <c r="L734" s="47"/>
      <c r="M734" s="38"/>
    </row>
    <row r="735" spans="5:13">
      <c r="E735" s="31"/>
      <c r="F735" s="32"/>
      <c r="G735" s="33"/>
      <c r="H735" s="34"/>
      <c r="I735" s="33"/>
      <c r="K735" s="36"/>
      <c r="L735" s="47"/>
      <c r="M735" s="38"/>
    </row>
    <row r="736" spans="5:13">
      <c r="E736" s="31"/>
      <c r="F736" s="32"/>
      <c r="G736" s="33"/>
      <c r="H736" s="34"/>
      <c r="I736" s="33"/>
      <c r="K736" s="36"/>
      <c r="L736" s="47"/>
      <c r="M736" s="38"/>
    </row>
    <row r="737" spans="5:13">
      <c r="E737" s="31"/>
      <c r="F737" s="32"/>
      <c r="G737" s="33"/>
      <c r="H737" s="34"/>
      <c r="I737" s="33"/>
      <c r="K737" s="36"/>
      <c r="L737" s="47"/>
      <c r="M737" s="38"/>
    </row>
    <row r="738" spans="5:13">
      <c r="E738" s="31"/>
      <c r="F738" s="32"/>
      <c r="G738" s="33"/>
      <c r="H738" s="34"/>
      <c r="I738" s="33"/>
      <c r="K738" s="36"/>
      <c r="L738" s="47"/>
      <c r="M738" s="38"/>
    </row>
    <row r="739" spans="5:13">
      <c r="E739" s="31"/>
      <c r="F739" s="32"/>
      <c r="G739" s="33"/>
      <c r="H739" s="34"/>
      <c r="I739" s="33"/>
      <c r="K739" s="36"/>
      <c r="L739" s="47"/>
      <c r="M739" s="38"/>
    </row>
    <row r="740" spans="5:13">
      <c r="E740" s="31"/>
      <c r="F740" s="32"/>
      <c r="G740" s="33"/>
      <c r="H740" s="34"/>
      <c r="I740" s="33"/>
      <c r="K740" s="36"/>
      <c r="L740" s="47"/>
      <c r="M740" s="38"/>
    </row>
    <row r="741" spans="5:13">
      <c r="E741" s="31"/>
      <c r="F741" s="32"/>
      <c r="G741" s="33"/>
      <c r="H741" s="34"/>
      <c r="I741" s="33"/>
      <c r="K741" s="36"/>
      <c r="L741" s="47"/>
      <c r="M741" s="38"/>
    </row>
    <row r="742" spans="5:13">
      <c r="E742" s="31"/>
      <c r="F742" s="32"/>
      <c r="G742" s="33"/>
      <c r="H742" s="34"/>
      <c r="I742" s="33"/>
      <c r="K742" s="36"/>
      <c r="L742" s="47"/>
      <c r="M742" s="38"/>
    </row>
    <row r="743" spans="5:13">
      <c r="E743" s="31"/>
      <c r="F743" s="32"/>
      <c r="G743" s="33"/>
      <c r="H743" s="34"/>
      <c r="I743" s="33"/>
      <c r="K743" s="36"/>
      <c r="L743" s="47"/>
      <c r="M743" s="38"/>
    </row>
    <row r="744" spans="5:13">
      <c r="E744" s="31"/>
      <c r="F744" s="32"/>
      <c r="G744" s="33"/>
      <c r="H744" s="34"/>
      <c r="I744" s="33"/>
      <c r="K744" s="36"/>
      <c r="L744" s="47"/>
      <c r="M744" s="38"/>
    </row>
    <row r="745" spans="5:13">
      <c r="E745" s="31"/>
      <c r="F745" s="32"/>
      <c r="G745" s="33"/>
      <c r="H745" s="34"/>
      <c r="I745" s="33"/>
      <c r="K745" s="36"/>
      <c r="L745" s="47"/>
      <c r="M745" s="38"/>
    </row>
    <row r="746" spans="5:13">
      <c r="E746" s="31"/>
      <c r="F746" s="32"/>
      <c r="G746" s="33"/>
      <c r="H746" s="34"/>
      <c r="I746" s="33"/>
      <c r="K746" s="36"/>
      <c r="L746" s="47"/>
      <c r="M746" s="38"/>
    </row>
    <row r="747" spans="5:13">
      <c r="E747" s="31"/>
      <c r="F747" s="32"/>
      <c r="G747" s="33"/>
      <c r="H747" s="34"/>
      <c r="I747" s="33"/>
      <c r="K747" s="36"/>
      <c r="L747" s="47"/>
      <c r="M747" s="38"/>
    </row>
    <row r="748" spans="5:13">
      <c r="E748" s="31"/>
      <c r="F748" s="32"/>
      <c r="G748" s="33"/>
      <c r="H748" s="34"/>
      <c r="I748" s="33"/>
      <c r="K748" s="36"/>
      <c r="L748" s="47"/>
      <c r="M748" s="38"/>
    </row>
    <row r="749" spans="5:13">
      <c r="E749" s="31"/>
      <c r="F749" s="32"/>
      <c r="G749" s="33"/>
      <c r="H749" s="34"/>
      <c r="I749" s="33"/>
      <c r="K749" s="36"/>
      <c r="L749" s="47"/>
      <c r="M749" s="38"/>
    </row>
    <row r="750" spans="5:13">
      <c r="E750" s="31"/>
      <c r="F750" s="32"/>
      <c r="G750" s="33"/>
      <c r="H750" s="34"/>
      <c r="I750" s="33"/>
      <c r="K750" s="36"/>
      <c r="L750" s="47"/>
      <c r="M750" s="38"/>
    </row>
    <row r="751" spans="5:13">
      <c r="E751" s="31"/>
      <c r="F751" s="32"/>
      <c r="G751" s="33"/>
      <c r="H751" s="34"/>
      <c r="I751" s="33"/>
      <c r="K751" s="36"/>
      <c r="L751" s="47"/>
      <c r="M751" s="38"/>
    </row>
    <row r="752" spans="5:13">
      <c r="E752" s="31"/>
      <c r="F752" s="32"/>
      <c r="G752" s="33"/>
      <c r="H752" s="34"/>
      <c r="I752" s="33"/>
      <c r="K752" s="36"/>
      <c r="L752" s="47"/>
      <c r="M752" s="38"/>
    </row>
    <row r="753" spans="5:13">
      <c r="E753" s="31"/>
      <c r="F753" s="32"/>
      <c r="G753" s="33"/>
      <c r="H753" s="34"/>
      <c r="I753" s="33"/>
      <c r="K753" s="36"/>
      <c r="L753" s="47"/>
      <c r="M753" s="38"/>
    </row>
    <row r="754" spans="5:13">
      <c r="E754" s="31"/>
      <c r="F754" s="32"/>
      <c r="G754" s="33"/>
      <c r="H754" s="34"/>
      <c r="I754" s="33"/>
      <c r="K754" s="36"/>
      <c r="L754" s="47"/>
      <c r="M754" s="38"/>
    </row>
    <row r="755" spans="5:13">
      <c r="E755" s="31"/>
      <c r="F755" s="32"/>
      <c r="G755" s="33"/>
      <c r="H755" s="34"/>
      <c r="I755" s="33"/>
      <c r="K755" s="36"/>
      <c r="L755" s="47"/>
      <c r="M755" s="38"/>
    </row>
    <row r="756" spans="5:13">
      <c r="E756" s="31"/>
      <c r="F756" s="32"/>
      <c r="G756" s="33"/>
      <c r="H756" s="34"/>
      <c r="I756" s="33"/>
      <c r="K756" s="36"/>
      <c r="L756" s="47"/>
      <c r="M756" s="38"/>
    </row>
    <row r="757" spans="5:13">
      <c r="E757" s="31"/>
      <c r="F757" s="32"/>
      <c r="G757" s="33"/>
      <c r="H757" s="34"/>
      <c r="I757" s="33"/>
      <c r="K757" s="36"/>
      <c r="L757" s="47"/>
      <c r="M757" s="38"/>
    </row>
    <row r="758" spans="5:13">
      <c r="E758" s="31"/>
      <c r="F758" s="32"/>
      <c r="G758" s="33"/>
      <c r="H758" s="34"/>
      <c r="I758" s="33"/>
      <c r="K758" s="36"/>
      <c r="L758" s="47"/>
      <c r="M758" s="38"/>
    </row>
    <row r="759" spans="5:13">
      <c r="E759" s="31"/>
      <c r="F759" s="32"/>
      <c r="G759" s="33"/>
      <c r="H759" s="34"/>
      <c r="I759" s="33"/>
      <c r="K759" s="36"/>
      <c r="L759" s="47"/>
      <c r="M759" s="38"/>
    </row>
    <row r="760" spans="5:13">
      <c r="E760" s="31"/>
      <c r="F760" s="32"/>
      <c r="G760" s="33"/>
      <c r="H760" s="34"/>
      <c r="I760" s="33"/>
      <c r="K760" s="36"/>
      <c r="L760" s="47"/>
      <c r="M760" s="38"/>
    </row>
    <row r="761" spans="5:13">
      <c r="E761" s="31"/>
      <c r="F761" s="32"/>
      <c r="G761" s="33"/>
      <c r="H761" s="34"/>
      <c r="I761" s="33"/>
      <c r="K761" s="36"/>
      <c r="L761" s="47"/>
      <c r="M761" s="38"/>
    </row>
    <row r="762" spans="5:13">
      <c r="E762" s="31"/>
      <c r="F762" s="32"/>
      <c r="G762" s="33"/>
      <c r="H762" s="34"/>
      <c r="I762" s="33"/>
      <c r="K762" s="36"/>
      <c r="L762" s="47"/>
      <c r="M762" s="38"/>
    </row>
    <row r="763" spans="5:13">
      <c r="E763" s="31"/>
      <c r="F763" s="32"/>
      <c r="G763" s="33"/>
      <c r="H763" s="34"/>
      <c r="I763" s="33"/>
      <c r="K763" s="36"/>
      <c r="L763" s="47"/>
      <c r="M763" s="38"/>
    </row>
    <row r="764" spans="5:13">
      <c r="E764" s="31"/>
      <c r="F764" s="32"/>
      <c r="G764" s="33"/>
      <c r="H764" s="34"/>
      <c r="I764" s="33"/>
      <c r="K764" s="36"/>
      <c r="L764" s="47"/>
      <c r="M764" s="38"/>
    </row>
    <row r="765" spans="5:13">
      <c r="E765" s="31"/>
      <c r="F765" s="32"/>
      <c r="G765" s="33"/>
      <c r="H765" s="34"/>
      <c r="I765" s="33"/>
      <c r="K765" s="36"/>
      <c r="L765" s="47"/>
      <c r="M765" s="38"/>
    </row>
    <row r="766" spans="5:13">
      <c r="E766" s="31"/>
      <c r="F766" s="32"/>
      <c r="G766" s="33"/>
      <c r="H766" s="34"/>
      <c r="I766" s="33"/>
      <c r="K766" s="36"/>
      <c r="L766" s="47"/>
      <c r="M766" s="38"/>
    </row>
    <row r="767" spans="5:13">
      <c r="E767" s="31"/>
      <c r="F767" s="32"/>
      <c r="G767" s="33"/>
      <c r="H767" s="34"/>
      <c r="I767" s="33"/>
      <c r="K767" s="36"/>
      <c r="L767" s="47"/>
      <c r="M767" s="38"/>
    </row>
    <row r="768" spans="5:13">
      <c r="E768" s="31"/>
      <c r="F768" s="32"/>
      <c r="G768" s="33"/>
      <c r="H768" s="34"/>
      <c r="I768" s="33"/>
      <c r="K768" s="36"/>
      <c r="L768" s="47"/>
      <c r="M768" s="38"/>
    </row>
    <row r="769" spans="5:13">
      <c r="E769" s="31"/>
      <c r="F769" s="32"/>
      <c r="G769" s="33"/>
      <c r="H769" s="34"/>
      <c r="I769" s="33"/>
      <c r="K769" s="36"/>
      <c r="L769" s="47"/>
      <c r="M769" s="38"/>
    </row>
    <row r="770" spans="5:13">
      <c r="E770" s="31"/>
      <c r="F770" s="32"/>
      <c r="G770" s="33"/>
      <c r="H770" s="34"/>
      <c r="I770" s="33"/>
      <c r="K770" s="36"/>
      <c r="L770" s="47"/>
      <c r="M770" s="38"/>
    </row>
    <row r="771" spans="5:13">
      <c r="E771" s="31"/>
      <c r="F771" s="32"/>
      <c r="G771" s="33"/>
      <c r="H771" s="34"/>
      <c r="I771" s="33"/>
      <c r="K771" s="36"/>
      <c r="L771" s="47"/>
      <c r="M771" s="38"/>
    </row>
    <row r="772" spans="5:13">
      <c r="E772" s="31"/>
      <c r="F772" s="32"/>
      <c r="G772" s="33"/>
      <c r="H772" s="34"/>
      <c r="I772" s="33"/>
      <c r="K772" s="36"/>
      <c r="L772" s="47"/>
      <c r="M772" s="38"/>
    </row>
    <row r="773" spans="5:13">
      <c r="E773" s="31"/>
      <c r="F773" s="32"/>
      <c r="G773" s="33"/>
      <c r="H773" s="34"/>
      <c r="I773" s="33"/>
      <c r="K773" s="36"/>
      <c r="L773" s="47"/>
      <c r="M773" s="38"/>
    </row>
    <row r="774" spans="5:13">
      <c r="E774" s="31"/>
      <c r="F774" s="32"/>
      <c r="G774" s="33"/>
      <c r="H774" s="34"/>
      <c r="I774" s="33"/>
      <c r="K774" s="36"/>
      <c r="L774" s="47"/>
      <c r="M774" s="38"/>
    </row>
    <row r="775" spans="5:13">
      <c r="E775" s="31"/>
      <c r="F775" s="32"/>
      <c r="G775" s="33"/>
      <c r="H775" s="34"/>
      <c r="I775" s="33"/>
      <c r="K775" s="36"/>
      <c r="L775" s="47"/>
      <c r="M775" s="38"/>
    </row>
    <row r="776" spans="5:13">
      <c r="E776" s="31"/>
      <c r="F776" s="32"/>
      <c r="G776" s="33"/>
      <c r="H776" s="34"/>
      <c r="I776" s="33"/>
      <c r="K776" s="36"/>
      <c r="L776" s="47"/>
      <c r="M776" s="38"/>
    </row>
    <row r="777" spans="5:13">
      <c r="E777" s="31"/>
      <c r="F777" s="32"/>
      <c r="G777" s="33"/>
      <c r="H777" s="34"/>
      <c r="I777" s="33"/>
      <c r="K777" s="36"/>
      <c r="L777" s="47"/>
      <c r="M777" s="38"/>
    </row>
    <row r="778" spans="5:13">
      <c r="E778" s="31"/>
      <c r="F778" s="32"/>
      <c r="G778" s="33"/>
      <c r="H778" s="34"/>
      <c r="I778" s="33"/>
      <c r="K778" s="36"/>
      <c r="L778" s="47"/>
      <c r="M778" s="38"/>
    </row>
    <row r="779" spans="5:13">
      <c r="E779" s="31"/>
      <c r="F779" s="32"/>
      <c r="G779" s="33"/>
      <c r="H779" s="34"/>
      <c r="I779" s="33"/>
      <c r="K779" s="36"/>
      <c r="L779" s="47"/>
      <c r="M779" s="38"/>
    </row>
    <row r="780" spans="5:13">
      <c r="E780" s="31"/>
      <c r="F780" s="32"/>
      <c r="G780" s="33"/>
      <c r="H780" s="34"/>
      <c r="I780" s="33"/>
      <c r="K780" s="36"/>
      <c r="L780" s="47"/>
      <c r="M780" s="38"/>
    </row>
    <row r="781" spans="5:13">
      <c r="E781" s="31"/>
      <c r="F781" s="32"/>
      <c r="G781" s="33"/>
      <c r="H781" s="34"/>
      <c r="I781" s="33"/>
      <c r="K781" s="36"/>
      <c r="L781" s="47"/>
      <c r="M781" s="38"/>
    </row>
    <row r="782" spans="5:13">
      <c r="E782" s="31"/>
      <c r="F782" s="32"/>
      <c r="G782" s="33"/>
      <c r="H782" s="34"/>
      <c r="I782" s="33"/>
      <c r="K782" s="36"/>
      <c r="L782" s="47"/>
      <c r="M782" s="38"/>
    </row>
    <row r="783" spans="5:13">
      <c r="E783" s="31"/>
      <c r="F783" s="32"/>
      <c r="G783" s="33"/>
      <c r="H783" s="34"/>
      <c r="I783" s="33"/>
      <c r="K783" s="36"/>
      <c r="L783" s="47"/>
      <c r="M783" s="38"/>
    </row>
    <row r="784" spans="5:13">
      <c r="E784" s="31"/>
      <c r="F784" s="32"/>
      <c r="G784" s="33"/>
      <c r="H784" s="34"/>
      <c r="I784" s="33"/>
      <c r="K784" s="36"/>
      <c r="L784" s="47"/>
      <c r="M784" s="38"/>
    </row>
    <row r="785" spans="5:13">
      <c r="E785" s="31"/>
      <c r="F785" s="32"/>
      <c r="G785" s="33"/>
      <c r="H785" s="34"/>
      <c r="I785" s="33"/>
      <c r="K785" s="36"/>
      <c r="L785" s="47"/>
      <c r="M785" s="38"/>
    </row>
    <row r="786" spans="5:13">
      <c r="E786" s="31"/>
      <c r="F786" s="32"/>
      <c r="G786" s="33"/>
      <c r="H786" s="34"/>
      <c r="I786" s="33"/>
      <c r="K786" s="36"/>
      <c r="L786" s="47"/>
      <c r="M786" s="38"/>
    </row>
    <row r="787" spans="5:13">
      <c r="E787" s="31"/>
      <c r="F787" s="32"/>
      <c r="G787" s="33"/>
      <c r="H787" s="34"/>
      <c r="I787" s="33"/>
      <c r="K787" s="36"/>
      <c r="L787" s="47"/>
      <c r="M787" s="38"/>
    </row>
    <row r="788" spans="5:13">
      <c r="E788" s="31"/>
      <c r="F788" s="32"/>
      <c r="G788" s="33"/>
      <c r="H788" s="34"/>
      <c r="I788" s="33"/>
      <c r="K788" s="36"/>
      <c r="L788" s="47"/>
      <c r="M788" s="38"/>
    </row>
    <row r="789" spans="5:13">
      <c r="E789" s="31"/>
      <c r="F789" s="32"/>
      <c r="G789" s="33"/>
      <c r="H789" s="34"/>
      <c r="I789" s="33"/>
      <c r="K789" s="36"/>
      <c r="L789" s="47"/>
      <c r="M789" s="38"/>
    </row>
    <row r="790" spans="5:13">
      <c r="E790" s="31"/>
      <c r="F790" s="32"/>
      <c r="G790" s="33"/>
      <c r="H790" s="34"/>
      <c r="I790" s="33"/>
      <c r="K790" s="36"/>
      <c r="L790" s="47"/>
      <c r="M790" s="38"/>
    </row>
    <row r="791" spans="5:13">
      <c r="E791" s="31"/>
      <c r="F791" s="32"/>
      <c r="G791" s="33"/>
      <c r="H791" s="34"/>
      <c r="I791" s="33"/>
      <c r="K791" s="36"/>
      <c r="L791" s="47"/>
      <c r="M791" s="38"/>
    </row>
    <row r="792" spans="5:13">
      <c r="E792" s="31"/>
      <c r="F792" s="32"/>
      <c r="G792" s="33"/>
      <c r="H792" s="34"/>
      <c r="I792" s="33"/>
      <c r="K792" s="36"/>
      <c r="L792" s="47"/>
      <c r="M792" s="38"/>
    </row>
    <row r="793" spans="5:13">
      <c r="E793" s="31"/>
      <c r="F793" s="32"/>
      <c r="G793" s="33"/>
      <c r="H793" s="34"/>
      <c r="I793" s="33"/>
      <c r="K793" s="36"/>
      <c r="L793" s="47"/>
      <c r="M793" s="38"/>
    </row>
    <row r="794" spans="5:13">
      <c r="E794" s="31"/>
      <c r="F794" s="32"/>
      <c r="G794" s="33"/>
      <c r="H794" s="34"/>
      <c r="I794" s="33"/>
      <c r="K794" s="36"/>
      <c r="L794" s="47"/>
      <c r="M794" s="38"/>
    </row>
    <row r="795" spans="5:13">
      <c r="E795" s="31"/>
      <c r="F795" s="32"/>
      <c r="G795" s="33"/>
      <c r="H795" s="34"/>
      <c r="I795" s="33"/>
      <c r="K795" s="36"/>
      <c r="L795" s="47"/>
      <c r="M795" s="38"/>
    </row>
    <row r="796" spans="5:13">
      <c r="E796" s="31"/>
      <c r="F796" s="32"/>
      <c r="G796" s="33"/>
      <c r="H796" s="34"/>
      <c r="I796" s="33"/>
      <c r="K796" s="36"/>
      <c r="L796" s="47"/>
      <c r="M796" s="38"/>
    </row>
    <row r="797" spans="5:13">
      <c r="E797" s="31"/>
      <c r="F797" s="32"/>
      <c r="G797" s="33"/>
      <c r="H797" s="34"/>
      <c r="I797" s="33"/>
      <c r="K797" s="36"/>
      <c r="L797" s="47"/>
      <c r="M797" s="38"/>
    </row>
    <row r="798" spans="5:13">
      <c r="E798" s="31"/>
      <c r="F798" s="32"/>
      <c r="G798" s="33"/>
      <c r="H798" s="34"/>
      <c r="I798" s="33"/>
      <c r="K798" s="36"/>
      <c r="L798" s="47"/>
      <c r="M798" s="38"/>
    </row>
    <row r="799" spans="5:13">
      <c r="E799" s="31"/>
      <c r="F799" s="32"/>
      <c r="G799" s="33"/>
      <c r="H799" s="34"/>
      <c r="I799" s="33"/>
      <c r="K799" s="36"/>
      <c r="L799" s="47"/>
      <c r="M799" s="38"/>
    </row>
    <row r="800" spans="5:13">
      <c r="E800" s="31"/>
      <c r="F800" s="32"/>
      <c r="G800" s="33"/>
      <c r="H800" s="34"/>
      <c r="I800" s="33"/>
      <c r="K800" s="36"/>
      <c r="L800" s="47"/>
      <c r="M800" s="38"/>
    </row>
    <row r="801" spans="5:13">
      <c r="E801" s="31"/>
      <c r="F801" s="32"/>
      <c r="G801" s="33"/>
      <c r="H801" s="34"/>
      <c r="I801" s="33"/>
      <c r="K801" s="36"/>
      <c r="L801" s="47"/>
      <c r="M801" s="38"/>
    </row>
    <row r="802" spans="5:13">
      <c r="E802" s="31"/>
      <c r="F802" s="32"/>
      <c r="G802" s="33"/>
      <c r="H802" s="34"/>
      <c r="I802" s="33"/>
      <c r="K802" s="36"/>
      <c r="L802" s="47"/>
      <c r="M802" s="38"/>
    </row>
    <row r="803" spans="5:13">
      <c r="E803" s="31"/>
      <c r="F803" s="32"/>
      <c r="G803" s="33"/>
      <c r="H803" s="34"/>
      <c r="I803" s="33"/>
      <c r="K803" s="36"/>
      <c r="L803" s="47"/>
      <c r="M803" s="38"/>
    </row>
    <row r="804" spans="5:13">
      <c r="E804" s="31"/>
      <c r="F804" s="32"/>
      <c r="G804" s="33"/>
      <c r="H804" s="34"/>
      <c r="I804" s="33"/>
      <c r="K804" s="36"/>
      <c r="L804" s="47"/>
      <c r="M804" s="38"/>
    </row>
    <row r="805" spans="5:13">
      <c r="E805" s="31"/>
      <c r="F805" s="32"/>
      <c r="G805" s="33"/>
      <c r="H805" s="34"/>
      <c r="I805" s="33"/>
      <c r="K805" s="36"/>
      <c r="L805" s="47"/>
      <c r="M805" s="38"/>
    </row>
    <row r="806" spans="5:13">
      <c r="E806" s="31"/>
      <c r="F806" s="32"/>
      <c r="G806" s="33"/>
      <c r="H806" s="34"/>
      <c r="I806" s="33"/>
      <c r="K806" s="36"/>
      <c r="L806" s="47"/>
      <c r="M806" s="38"/>
    </row>
    <row r="807" spans="5:13">
      <c r="E807" s="31"/>
      <c r="F807" s="32"/>
      <c r="G807" s="33"/>
      <c r="H807" s="34"/>
      <c r="I807" s="33"/>
      <c r="K807" s="36"/>
      <c r="L807" s="47"/>
      <c r="M807" s="38"/>
    </row>
    <row r="808" spans="5:13">
      <c r="E808" s="31"/>
      <c r="F808" s="32"/>
      <c r="G808" s="33"/>
      <c r="H808" s="34"/>
      <c r="I808" s="33"/>
      <c r="K808" s="36"/>
      <c r="L808" s="47"/>
      <c r="M808" s="38"/>
    </row>
    <row r="809" spans="5:13">
      <c r="E809" s="31"/>
      <c r="F809" s="32"/>
      <c r="G809" s="33"/>
      <c r="H809" s="34"/>
      <c r="I809" s="33"/>
      <c r="K809" s="36"/>
      <c r="L809" s="47"/>
      <c r="M809" s="38"/>
    </row>
    <row r="810" spans="5:13">
      <c r="E810" s="31"/>
      <c r="F810" s="32"/>
      <c r="G810" s="33"/>
      <c r="H810" s="34"/>
      <c r="I810" s="33"/>
      <c r="K810" s="36"/>
      <c r="L810" s="47"/>
      <c r="M810" s="38"/>
    </row>
    <row r="811" spans="5:13">
      <c r="E811" s="31"/>
      <c r="F811" s="32"/>
      <c r="G811" s="33"/>
      <c r="H811" s="34"/>
      <c r="I811" s="33"/>
      <c r="K811" s="36"/>
      <c r="L811" s="47"/>
      <c r="M811" s="38"/>
    </row>
    <row r="812" spans="5:13">
      <c r="E812" s="31"/>
      <c r="F812" s="32"/>
      <c r="G812" s="33"/>
      <c r="H812" s="34"/>
      <c r="I812" s="33"/>
      <c r="K812" s="36"/>
      <c r="L812" s="47"/>
      <c r="M812" s="38"/>
    </row>
    <row r="813" spans="5:13">
      <c r="E813" s="31"/>
      <c r="F813" s="32"/>
      <c r="G813" s="33"/>
      <c r="H813" s="34"/>
      <c r="I813" s="33"/>
      <c r="K813" s="36"/>
      <c r="L813" s="47"/>
      <c r="M813" s="38"/>
    </row>
    <row r="814" spans="5:13">
      <c r="E814" s="31"/>
      <c r="F814" s="32"/>
      <c r="G814" s="33"/>
      <c r="H814" s="34"/>
      <c r="I814" s="33"/>
      <c r="K814" s="36"/>
      <c r="L814" s="47"/>
      <c r="M814" s="38"/>
    </row>
    <row r="815" spans="5:13">
      <c r="E815" s="31"/>
      <c r="F815" s="32"/>
      <c r="G815" s="33"/>
      <c r="H815" s="34"/>
      <c r="I815" s="33"/>
      <c r="K815" s="36"/>
      <c r="L815" s="47"/>
      <c r="M815" s="38"/>
    </row>
    <row r="816" spans="5:13">
      <c r="E816" s="31"/>
      <c r="F816" s="32"/>
      <c r="G816" s="33"/>
      <c r="H816" s="34"/>
      <c r="I816" s="33"/>
      <c r="K816" s="36"/>
      <c r="L816" s="47"/>
      <c r="M816" s="38"/>
    </row>
    <row r="817" spans="5:13">
      <c r="E817" s="31"/>
      <c r="F817" s="32"/>
      <c r="G817" s="33"/>
      <c r="H817" s="34"/>
      <c r="I817" s="33"/>
      <c r="K817" s="36"/>
      <c r="L817" s="47"/>
      <c r="M817" s="38"/>
    </row>
    <row r="818" spans="5:13">
      <c r="E818" s="31"/>
      <c r="F818" s="32"/>
      <c r="G818" s="33"/>
      <c r="H818" s="34"/>
      <c r="I818" s="33"/>
      <c r="K818" s="36"/>
      <c r="L818" s="47"/>
      <c r="M818" s="38"/>
    </row>
    <row r="819" spans="5:13">
      <c r="E819" s="31"/>
      <c r="F819" s="32"/>
      <c r="G819" s="33"/>
      <c r="H819" s="34"/>
      <c r="I819" s="33"/>
      <c r="K819" s="36"/>
      <c r="L819" s="47"/>
      <c r="M819" s="38"/>
    </row>
    <row r="820" spans="5:13">
      <c r="E820" s="31"/>
      <c r="F820" s="32"/>
      <c r="G820" s="33"/>
      <c r="H820" s="34"/>
      <c r="I820" s="33"/>
      <c r="K820" s="36"/>
      <c r="L820" s="47"/>
      <c r="M820" s="38"/>
    </row>
    <row r="821" spans="5:13">
      <c r="E821" s="31"/>
      <c r="F821" s="32"/>
      <c r="G821" s="33"/>
      <c r="H821" s="34"/>
      <c r="I821" s="33"/>
      <c r="K821" s="36"/>
      <c r="L821" s="47"/>
      <c r="M821" s="38"/>
    </row>
    <row r="822" spans="5:13">
      <c r="E822" s="31"/>
      <c r="F822" s="32"/>
      <c r="G822" s="33"/>
      <c r="H822" s="34"/>
      <c r="I822" s="33"/>
      <c r="K822" s="36"/>
      <c r="L822" s="47"/>
      <c r="M822" s="38"/>
    </row>
    <row r="823" spans="5:13">
      <c r="E823" s="31"/>
      <c r="F823" s="32"/>
      <c r="G823" s="33"/>
      <c r="H823" s="34"/>
      <c r="I823" s="33"/>
      <c r="K823" s="36"/>
      <c r="L823" s="47"/>
      <c r="M823" s="38"/>
    </row>
    <row r="824" spans="5:13">
      <c r="E824" s="31"/>
      <c r="F824" s="32"/>
      <c r="G824" s="33"/>
      <c r="H824" s="34"/>
      <c r="I824" s="33"/>
      <c r="K824" s="36"/>
      <c r="L824" s="47"/>
      <c r="M824" s="38"/>
    </row>
    <row r="825" spans="5:13">
      <c r="E825" s="31"/>
      <c r="F825" s="32"/>
      <c r="G825" s="33"/>
      <c r="H825" s="34"/>
      <c r="I825" s="33"/>
      <c r="K825" s="36"/>
      <c r="L825" s="47"/>
      <c r="M825" s="38"/>
    </row>
    <row r="826" spans="5:13">
      <c r="E826" s="31"/>
      <c r="F826" s="32"/>
      <c r="G826" s="33"/>
      <c r="H826" s="34"/>
      <c r="I826" s="33"/>
      <c r="K826" s="36"/>
      <c r="L826" s="47"/>
      <c r="M826" s="38"/>
    </row>
    <row r="827" spans="5:13">
      <c r="E827" s="31"/>
      <c r="F827" s="32"/>
      <c r="G827" s="33"/>
      <c r="H827" s="34"/>
      <c r="I827" s="33"/>
      <c r="K827" s="36"/>
      <c r="L827" s="47"/>
      <c r="M827" s="38"/>
    </row>
    <row r="828" spans="5:13">
      <c r="E828" s="31"/>
      <c r="F828" s="32"/>
      <c r="G828" s="33"/>
      <c r="H828" s="34"/>
      <c r="I828" s="33"/>
      <c r="K828" s="36"/>
      <c r="L828" s="47"/>
      <c r="M828" s="38"/>
    </row>
    <row r="829" spans="5:13">
      <c r="E829" s="31"/>
      <c r="F829" s="32"/>
      <c r="G829" s="33"/>
      <c r="H829" s="34"/>
      <c r="I829" s="33"/>
      <c r="K829" s="36"/>
      <c r="L829" s="47"/>
      <c r="M829" s="38"/>
    </row>
    <row r="830" spans="5:13">
      <c r="E830" s="31"/>
      <c r="F830" s="32"/>
      <c r="G830" s="33"/>
      <c r="H830" s="34"/>
      <c r="I830" s="33"/>
      <c r="K830" s="36"/>
      <c r="L830" s="47"/>
      <c r="M830" s="38"/>
    </row>
    <row r="831" spans="5:13">
      <c r="E831" s="31"/>
      <c r="F831" s="32"/>
      <c r="G831" s="33"/>
      <c r="H831" s="34"/>
      <c r="I831" s="33"/>
      <c r="K831" s="36"/>
      <c r="L831" s="47"/>
      <c r="M831" s="38"/>
    </row>
    <row r="832" spans="5:13">
      <c r="E832" s="31"/>
      <c r="F832" s="32"/>
      <c r="G832" s="33"/>
      <c r="H832" s="34"/>
      <c r="I832" s="33"/>
      <c r="K832" s="36"/>
      <c r="L832" s="47"/>
      <c r="M832" s="38"/>
    </row>
    <row r="833" spans="5:13">
      <c r="E833" s="31"/>
      <c r="F833" s="32"/>
      <c r="G833" s="33"/>
      <c r="H833" s="34"/>
      <c r="I833" s="33"/>
      <c r="K833" s="36"/>
      <c r="L833" s="47"/>
      <c r="M833" s="38"/>
    </row>
    <row r="834" spans="5:13">
      <c r="E834" s="31"/>
      <c r="F834" s="32"/>
      <c r="G834" s="33"/>
      <c r="H834" s="34"/>
      <c r="I834" s="33"/>
      <c r="K834" s="36"/>
      <c r="L834" s="47"/>
      <c r="M834" s="38"/>
    </row>
    <row r="835" spans="5:13">
      <c r="E835" s="31"/>
      <c r="F835" s="32"/>
      <c r="G835" s="33"/>
      <c r="H835" s="34"/>
      <c r="I835" s="33"/>
      <c r="K835" s="36"/>
      <c r="L835" s="47"/>
      <c r="M835" s="38"/>
    </row>
    <row r="836" spans="5:13">
      <c r="E836" s="31"/>
      <c r="F836" s="32"/>
      <c r="G836" s="33"/>
      <c r="H836" s="34"/>
      <c r="I836" s="33"/>
      <c r="K836" s="36"/>
      <c r="L836" s="47"/>
      <c r="M836" s="38"/>
    </row>
    <row r="837" spans="5:13">
      <c r="E837" s="31"/>
      <c r="F837" s="32"/>
      <c r="G837" s="33"/>
      <c r="H837" s="34"/>
      <c r="I837" s="33"/>
      <c r="K837" s="36"/>
      <c r="L837" s="47"/>
      <c r="M837" s="38"/>
    </row>
    <row r="838" spans="5:13">
      <c r="E838" s="31"/>
      <c r="F838" s="32"/>
      <c r="G838" s="33"/>
      <c r="H838" s="34"/>
      <c r="I838" s="33"/>
      <c r="K838" s="36"/>
      <c r="L838" s="47"/>
      <c r="M838" s="38"/>
    </row>
    <row r="839" spans="5:13">
      <c r="E839" s="31"/>
      <c r="F839" s="32"/>
      <c r="G839" s="33"/>
      <c r="H839" s="34"/>
      <c r="I839" s="33"/>
      <c r="K839" s="36"/>
      <c r="L839" s="47"/>
      <c r="M839" s="38"/>
    </row>
    <row r="840" spans="5:13">
      <c r="E840" s="31"/>
      <c r="F840" s="32"/>
      <c r="G840" s="33"/>
      <c r="H840" s="34"/>
      <c r="I840" s="33"/>
      <c r="K840" s="36"/>
      <c r="L840" s="47"/>
      <c r="M840" s="38"/>
    </row>
    <row r="841" spans="5:13">
      <c r="E841" s="31"/>
      <c r="F841" s="32"/>
      <c r="G841" s="33"/>
      <c r="H841" s="34"/>
      <c r="I841" s="33"/>
      <c r="K841" s="36"/>
      <c r="L841" s="47"/>
      <c r="M841" s="38"/>
    </row>
    <row r="842" spans="5:13">
      <c r="E842" s="31"/>
      <c r="F842" s="32"/>
      <c r="G842" s="33"/>
      <c r="H842" s="34"/>
      <c r="I842" s="33"/>
      <c r="K842" s="36"/>
      <c r="L842" s="47"/>
      <c r="M842" s="38"/>
    </row>
    <row r="843" spans="5:13">
      <c r="E843" s="31"/>
      <c r="F843" s="32"/>
      <c r="G843" s="33"/>
      <c r="H843" s="34"/>
      <c r="I843" s="33"/>
      <c r="K843" s="36"/>
      <c r="L843" s="47"/>
      <c r="M843" s="38"/>
    </row>
    <row r="844" spans="5:13">
      <c r="E844" s="31"/>
      <c r="F844" s="32"/>
      <c r="G844" s="33"/>
      <c r="H844" s="34"/>
      <c r="I844" s="33"/>
      <c r="K844" s="36"/>
      <c r="L844" s="47"/>
      <c r="M844" s="38"/>
    </row>
    <row r="845" spans="5:13">
      <c r="E845" s="31"/>
      <c r="F845" s="32"/>
      <c r="G845" s="33"/>
      <c r="H845" s="34"/>
      <c r="I845" s="33"/>
      <c r="K845" s="36"/>
      <c r="L845" s="47"/>
      <c r="M845" s="38"/>
    </row>
    <row r="846" spans="5:13">
      <c r="E846" s="31"/>
      <c r="F846" s="32"/>
      <c r="G846" s="33"/>
      <c r="H846" s="34"/>
      <c r="I846" s="33"/>
      <c r="K846" s="36"/>
      <c r="L846" s="47"/>
      <c r="M846" s="38"/>
    </row>
    <row r="847" spans="5:13">
      <c r="E847" s="31"/>
      <c r="F847" s="32"/>
      <c r="G847" s="33"/>
      <c r="H847" s="34"/>
      <c r="I847" s="33"/>
      <c r="K847" s="36"/>
      <c r="L847" s="47"/>
      <c r="M847" s="38"/>
    </row>
    <row r="848" spans="5:13">
      <c r="E848" s="31"/>
      <c r="F848" s="32"/>
      <c r="G848" s="33"/>
      <c r="H848" s="34"/>
      <c r="I848" s="33"/>
      <c r="K848" s="36"/>
      <c r="L848" s="47"/>
      <c r="M848" s="38"/>
    </row>
    <row r="849" spans="5:13">
      <c r="E849" s="31"/>
      <c r="F849" s="32"/>
      <c r="G849" s="33"/>
      <c r="H849" s="34"/>
      <c r="I849" s="33"/>
      <c r="K849" s="36"/>
      <c r="L849" s="47"/>
      <c r="M849" s="38"/>
    </row>
    <row r="850" spans="5:13">
      <c r="E850" s="31"/>
      <c r="F850" s="32"/>
      <c r="G850" s="33"/>
      <c r="H850" s="34"/>
      <c r="I850" s="33"/>
      <c r="K850" s="36"/>
      <c r="L850" s="47"/>
      <c r="M850" s="38"/>
    </row>
    <row r="851" spans="5:13">
      <c r="E851" s="31"/>
      <c r="F851" s="32"/>
      <c r="G851" s="33"/>
      <c r="H851" s="34"/>
      <c r="I851" s="33"/>
      <c r="K851" s="36"/>
      <c r="L851" s="47"/>
      <c r="M851" s="38"/>
    </row>
    <row r="852" spans="5:13">
      <c r="E852" s="31"/>
      <c r="F852" s="32"/>
      <c r="G852" s="33"/>
      <c r="H852" s="34"/>
      <c r="I852" s="33"/>
      <c r="K852" s="36"/>
      <c r="L852" s="47"/>
      <c r="M852" s="38"/>
    </row>
    <row r="853" spans="5:13">
      <c r="E853" s="31"/>
      <c r="F853" s="32"/>
      <c r="G853" s="33"/>
      <c r="H853" s="34"/>
      <c r="I853" s="33"/>
      <c r="K853" s="36"/>
      <c r="L853" s="47"/>
      <c r="M853" s="38"/>
    </row>
    <row r="854" spans="5:13">
      <c r="E854" s="31"/>
      <c r="F854" s="32"/>
      <c r="G854" s="33"/>
      <c r="H854" s="34"/>
      <c r="I854" s="33"/>
      <c r="K854" s="36"/>
      <c r="L854" s="47"/>
      <c r="M854" s="38"/>
    </row>
    <row r="855" spans="5:13">
      <c r="E855" s="31"/>
      <c r="F855" s="32"/>
      <c r="G855" s="33"/>
      <c r="H855" s="34"/>
      <c r="I855" s="33"/>
      <c r="K855" s="36"/>
      <c r="L855" s="47"/>
      <c r="M855" s="38"/>
    </row>
    <row r="856" spans="5:13">
      <c r="E856" s="31"/>
      <c r="F856" s="32"/>
      <c r="G856" s="33"/>
      <c r="H856" s="34"/>
      <c r="I856" s="33"/>
      <c r="K856" s="36"/>
      <c r="L856" s="47"/>
      <c r="M856" s="38"/>
    </row>
    <row r="857" spans="5:13">
      <c r="E857" s="31"/>
      <c r="F857" s="32"/>
      <c r="G857" s="33"/>
      <c r="H857" s="34"/>
      <c r="I857" s="33"/>
      <c r="K857" s="36"/>
      <c r="L857" s="47"/>
      <c r="M857" s="38"/>
    </row>
    <row r="858" spans="5:13">
      <c r="E858" s="31"/>
      <c r="F858" s="32"/>
      <c r="G858" s="33"/>
      <c r="H858" s="34"/>
      <c r="I858" s="33"/>
      <c r="K858" s="36"/>
      <c r="L858" s="47"/>
      <c r="M858" s="38"/>
    </row>
    <row r="859" spans="5:13">
      <c r="E859" s="31"/>
      <c r="F859" s="32"/>
      <c r="G859" s="33"/>
      <c r="H859" s="34"/>
      <c r="I859" s="33"/>
      <c r="K859" s="36"/>
      <c r="L859" s="47"/>
      <c r="M859" s="38"/>
    </row>
    <row r="860" spans="5:13">
      <c r="E860" s="31"/>
      <c r="F860" s="32"/>
      <c r="G860" s="33"/>
      <c r="H860" s="34"/>
      <c r="I860" s="33"/>
      <c r="K860" s="36"/>
      <c r="L860" s="47"/>
      <c r="M860" s="38"/>
    </row>
    <row r="861" spans="5:13">
      <c r="E861" s="31"/>
      <c r="F861" s="32"/>
      <c r="G861" s="33"/>
      <c r="H861" s="34"/>
      <c r="I861" s="33"/>
      <c r="K861" s="36"/>
      <c r="L861" s="47"/>
      <c r="M861" s="38"/>
    </row>
    <row r="862" spans="5:13">
      <c r="E862" s="31"/>
      <c r="F862" s="32"/>
      <c r="G862" s="33"/>
      <c r="H862" s="34"/>
      <c r="I862" s="33"/>
      <c r="K862" s="36"/>
      <c r="L862" s="47"/>
      <c r="M862" s="38"/>
    </row>
    <row r="863" spans="5:13">
      <c r="E863" s="31"/>
      <c r="F863" s="32"/>
      <c r="G863" s="33"/>
      <c r="H863" s="34"/>
      <c r="I863" s="33"/>
      <c r="K863" s="36"/>
      <c r="L863" s="47"/>
      <c r="M863" s="38"/>
    </row>
    <row r="864" spans="5:13">
      <c r="E864" s="31"/>
      <c r="F864" s="32"/>
      <c r="G864" s="33"/>
      <c r="H864" s="34"/>
      <c r="I864" s="33"/>
      <c r="K864" s="36"/>
      <c r="L864" s="47"/>
      <c r="M864" s="38"/>
    </row>
    <row r="865" spans="5:13">
      <c r="E865" s="31"/>
      <c r="F865" s="32"/>
      <c r="G865" s="33"/>
      <c r="H865" s="34"/>
      <c r="I865" s="33"/>
      <c r="K865" s="36"/>
      <c r="L865" s="47"/>
      <c r="M865" s="38"/>
    </row>
    <row r="866" spans="5:13">
      <c r="E866" s="31"/>
      <c r="F866" s="32"/>
      <c r="G866" s="33"/>
      <c r="H866" s="34"/>
      <c r="I866" s="33"/>
      <c r="K866" s="36"/>
      <c r="L866" s="47"/>
      <c r="M866" s="38"/>
    </row>
    <row r="867" spans="5:13">
      <c r="E867" s="31"/>
      <c r="F867" s="32"/>
      <c r="G867" s="33"/>
      <c r="H867" s="34"/>
      <c r="I867" s="33"/>
      <c r="K867" s="36"/>
      <c r="L867" s="47"/>
      <c r="M867" s="38"/>
    </row>
    <row r="868" spans="5:13">
      <c r="E868" s="31"/>
      <c r="F868" s="32"/>
      <c r="G868" s="33"/>
      <c r="H868" s="34"/>
      <c r="I868" s="33"/>
      <c r="K868" s="36"/>
      <c r="L868" s="47"/>
      <c r="M868" s="38"/>
    </row>
    <row r="869" spans="5:13">
      <c r="E869" s="31"/>
      <c r="F869" s="32"/>
      <c r="G869" s="33"/>
      <c r="H869" s="34"/>
      <c r="I869" s="33"/>
      <c r="K869" s="36"/>
      <c r="L869" s="47"/>
      <c r="M869" s="38"/>
    </row>
    <row r="870" spans="5:13">
      <c r="E870" s="31"/>
      <c r="F870" s="32"/>
      <c r="G870" s="33"/>
      <c r="H870" s="34"/>
      <c r="I870" s="33"/>
      <c r="K870" s="36"/>
      <c r="L870" s="47"/>
      <c r="M870" s="38"/>
    </row>
    <row r="871" spans="5:13">
      <c r="E871" s="31"/>
      <c r="F871" s="32"/>
      <c r="G871" s="33"/>
      <c r="H871" s="34"/>
      <c r="I871" s="33"/>
      <c r="K871" s="36"/>
      <c r="L871" s="47"/>
      <c r="M871" s="38"/>
    </row>
    <row r="872" spans="5:13">
      <c r="E872" s="31"/>
      <c r="F872" s="32"/>
      <c r="G872" s="33"/>
      <c r="H872" s="34"/>
      <c r="I872" s="33"/>
      <c r="K872" s="36"/>
      <c r="L872" s="47"/>
      <c r="M872" s="38"/>
    </row>
    <row r="873" spans="5:13">
      <c r="E873" s="31"/>
      <c r="F873" s="32"/>
      <c r="G873" s="33"/>
      <c r="H873" s="34"/>
      <c r="I873" s="33"/>
      <c r="K873" s="36"/>
      <c r="L873" s="47"/>
      <c r="M873" s="38"/>
    </row>
    <row r="874" spans="5:13">
      <c r="E874" s="31"/>
      <c r="F874" s="32"/>
      <c r="G874" s="33"/>
      <c r="H874" s="34"/>
      <c r="I874" s="33"/>
      <c r="K874" s="36"/>
      <c r="L874" s="47"/>
      <c r="M874" s="38"/>
    </row>
    <row r="875" spans="5:13">
      <c r="E875" s="31"/>
      <c r="F875" s="32"/>
      <c r="G875" s="33"/>
      <c r="H875" s="34"/>
      <c r="I875" s="33"/>
      <c r="K875" s="36"/>
      <c r="L875" s="47"/>
      <c r="M875" s="38"/>
    </row>
    <row r="876" spans="5:13">
      <c r="E876" s="31"/>
      <c r="F876" s="32"/>
      <c r="G876" s="33"/>
      <c r="H876" s="34"/>
      <c r="I876" s="33"/>
      <c r="K876" s="36"/>
      <c r="L876" s="47"/>
      <c r="M876" s="38"/>
    </row>
    <row r="877" spans="5:13">
      <c r="E877" s="31"/>
      <c r="F877" s="32"/>
      <c r="G877" s="33"/>
      <c r="H877" s="34"/>
      <c r="I877" s="33"/>
      <c r="K877" s="36"/>
      <c r="L877" s="47"/>
      <c r="M877" s="38"/>
    </row>
    <row r="878" spans="5:13">
      <c r="E878" s="31"/>
      <c r="F878" s="32"/>
      <c r="G878" s="33"/>
      <c r="H878" s="34"/>
      <c r="I878" s="33"/>
      <c r="K878" s="36"/>
      <c r="L878" s="47"/>
      <c r="M878" s="38"/>
    </row>
    <row r="879" spans="5:13">
      <c r="E879" s="31"/>
      <c r="F879" s="32"/>
      <c r="G879" s="33"/>
      <c r="H879" s="34"/>
      <c r="I879" s="33"/>
      <c r="K879" s="36"/>
      <c r="L879" s="47"/>
      <c r="M879" s="38"/>
    </row>
    <row r="880" spans="5:13">
      <c r="E880" s="31"/>
      <c r="F880" s="32"/>
      <c r="G880" s="33"/>
      <c r="H880" s="34"/>
      <c r="I880" s="33"/>
      <c r="K880" s="36"/>
      <c r="L880" s="47"/>
      <c r="M880" s="38"/>
    </row>
    <row r="881" spans="5:13">
      <c r="E881" s="31"/>
      <c r="F881" s="32"/>
      <c r="G881" s="33"/>
      <c r="H881" s="34"/>
      <c r="I881" s="33"/>
      <c r="K881" s="36"/>
      <c r="L881" s="47"/>
      <c r="M881" s="38"/>
    </row>
    <row r="882" spans="5:13">
      <c r="E882" s="31"/>
      <c r="F882" s="32"/>
      <c r="G882" s="33"/>
      <c r="H882" s="34"/>
      <c r="I882" s="33"/>
      <c r="K882" s="36"/>
      <c r="L882" s="47"/>
      <c r="M882" s="38"/>
    </row>
    <row r="883" spans="5:13">
      <c r="E883" s="31"/>
      <c r="F883" s="32"/>
      <c r="G883" s="33"/>
      <c r="H883" s="34"/>
      <c r="I883" s="33"/>
      <c r="K883" s="36"/>
      <c r="L883" s="47"/>
      <c r="M883" s="38"/>
    </row>
    <row r="884" spans="5:13">
      <c r="E884" s="31"/>
      <c r="F884" s="32"/>
      <c r="G884" s="33"/>
      <c r="H884" s="34"/>
      <c r="I884" s="33"/>
      <c r="K884" s="36"/>
      <c r="L884" s="47"/>
      <c r="M884" s="38"/>
    </row>
    <row r="885" spans="5:13">
      <c r="E885" s="31"/>
      <c r="F885" s="32"/>
      <c r="G885" s="33"/>
      <c r="H885" s="34"/>
      <c r="I885" s="33"/>
      <c r="K885" s="36"/>
      <c r="L885" s="47"/>
      <c r="M885" s="38"/>
    </row>
    <row r="886" spans="5:13">
      <c r="E886" s="31"/>
      <c r="F886" s="32"/>
      <c r="G886" s="33"/>
      <c r="H886" s="34"/>
      <c r="I886" s="33"/>
      <c r="K886" s="36"/>
      <c r="L886" s="47"/>
      <c r="M886" s="38"/>
    </row>
    <row r="887" spans="5:13">
      <c r="E887" s="31"/>
      <c r="F887" s="32"/>
      <c r="G887" s="33"/>
      <c r="H887" s="34"/>
      <c r="I887" s="33"/>
      <c r="K887" s="36"/>
      <c r="L887" s="47"/>
      <c r="M887" s="38"/>
    </row>
    <row r="888" spans="5:13">
      <c r="E888" s="31"/>
      <c r="F888" s="32"/>
      <c r="G888" s="33"/>
      <c r="H888" s="34"/>
      <c r="I888" s="33"/>
      <c r="K888" s="36"/>
      <c r="L888" s="47"/>
      <c r="M888" s="38"/>
    </row>
    <row r="889" spans="5:13">
      <c r="E889" s="31"/>
      <c r="F889" s="32"/>
      <c r="G889" s="33"/>
      <c r="H889" s="34"/>
      <c r="I889" s="33"/>
      <c r="K889" s="36"/>
      <c r="L889" s="47"/>
      <c r="M889" s="38"/>
    </row>
    <row r="890" spans="5:13">
      <c r="E890" s="31"/>
      <c r="F890" s="32"/>
      <c r="G890" s="33"/>
      <c r="H890" s="34"/>
      <c r="I890" s="33"/>
      <c r="K890" s="36"/>
      <c r="L890" s="47"/>
      <c r="M890" s="38"/>
    </row>
    <row r="891" spans="5:13">
      <c r="E891" s="31"/>
      <c r="F891" s="32"/>
      <c r="G891" s="33"/>
      <c r="H891" s="34"/>
      <c r="I891" s="33"/>
      <c r="K891" s="36"/>
      <c r="L891" s="47"/>
      <c r="M891" s="38"/>
    </row>
    <row r="892" spans="5:13">
      <c r="E892" s="31"/>
      <c r="F892" s="32"/>
      <c r="G892" s="33"/>
      <c r="H892" s="34"/>
      <c r="I892" s="33"/>
      <c r="K892" s="36"/>
      <c r="L892" s="47"/>
      <c r="M892" s="38"/>
    </row>
    <row r="893" spans="5:13">
      <c r="E893" s="31"/>
      <c r="F893" s="32"/>
      <c r="G893" s="33"/>
      <c r="H893" s="34"/>
      <c r="I893" s="33"/>
      <c r="K893" s="36"/>
      <c r="L893" s="47"/>
      <c r="M893" s="38"/>
    </row>
    <row r="894" spans="5:13">
      <c r="E894" s="31"/>
      <c r="F894" s="32"/>
      <c r="G894" s="33"/>
      <c r="H894" s="34"/>
      <c r="I894" s="33"/>
      <c r="K894" s="36"/>
      <c r="L894" s="47"/>
      <c r="M894" s="38"/>
    </row>
    <row r="895" spans="5:13">
      <c r="E895" s="31"/>
      <c r="F895" s="32"/>
      <c r="G895" s="33"/>
      <c r="H895" s="34"/>
      <c r="I895" s="33"/>
      <c r="K895" s="36"/>
      <c r="L895" s="47"/>
      <c r="M895" s="38"/>
    </row>
    <row r="896" spans="5:13">
      <c r="E896" s="31"/>
      <c r="F896" s="32"/>
      <c r="G896" s="33"/>
      <c r="H896" s="34"/>
      <c r="I896" s="33"/>
      <c r="K896" s="36"/>
      <c r="L896" s="47"/>
      <c r="M896" s="38"/>
    </row>
    <row r="897" spans="5:13">
      <c r="E897" s="31"/>
      <c r="F897" s="32"/>
      <c r="G897" s="33"/>
      <c r="H897" s="34"/>
      <c r="I897" s="33"/>
      <c r="K897" s="36"/>
      <c r="L897" s="47"/>
      <c r="M897" s="38"/>
    </row>
    <row r="898" spans="5:13">
      <c r="E898" s="31"/>
      <c r="F898" s="32"/>
      <c r="G898" s="33"/>
      <c r="H898" s="34"/>
      <c r="I898" s="33"/>
      <c r="K898" s="36"/>
      <c r="L898" s="47"/>
      <c r="M898" s="38"/>
    </row>
    <row r="899" spans="5:13">
      <c r="E899" s="31"/>
      <c r="F899" s="32"/>
      <c r="G899" s="33"/>
      <c r="H899" s="34"/>
      <c r="I899" s="33"/>
      <c r="K899" s="36"/>
      <c r="L899" s="47"/>
      <c r="M899" s="38"/>
    </row>
    <row r="900" spans="5:13">
      <c r="E900" s="31"/>
      <c r="F900" s="32"/>
      <c r="G900" s="33"/>
      <c r="H900" s="34"/>
      <c r="I900" s="33"/>
      <c r="K900" s="36"/>
      <c r="L900" s="47"/>
      <c r="M900" s="38"/>
    </row>
    <row r="901" spans="5:13">
      <c r="E901" s="31"/>
      <c r="F901" s="32"/>
      <c r="G901" s="33"/>
      <c r="H901" s="34"/>
      <c r="I901" s="33"/>
      <c r="K901" s="36"/>
      <c r="L901" s="47"/>
      <c r="M901" s="38"/>
    </row>
    <row r="902" spans="5:13">
      <c r="E902" s="31"/>
      <c r="F902" s="32"/>
      <c r="G902" s="33"/>
      <c r="H902" s="34"/>
      <c r="I902" s="33"/>
      <c r="K902" s="36"/>
      <c r="L902" s="47"/>
      <c r="M902" s="38"/>
    </row>
    <row r="903" spans="5:13">
      <c r="E903" s="31"/>
      <c r="F903" s="32"/>
      <c r="G903" s="33"/>
      <c r="H903" s="34"/>
      <c r="I903" s="33"/>
      <c r="K903" s="36"/>
      <c r="L903" s="47"/>
      <c r="M903" s="38"/>
    </row>
    <row r="904" spans="5:13">
      <c r="E904" s="31"/>
      <c r="F904" s="32"/>
      <c r="G904" s="33"/>
      <c r="H904" s="34"/>
      <c r="I904" s="33"/>
      <c r="K904" s="36"/>
      <c r="L904" s="47"/>
      <c r="M904" s="38"/>
    </row>
    <row r="905" spans="5:13">
      <c r="E905" s="31"/>
      <c r="F905" s="32"/>
      <c r="G905" s="33"/>
      <c r="H905" s="34"/>
      <c r="I905" s="33"/>
      <c r="K905" s="36"/>
      <c r="L905" s="47"/>
      <c r="M905" s="38"/>
    </row>
    <row r="906" spans="5:13">
      <c r="E906" s="31"/>
      <c r="F906" s="32"/>
      <c r="G906" s="33"/>
      <c r="H906" s="34"/>
      <c r="I906" s="33"/>
      <c r="K906" s="36"/>
      <c r="L906" s="47"/>
      <c r="M906" s="38"/>
    </row>
    <row r="907" spans="5:13">
      <c r="E907" s="31"/>
      <c r="F907" s="32"/>
      <c r="G907" s="33"/>
      <c r="H907" s="34"/>
      <c r="I907" s="33"/>
      <c r="K907" s="36"/>
      <c r="L907" s="47"/>
      <c r="M907" s="38"/>
    </row>
    <row r="908" spans="5:13">
      <c r="E908" s="31"/>
      <c r="F908" s="32"/>
      <c r="G908" s="33"/>
      <c r="H908" s="34"/>
      <c r="I908" s="33"/>
      <c r="K908" s="36"/>
      <c r="L908" s="47"/>
      <c r="M908" s="38"/>
    </row>
    <row r="909" spans="5:13">
      <c r="E909" s="31"/>
      <c r="F909" s="32"/>
      <c r="G909" s="33"/>
      <c r="H909" s="34"/>
      <c r="I909" s="33"/>
      <c r="K909" s="36"/>
      <c r="L909" s="47"/>
      <c r="M909" s="38"/>
    </row>
    <row r="910" spans="5:13">
      <c r="E910" s="31"/>
      <c r="F910" s="32"/>
      <c r="G910" s="33"/>
      <c r="H910" s="34"/>
      <c r="I910" s="33"/>
      <c r="K910" s="36"/>
      <c r="L910" s="47"/>
      <c r="M910" s="38"/>
    </row>
    <row r="911" spans="5:13">
      <c r="E911" s="31"/>
      <c r="F911" s="32"/>
      <c r="G911" s="33"/>
      <c r="H911" s="34"/>
      <c r="I911" s="33"/>
      <c r="K911" s="36"/>
      <c r="L911" s="47"/>
      <c r="M911" s="38"/>
    </row>
    <row r="912" spans="5:13">
      <c r="E912" s="31"/>
      <c r="F912" s="32"/>
      <c r="G912" s="33"/>
      <c r="H912" s="34"/>
      <c r="I912" s="33"/>
      <c r="K912" s="36"/>
      <c r="L912" s="47"/>
      <c r="M912" s="38"/>
    </row>
    <row r="913" spans="5:13">
      <c r="E913" s="31"/>
      <c r="F913" s="32"/>
      <c r="G913" s="33"/>
      <c r="H913" s="34"/>
      <c r="I913" s="33"/>
      <c r="K913" s="36"/>
      <c r="L913" s="47"/>
      <c r="M913" s="38"/>
    </row>
    <row r="914" spans="5:13">
      <c r="E914" s="31"/>
      <c r="F914" s="32"/>
      <c r="G914" s="33"/>
      <c r="H914" s="34"/>
      <c r="I914" s="33"/>
      <c r="K914" s="36"/>
      <c r="L914" s="47"/>
      <c r="M914" s="38"/>
    </row>
    <row r="915" spans="5:13">
      <c r="E915" s="31"/>
      <c r="F915" s="32"/>
      <c r="G915" s="33"/>
      <c r="H915" s="34"/>
      <c r="I915" s="33"/>
      <c r="K915" s="36"/>
      <c r="L915" s="47"/>
      <c r="M915" s="38"/>
    </row>
    <row r="916" spans="5:13">
      <c r="E916" s="31"/>
      <c r="F916" s="32"/>
      <c r="G916" s="33"/>
      <c r="H916" s="34"/>
      <c r="I916" s="33"/>
      <c r="K916" s="36"/>
      <c r="L916" s="47"/>
      <c r="M916" s="38"/>
    </row>
    <row r="917" spans="5:13">
      <c r="E917" s="31"/>
      <c r="F917" s="32"/>
      <c r="G917" s="33"/>
      <c r="H917" s="34"/>
      <c r="I917" s="33"/>
      <c r="K917" s="36"/>
      <c r="L917" s="47"/>
      <c r="M917" s="38"/>
    </row>
    <row r="918" spans="5:13">
      <c r="E918" s="31"/>
      <c r="F918" s="32"/>
      <c r="G918" s="33"/>
      <c r="H918" s="34"/>
      <c r="I918" s="33"/>
      <c r="K918" s="36"/>
      <c r="L918" s="47"/>
      <c r="M918" s="38"/>
    </row>
    <row r="919" spans="5:13">
      <c r="E919" s="31"/>
      <c r="F919" s="32"/>
      <c r="G919" s="33"/>
      <c r="H919" s="34"/>
      <c r="I919" s="33"/>
      <c r="K919" s="36"/>
      <c r="L919" s="47"/>
      <c r="M919" s="38"/>
    </row>
    <row r="920" spans="5:13">
      <c r="E920" s="31"/>
      <c r="F920" s="32"/>
      <c r="G920" s="33"/>
      <c r="H920" s="34"/>
      <c r="I920" s="33"/>
      <c r="K920" s="36"/>
      <c r="L920" s="47"/>
      <c r="M920" s="38"/>
    </row>
    <row r="921" spans="5:13">
      <c r="E921" s="31"/>
      <c r="F921" s="32"/>
      <c r="G921" s="33"/>
      <c r="H921" s="34"/>
      <c r="I921" s="33"/>
      <c r="K921" s="36"/>
      <c r="L921" s="47"/>
      <c r="M921" s="38"/>
    </row>
    <row r="922" spans="5:13">
      <c r="E922" s="31"/>
      <c r="F922" s="32"/>
      <c r="G922" s="33"/>
      <c r="H922" s="34"/>
      <c r="I922" s="33"/>
      <c r="K922" s="36"/>
      <c r="L922" s="47"/>
      <c r="M922" s="38"/>
    </row>
    <row r="923" spans="5:13">
      <c r="E923" s="31"/>
      <c r="F923" s="32"/>
      <c r="G923" s="33"/>
      <c r="H923" s="34"/>
      <c r="I923" s="33"/>
      <c r="K923" s="36"/>
      <c r="L923" s="47"/>
      <c r="M923" s="38"/>
    </row>
    <row r="924" spans="5:13">
      <c r="E924" s="31"/>
      <c r="F924" s="32"/>
      <c r="G924" s="33"/>
      <c r="H924" s="34"/>
      <c r="I924" s="33"/>
      <c r="K924" s="36"/>
      <c r="L924" s="47"/>
      <c r="M924" s="38"/>
    </row>
    <row r="925" spans="5:13">
      <c r="E925" s="31"/>
      <c r="F925" s="32"/>
      <c r="G925" s="33"/>
      <c r="H925" s="34"/>
      <c r="I925" s="33"/>
      <c r="K925" s="36"/>
      <c r="L925" s="47"/>
      <c r="M925" s="38"/>
    </row>
    <row r="926" spans="5:13">
      <c r="E926" s="31"/>
      <c r="F926" s="32"/>
      <c r="G926" s="33"/>
      <c r="H926" s="34"/>
      <c r="I926" s="33"/>
      <c r="K926" s="36"/>
      <c r="L926" s="47"/>
      <c r="M926" s="38"/>
    </row>
    <row r="927" spans="5:13">
      <c r="E927" s="31"/>
      <c r="F927" s="32"/>
      <c r="G927" s="33"/>
      <c r="H927" s="34"/>
      <c r="I927" s="33"/>
      <c r="K927" s="36"/>
      <c r="L927" s="47"/>
      <c r="M927" s="38"/>
    </row>
    <row r="928" spans="5:13">
      <c r="E928" s="31"/>
      <c r="F928" s="32"/>
      <c r="G928" s="33"/>
      <c r="H928" s="34"/>
      <c r="I928" s="33"/>
      <c r="K928" s="36"/>
      <c r="L928" s="47"/>
      <c r="M928" s="38"/>
    </row>
    <row r="929" spans="5:13">
      <c r="E929" s="31"/>
      <c r="F929" s="32"/>
      <c r="G929" s="33"/>
      <c r="H929" s="34"/>
      <c r="I929" s="33"/>
      <c r="K929" s="36"/>
      <c r="L929" s="47"/>
      <c r="M929" s="38"/>
    </row>
    <row r="930" spans="5:13">
      <c r="E930" s="31"/>
      <c r="F930" s="32"/>
      <c r="G930" s="33"/>
      <c r="H930" s="34"/>
      <c r="I930" s="33"/>
      <c r="K930" s="36"/>
      <c r="L930" s="47"/>
      <c r="M930" s="38"/>
    </row>
    <row r="931" spans="5:13">
      <c r="E931" s="31"/>
      <c r="F931" s="32"/>
      <c r="G931" s="33"/>
      <c r="H931" s="34"/>
      <c r="I931" s="33"/>
      <c r="K931" s="36"/>
      <c r="L931" s="47"/>
      <c r="M931" s="38"/>
    </row>
    <row r="932" spans="5:13">
      <c r="E932" s="31"/>
      <c r="F932" s="32"/>
      <c r="G932" s="33"/>
      <c r="H932" s="34"/>
      <c r="I932" s="33"/>
      <c r="K932" s="36"/>
      <c r="L932" s="47"/>
      <c r="M932" s="38"/>
    </row>
    <row r="933" spans="5:13">
      <c r="E933" s="31"/>
      <c r="F933" s="32"/>
      <c r="G933" s="33"/>
      <c r="H933" s="34"/>
      <c r="I933" s="33"/>
      <c r="K933" s="36"/>
      <c r="L933" s="47"/>
      <c r="M933" s="38"/>
    </row>
    <row r="934" spans="5:13">
      <c r="E934" s="31"/>
      <c r="F934" s="32"/>
      <c r="G934" s="33"/>
      <c r="H934" s="34"/>
      <c r="I934" s="33"/>
      <c r="K934" s="36"/>
      <c r="L934" s="47"/>
      <c r="M934" s="38"/>
    </row>
    <row r="935" spans="5:13">
      <c r="E935" s="31"/>
      <c r="F935" s="32"/>
      <c r="G935" s="33"/>
      <c r="H935" s="34"/>
      <c r="I935" s="33"/>
      <c r="K935" s="36"/>
      <c r="L935" s="47"/>
      <c r="M935" s="38"/>
    </row>
    <row r="936" spans="5:13">
      <c r="E936" s="31"/>
      <c r="F936" s="32"/>
      <c r="G936" s="33"/>
      <c r="H936" s="34"/>
      <c r="I936" s="33"/>
      <c r="K936" s="36"/>
      <c r="L936" s="47"/>
      <c r="M936" s="38"/>
    </row>
    <row r="937" spans="5:13">
      <c r="E937" s="31"/>
      <c r="F937" s="32"/>
      <c r="G937" s="33"/>
      <c r="H937" s="34"/>
      <c r="I937" s="33"/>
      <c r="K937" s="36"/>
      <c r="L937" s="47"/>
      <c r="M937" s="38"/>
    </row>
    <row r="938" spans="5:13">
      <c r="E938" s="31"/>
      <c r="F938" s="32"/>
      <c r="G938" s="33"/>
      <c r="H938" s="34"/>
      <c r="I938" s="33"/>
      <c r="K938" s="36"/>
      <c r="L938" s="47"/>
      <c r="M938" s="38"/>
    </row>
    <row r="939" spans="5:13">
      <c r="E939" s="31"/>
      <c r="F939" s="32"/>
      <c r="G939" s="33"/>
      <c r="H939" s="34"/>
      <c r="I939" s="33"/>
      <c r="K939" s="36"/>
      <c r="L939" s="66"/>
      <c r="M939" s="38"/>
    </row>
    <row r="940" spans="5:13">
      <c r="E940" s="31"/>
      <c r="F940" s="32"/>
      <c r="G940" s="33"/>
      <c r="H940" s="34"/>
      <c r="I940" s="33"/>
      <c r="K940" s="36"/>
      <c r="L940" s="66"/>
      <c r="M940" s="38"/>
    </row>
    <row r="941" spans="5:13">
      <c r="E941" s="31"/>
      <c r="F941" s="32"/>
      <c r="G941" s="33"/>
      <c r="H941" s="34"/>
      <c r="I941" s="33"/>
      <c r="K941" s="36"/>
      <c r="L941" s="66"/>
      <c r="M941" s="38"/>
    </row>
    <row r="942" spans="5:13">
      <c r="E942" s="31"/>
      <c r="F942" s="32"/>
      <c r="G942" s="33"/>
      <c r="H942" s="34"/>
      <c r="I942" s="33"/>
      <c r="K942" s="36"/>
      <c r="L942" s="66"/>
      <c r="M942" s="38"/>
    </row>
    <row r="943" spans="5:13">
      <c r="E943" s="31"/>
      <c r="F943" s="32"/>
      <c r="G943" s="33"/>
      <c r="H943" s="34"/>
      <c r="I943" s="33"/>
      <c r="K943" s="36"/>
      <c r="L943" s="66"/>
      <c r="M943" s="38"/>
    </row>
    <row r="944" spans="5:13">
      <c r="E944" s="31"/>
      <c r="F944" s="32"/>
      <c r="G944" s="33"/>
      <c r="H944" s="34"/>
      <c r="I944" s="33"/>
      <c r="K944" s="36"/>
      <c r="L944" s="66"/>
      <c r="M944" s="38"/>
    </row>
    <row r="945" spans="5:13">
      <c r="E945" s="31"/>
      <c r="F945" s="32"/>
      <c r="G945" s="33"/>
      <c r="H945" s="34"/>
      <c r="I945" s="33"/>
      <c r="K945" s="36"/>
      <c r="L945" s="66"/>
      <c r="M945" s="38"/>
    </row>
    <row r="946" spans="5:13">
      <c r="E946" s="31"/>
      <c r="F946" s="32"/>
      <c r="G946" s="33"/>
      <c r="H946" s="34"/>
      <c r="I946" s="33"/>
      <c r="K946" s="36"/>
      <c r="L946" s="66"/>
      <c r="M946" s="38"/>
    </row>
    <row r="947" spans="5:13">
      <c r="E947" s="31"/>
      <c r="F947" s="32"/>
      <c r="G947" s="33"/>
      <c r="H947" s="34"/>
      <c r="I947" s="33"/>
      <c r="K947" s="36"/>
      <c r="L947" s="66"/>
      <c r="M947" s="38"/>
    </row>
    <row r="948" spans="5:13">
      <c r="E948" s="31"/>
      <c r="F948" s="32"/>
      <c r="G948" s="33"/>
      <c r="H948" s="34"/>
      <c r="I948" s="33"/>
      <c r="K948" s="36"/>
      <c r="L948" s="66"/>
      <c r="M948" s="38"/>
    </row>
    <row r="949" spans="5:13">
      <c r="E949" s="31"/>
      <c r="F949" s="32"/>
      <c r="G949" s="33"/>
      <c r="H949" s="34"/>
      <c r="I949" s="33"/>
      <c r="K949" s="36"/>
      <c r="L949" s="66"/>
      <c r="M949" s="38"/>
    </row>
    <row r="950" spans="5:13">
      <c r="E950" s="31"/>
      <c r="F950" s="32"/>
      <c r="G950" s="33"/>
      <c r="H950" s="34"/>
      <c r="I950" s="33"/>
      <c r="K950" s="36"/>
      <c r="L950" s="66"/>
      <c r="M950" s="38"/>
    </row>
    <row r="951" spans="5:13">
      <c r="E951" s="31"/>
      <c r="F951" s="32"/>
      <c r="G951" s="33"/>
      <c r="H951" s="34"/>
      <c r="I951" s="33"/>
      <c r="K951" s="36"/>
      <c r="L951" s="66"/>
      <c r="M951" s="38"/>
    </row>
    <row r="952" spans="5:13">
      <c r="E952" s="31"/>
      <c r="F952" s="32"/>
      <c r="G952" s="33"/>
      <c r="H952" s="34"/>
      <c r="I952" s="33"/>
      <c r="K952" s="36"/>
      <c r="L952" s="66"/>
      <c r="M952" s="38"/>
    </row>
    <row r="953" spans="5:13">
      <c r="E953" s="31"/>
      <c r="F953" s="32"/>
      <c r="G953" s="33"/>
      <c r="H953" s="34"/>
      <c r="I953" s="33"/>
      <c r="K953" s="36"/>
      <c r="L953" s="66"/>
      <c r="M953" s="38"/>
    </row>
    <row r="954" spans="5:13">
      <c r="E954" s="31"/>
      <c r="F954" s="32"/>
      <c r="G954" s="33"/>
      <c r="H954" s="34"/>
      <c r="I954" s="33"/>
      <c r="K954" s="36"/>
      <c r="L954" s="66"/>
      <c r="M954" s="38"/>
    </row>
    <row r="955" spans="5:13">
      <c r="E955" s="31"/>
      <c r="F955" s="32"/>
      <c r="G955" s="33"/>
      <c r="H955" s="34"/>
      <c r="I955" s="33"/>
      <c r="K955" s="36"/>
      <c r="L955" s="66"/>
      <c r="M955" s="38"/>
    </row>
    <row r="956" spans="5:13">
      <c r="E956" s="31"/>
      <c r="F956" s="32"/>
      <c r="G956" s="33"/>
      <c r="H956" s="34"/>
      <c r="I956" s="33"/>
      <c r="K956" s="36"/>
      <c r="L956" s="66"/>
      <c r="M956" s="38"/>
    </row>
    <row r="957" spans="5:13">
      <c r="E957" s="31"/>
      <c r="F957" s="32"/>
      <c r="G957" s="33"/>
      <c r="H957" s="34"/>
      <c r="I957" s="33"/>
      <c r="K957" s="36"/>
      <c r="L957" s="66"/>
      <c r="M957" s="38"/>
    </row>
    <row r="958" spans="5:13">
      <c r="E958" s="31"/>
      <c r="F958" s="32"/>
      <c r="G958" s="33"/>
      <c r="H958" s="34"/>
      <c r="I958" s="33"/>
      <c r="K958" s="36"/>
      <c r="L958" s="66"/>
      <c r="M958" s="38"/>
    </row>
    <row r="959" spans="5:13">
      <c r="E959" s="31"/>
      <c r="F959" s="32"/>
      <c r="G959" s="33"/>
      <c r="H959" s="34"/>
      <c r="I959" s="33"/>
      <c r="K959" s="36"/>
      <c r="L959" s="66"/>
      <c r="M959" s="38"/>
    </row>
    <row r="960" spans="5:13">
      <c r="E960" s="31"/>
      <c r="F960" s="32"/>
      <c r="G960" s="33"/>
      <c r="H960" s="34"/>
      <c r="I960" s="33"/>
      <c r="K960" s="36"/>
      <c r="L960" s="66"/>
      <c r="M960" s="38"/>
    </row>
    <row r="961" spans="5:13">
      <c r="E961" s="31"/>
      <c r="F961" s="32"/>
      <c r="G961" s="33"/>
      <c r="H961" s="34"/>
      <c r="I961" s="33"/>
      <c r="K961" s="36"/>
      <c r="L961" s="66"/>
      <c r="M961" s="38"/>
    </row>
    <row r="962" spans="5:13">
      <c r="E962" s="31"/>
      <c r="F962" s="32"/>
      <c r="G962" s="33"/>
      <c r="H962" s="34"/>
      <c r="I962" s="33"/>
      <c r="K962" s="36"/>
      <c r="L962" s="66"/>
      <c r="M962" s="38"/>
    </row>
    <row r="963" spans="5:13">
      <c r="E963" s="31"/>
      <c r="F963" s="32"/>
      <c r="G963" s="33"/>
      <c r="H963" s="34"/>
      <c r="I963" s="33"/>
      <c r="K963" s="36"/>
      <c r="L963" s="66"/>
      <c r="M963" s="38"/>
    </row>
    <row r="964" spans="5:13">
      <c r="E964" s="31"/>
      <c r="F964" s="32"/>
      <c r="G964" s="33"/>
      <c r="H964" s="34"/>
      <c r="I964" s="33"/>
      <c r="K964" s="36"/>
      <c r="L964" s="66"/>
      <c r="M964" s="38"/>
    </row>
    <row r="965" spans="5:13">
      <c r="E965" s="31"/>
      <c r="F965" s="32"/>
      <c r="G965" s="33"/>
      <c r="H965" s="34"/>
      <c r="I965" s="33"/>
      <c r="K965" s="36"/>
      <c r="L965" s="66"/>
      <c r="M965" s="38"/>
    </row>
    <row r="966" spans="5:13">
      <c r="E966" s="31"/>
      <c r="F966" s="32"/>
      <c r="G966" s="33"/>
      <c r="H966" s="34"/>
      <c r="I966" s="33"/>
      <c r="K966" s="36"/>
      <c r="L966" s="66"/>
      <c r="M966" s="38"/>
    </row>
    <row r="967" spans="5:13">
      <c r="E967" s="31"/>
      <c r="F967" s="32"/>
      <c r="G967" s="33"/>
      <c r="H967" s="34"/>
      <c r="I967" s="33"/>
      <c r="K967" s="36"/>
      <c r="L967" s="66"/>
      <c r="M967" s="38"/>
    </row>
    <row r="968" spans="5:13">
      <c r="E968" s="31"/>
      <c r="F968" s="32"/>
      <c r="G968" s="33"/>
      <c r="H968" s="34"/>
      <c r="I968" s="33"/>
      <c r="K968" s="36"/>
      <c r="L968" s="66"/>
      <c r="M968" s="38"/>
    </row>
    <row r="969" spans="5:13">
      <c r="E969" s="31"/>
      <c r="F969" s="32"/>
      <c r="G969" s="33"/>
      <c r="H969" s="34"/>
      <c r="I969" s="33"/>
      <c r="K969" s="36"/>
      <c r="L969" s="66"/>
      <c r="M969" s="38"/>
    </row>
    <row r="970" spans="5:13">
      <c r="E970" s="31"/>
      <c r="F970" s="32"/>
      <c r="G970" s="33"/>
      <c r="H970" s="34"/>
      <c r="I970" s="33"/>
      <c r="K970" s="36"/>
      <c r="L970" s="66"/>
      <c r="M970" s="38"/>
    </row>
    <row r="971" spans="5:13">
      <c r="E971" s="31"/>
      <c r="F971" s="32"/>
      <c r="G971" s="33"/>
      <c r="H971" s="34"/>
      <c r="I971" s="33"/>
      <c r="K971" s="36"/>
      <c r="L971" s="66"/>
      <c r="M971" s="38"/>
    </row>
    <row r="972" spans="5:13">
      <c r="E972" s="31"/>
      <c r="F972" s="32"/>
      <c r="G972" s="33"/>
      <c r="H972" s="34"/>
      <c r="I972" s="33"/>
      <c r="K972" s="36"/>
      <c r="L972" s="66"/>
      <c r="M972" s="38"/>
    </row>
    <row r="973" spans="5:13">
      <c r="E973" s="31"/>
      <c r="F973" s="32"/>
      <c r="G973" s="33"/>
      <c r="H973" s="34"/>
      <c r="I973" s="33"/>
      <c r="K973" s="36"/>
      <c r="L973" s="66"/>
      <c r="M973" s="38"/>
    </row>
    <row r="974" spans="5:13">
      <c r="E974" s="31"/>
      <c r="F974" s="32"/>
      <c r="G974" s="33"/>
      <c r="H974" s="34"/>
      <c r="I974" s="33"/>
      <c r="K974" s="36"/>
      <c r="L974" s="66"/>
      <c r="M974" s="38"/>
    </row>
    <row r="975" spans="5:13">
      <c r="E975" s="31"/>
      <c r="F975" s="32"/>
      <c r="G975" s="33"/>
      <c r="H975" s="34"/>
      <c r="I975" s="33"/>
      <c r="K975" s="36"/>
      <c r="L975" s="66"/>
      <c r="M975" s="38"/>
    </row>
    <row r="976" spans="5:13">
      <c r="E976" s="31"/>
      <c r="F976" s="32"/>
      <c r="G976" s="33"/>
      <c r="H976" s="34"/>
      <c r="I976" s="33"/>
      <c r="K976" s="36"/>
      <c r="L976" s="66"/>
      <c r="M976" s="38"/>
    </row>
    <row r="977" spans="5:13">
      <c r="E977" s="31"/>
      <c r="F977" s="32"/>
      <c r="G977" s="33"/>
      <c r="H977" s="34"/>
      <c r="I977" s="33"/>
      <c r="K977" s="36"/>
      <c r="L977" s="66"/>
      <c r="M977" s="38"/>
    </row>
    <row r="978" spans="5:13">
      <c r="E978" s="31"/>
      <c r="F978" s="32"/>
      <c r="G978" s="33"/>
      <c r="H978" s="34"/>
      <c r="I978" s="33"/>
      <c r="K978" s="36"/>
      <c r="L978" s="66"/>
      <c r="M978" s="38"/>
    </row>
    <row r="979" spans="5:13">
      <c r="E979" s="31"/>
      <c r="F979" s="32"/>
      <c r="G979" s="33"/>
      <c r="H979" s="34"/>
      <c r="I979" s="33"/>
      <c r="K979" s="36"/>
      <c r="L979" s="66"/>
      <c r="M979" s="38"/>
    </row>
    <row r="980" spans="5:13">
      <c r="E980" s="31"/>
      <c r="F980" s="32"/>
      <c r="G980" s="33"/>
      <c r="H980" s="34"/>
      <c r="I980" s="33"/>
      <c r="K980" s="36"/>
      <c r="L980" s="66"/>
      <c r="M980" s="38"/>
    </row>
    <row r="981" spans="5:13">
      <c r="E981" s="31"/>
      <c r="F981" s="32"/>
      <c r="G981" s="33"/>
      <c r="H981" s="34"/>
      <c r="I981" s="33"/>
      <c r="K981" s="36"/>
      <c r="L981" s="66"/>
      <c r="M981" s="38"/>
    </row>
    <row r="982" spans="5:13">
      <c r="E982" s="31"/>
      <c r="F982" s="32"/>
      <c r="G982" s="33"/>
      <c r="H982" s="34"/>
      <c r="I982" s="33"/>
      <c r="K982" s="36"/>
      <c r="L982" s="66"/>
      <c r="M982" s="38"/>
    </row>
    <row r="983" spans="5:13">
      <c r="E983" s="31"/>
      <c r="F983" s="32"/>
      <c r="G983" s="33"/>
      <c r="H983" s="34"/>
      <c r="I983" s="33"/>
      <c r="K983" s="36"/>
      <c r="L983" s="66"/>
      <c r="M983" s="38"/>
    </row>
    <row r="984" spans="5:13">
      <c r="E984" s="31"/>
      <c r="F984" s="32"/>
      <c r="G984" s="33"/>
      <c r="H984" s="34"/>
      <c r="I984" s="33"/>
      <c r="K984" s="36"/>
      <c r="L984" s="66"/>
      <c r="M984" s="38"/>
    </row>
    <row r="985" spans="5:13">
      <c r="E985" s="31"/>
      <c r="F985" s="32"/>
      <c r="G985" s="33"/>
      <c r="H985" s="34"/>
      <c r="I985" s="33"/>
      <c r="K985" s="36"/>
      <c r="L985" s="66"/>
      <c r="M985" s="38"/>
    </row>
    <row r="986" spans="5:13">
      <c r="E986" s="31"/>
      <c r="F986" s="32"/>
      <c r="G986" s="33"/>
      <c r="H986" s="34"/>
      <c r="I986" s="33"/>
      <c r="K986" s="36"/>
      <c r="L986" s="66"/>
      <c r="M986" s="38"/>
    </row>
    <row r="987" spans="5:13">
      <c r="E987" s="31"/>
      <c r="F987" s="32"/>
      <c r="G987" s="33"/>
      <c r="H987" s="34"/>
      <c r="I987" s="33"/>
      <c r="K987" s="36"/>
      <c r="L987" s="66"/>
      <c r="M987" s="38"/>
    </row>
    <row r="988" spans="5:13">
      <c r="E988" s="31"/>
      <c r="F988" s="32"/>
      <c r="G988" s="33"/>
      <c r="H988" s="34"/>
      <c r="I988" s="33"/>
      <c r="K988" s="36"/>
      <c r="L988" s="66"/>
      <c r="M988" s="38"/>
    </row>
    <row r="989" spans="5:13">
      <c r="E989" s="31"/>
      <c r="F989" s="32"/>
      <c r="G989" s="33"/>
      <c r="H989" s="34"/>
      <c r="I989" s="33"/>
      <c r="K989" s="36"/>
      <c r="L989" s="66"/>
      <c r="M989" s="38"/>
    </row>
    <row r="990" spans="5:13">
      <c r="E990" s="31"/>
      <c r="F990" s="32"/>
      <c r="G990" s="33"/>
      <c r="H990" s="34"/>
      <c r="I990" s="33"/>
      <c r="K990" s="36"/>
      <c r="L990" s="66"/>
      <c r="M990" s="38"/>
    </row>
    <row r="991" spans="5:13">
      <c r="E991" s="31"/>
      <c r="F991" s="32"/>
      <c r="G991" s="33"/>
      <c r="H991" s="34"/>
      <c r="I991" s="33"/>
      <c r="K991" s="36"/>
      <c r="L991" s="66"/>
      <c r="M991" s="38"/>
    </row>
    <row r="992" spans="5:13">
      <c r="E992" s="31"/>
      <c r="F992" s="32"/>
      <c r="G992" s="33"/>
      <c r="H992" s="34"/>
      <c r="I992" s="33"/>
      <c r="K992" s="36"/>
      <c r="L992" s="66"/>
      <c r="M992" s="38"/>
    </row>
    <row r="993" spans="5:13">
      <c r="E993" s="31"/>
      <c r="F993" s="32"/>
      <c r="G993" s="33"/>
      <c r="H993" s="34"/>
      <c r="I993" s="33"/>
      <c r="K993" s="36"/>
      <c r="L993" s="66"/>
      <c r="M993" s="38"/>
    </row>
    <row r="994" spans="5:13">
      <c r="E994" s="31"/>
      <c r="F994" s="32"/>
      <c r="G994" s="33"/>
      <c r="H994" s="34"/>
      <c r="I994" s="33"/>
      <c r="K994" s="36"/>
      <c r="L994" s="66"/>
      <c r="M994" s="38"/>
    </row>
    <row r="995" spans="5:13">
      <c r="E995" s="31"/>
      <c r="F995" s="32"/>
      <c r="G995" s="33"/>
      <c r="H995" s="34"/>
      <c r="I995" s="33"/>
      <c r="K995" s="36"/>
      <c r="L995" s="66"/>
      <c r="M995" s="38"/>
    </row>
    <row r="996" spans="5:13">
      <c r="E996" s="31"/>
      <c r="F996" s="32"/>
      <c r="G996" s="33"/>
      <c r="H996" s="34"/>
      <c r="I996" s="33"/>
      <c r="K996" s="36"/>
      <c r="L996" s="66"/>
      <c r="M996" s="38"/>
    </row>
    <row r="997" spans="5:13">
      <c r="E997" s="31"/>
      <c r="F997" s="32"/>
      <c r="G997" s="33"/>
      <c r="H997" s="34"/>
      <c r="I997" s="33"/>
      <c r="K997" s="36"/>
      <c r="L997" s="66"/>
      <c r="M997" s="38"/>
    </row>
    <row r="998" spans="5:13">
      <c r="E998" s="31"/>
      <c r="F998" s="32"/>
      <c r="G998" s="33"/>
      <c r="H998" s="34"/>
      <c r="I998" s="33"/>
      <c r="K998" s="36"/>
      <c r="L998" s="66"/>
      <c r="M998" s="38"/>
    </row>
    <row r="999" spans="5:13">
      <c r="E999" s="31"/>
      <c r="F999" s="32"/>
      <c r="G999" s="33"/>
      <c r="H999" s="34"/>
      <c r="I999" s="33"/>
      <c r="K999" s="36"/>
      <c r="L999" s="66"/>
      <c r="M999" s="38"/>
    </row>
    <row r="1000" spans="5:13">
      <c r="E1000" s="31"/>
      <c r="F1000" s="32"/>
      <c r="G1000" s="33"/>
      <c r="H1000" s="34"/>
      <c r="I1000" s="33"/>
      <c r="K1000" s="36"/>
      <c r="L1000" s="66"/>
      <c r="M1000" s="38"/>
    </row>
    <row r="1001" spans="5:13">
      <c r="E1001" s="31"/>
      <c r="F1001" s="32"/>
      <c r="G1001" s="33"/>
      <c r="H1001" s="34"/>
      <c r="I1001" s="33"/>
      <c r="K1001" s="36"/>
      <c r="L1001" s="66"/>
      <c r="M1001" s="38"/>
    </row>
    <row r="1002" spans="5:13">
      <c r="E1002" s="31"/>
      <c r="F1002" s="32"/>
      <c r="G1002" s="33"/>
      <c r="H1002" s="34"/>
      <c r="I1002" s="33"/>
      <c r="K1002" s="36"/>
      <c r="L1002" s="66"/>
      <c r="M1002" s="38"/>
    </row>
    <row r="1003" spans="5:13">
      <c r="E1003" s="31"/>
      <c r="F1003" s="32"/>
      <c r="G1003" s="33"/>
      <c r="H1003" s="34"/>
      <c r="I1003" s="33"/>
      <c r="K1003" s="36"/>
      <c r="L1003" s="66"/>
      <c r="M1003" s="38"/>
    </row>
    <row r="1004" spans="5:13">
      <c r="E1004" s="31"/>
      <c r="F1004" s="32"/>
      <c r="G1004" s="33"/>
      <c r="H1004" s="34"/>
      <c r="I1004" s="33"/>
      <c r="K1004" s="36"/>
      <c r="L1004" s="66"/>
      <c r="M1004" s="38"/>
    </row>
    <row r="1005" spans="5:13">
      <c r="E1005" s="31"/>
      <c r="F1005" s="32"/>
      <c r="G1005" s="33"/>
      <c r="H1005" s="34"/>
      <c r="I1005" s="33"/>
      <c r="K1005" s="36"/>
      <c r="L1005" s="66"/>
      <c r="M1005" s="38"/>
    </row>
    <row r="1006" spans="5:13">
      <c r="E1006" s="31"/>
      <c r="F1006" s="32"/>
      <c r="G1006" s="33"/>
      <c r="H1006" s="34"/>
      <c r="I1006" s="33"/>
      <c r="K1006" s="36"/>
      <c r="L1006" s="66"/>
      <c r="M1006" s="38"/>
    </row>
    <row r="1007" spans="5:13">
      <c r="E1007" s="31"/>
      <c r="F1007" s="32"/>
      <c r="G1007" s="33"/>
      <c r="H1007" s="34"/>
      <c r="I1007" s="33"/>
      <c r="K1007" s="36"/>
      <c r="L1007" s="66"/>
      <c r="M1007" s="38"/>
    </row>
    <row r="1008" spans="5:13">
      <c r="E1008" s="31"/>
      <c r="F1008" s="32"/>
      <c r="G1008" s="33"/>
      <c r="H1008" s="34"/>
      <c r="I1008" s="33"/>
      <c r="K1008" s="36"/>
      <c r="L1008" s="66"/>
      <c r="M1008" s="38"/>
    </row>
    <row r="1009" spans="5:13">
      <c r="E1009" s="31"/>
      <c r="F1009" s="32"/>
      <c r="G1009" s="33"/>
      <c r="H1009" s="34"/>
      <c r="I1009" s="33"/>
      <c r="K1009" s="36"/>
      <c r="L1009" s="66"/>
      <c r="M1009" s="38"/>
    </row>
    <row r="1010" spans="5:13">
      <c r="E1010" s="31"/>
      <c r="F1010" s="32"/>
      <c r="G1010" s="33"/>
      <c r="H1010" s="34"/>
      <c r="I1010" s="33"/>
      <c r="K1010" s="36"/>
      <c r="L1010" s="66"/>
      <c r="M1010" s="38"/>
    </row>
    <row r="1011" spans="5:13">
      <c r="E1011" s="31"/>
      <c r="F1011" s="32"/>
      <c r="G1011" s="33"/>
      <c r="H1011" s="34"/>
      <c r="I1011" s="33"/>
      <c r="K1011" s="36"/>
      <c r="L1011" s="66"/>
      <c r="M1011" s="38"/>
    </row>
    <row r="1012" spans="5:13">
      <c r="E1012" s="31"/>
      <c r="F1012" s="32"/>
      <c r="G1012" s="33"/>
      <c r="H1012" s="34"/>
      <c r="I1012" s="33"/>
      <c r="K1012" s="36"/>
      <c r="L1012" s="66"/>
      <c r="M1012" s="38"/>
    </row>
    <row r="1013" spans="5:13">
      <c r="E1013" s="31"/>
      <c r="F1013" s="32"/>
      <c r="G1013" s="33"/>
      <c r="H1013" s="34"/>
      <c r="I1013" s="33"/>
      <c r="K1013" s="36"/>
      <c r="L1013" s="66"/>
      <c r="M1013" s="38"/>
    </row>
    <row r="1014" spans="5:13">
      <c r="E1014" s="31"/>
      <c r="F1014" s="32"/>
      <c r="G1014" s="33"/>
      <c r="H1014" s="34"/>
      <c r="I1014" s="33"/>
      <c r="K1014" s="36"/>
      <c r="L1014" s="66"/>
      <c r="M1014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75"/>
  <sheetViews>
    <sheetView workbookViewId="0"/>
  </sheetViews>
  <sheetFormatPr baseColWidth="10" defaultColWidth="12.6640625" defaultRowHeight="15.75" customHeight="1"/>
  <sheetData>
    <row r="1" spans="1:16" ht="16">
      <c r="A1" s="1" t="s">
        <v>1625</v>
      </c>
    </row>
    <row r="2" spans="1:16" ht="16">
      <c r="A2" s="39">
        <v>1.2</v>
      </c>
      <c r="B2" s="39">
        <v>51.4</v>
      </c>
      <c r="C2" s="39">
        <v>115.3</v>
      </c>
      <c r="D2" s="39">
        <v>187.3</v>
      </c>
      <c r="E2" s="39">
        <v>254.3</v>
      </c>
      <c r="F2" s="2">
        <v>382.2</v>
      </c>
      <c r="G2" s="39">
        <v>410.3</v>
      </c>
      <c r="H2" s="39">
        <v>507.3</v>
      </c>
      <c r="I2" s="39">
        <v>737.2</v>
      </c>
      <c r="J2" s="39">
        <v>819.3</v>
      </c>
      <c r="K2" s="39">
        <v>1064.0999999999999</v>
      </c>
      <c r="L2" s="39">
        <v>1164.3</v>
      </c>
      <c r="M2" s="39">
        <v>1343.3</v>
      </c>
      <c r="N2" s="39">
        <v>1562.2</v>
      </c>
    </row>
    <row r="3" spans="1:16" ht="16">
      <c r="A3" s="39">
        <v>1.3</v>
      </c>
      <c r="B3" s="15">
        <v>59.2</v>
      </c>
      <c r="C3" s="39">
        <v>130.19999999999999</v>
      </c>
      <c r="D3" s="39">
        <v>188.2</v>
      </c>
      <c r="E3" s="39">
        <v>256.2</v>
      </c>
      <c r="F3" s="15">
        <v>382.3</v>
      </c>
      <c r="G3" s="39">
        <v>412.2</v>
      </c>
      <c r="H3" s="39">
        <v>515.20000000000005</v>
      </c>
      <c r="I3" s="39">
        <v>737.3</v>
      </c>
      <c r="J3" s="39">
        <v>900.2</v>
      </c>
      <c r="K3" s="39">
        <v>1064.2</v>
      </c>
      <c r="L3" s="39">
        <v>1165.0999999999999</v>
      </c>
      <c r="M3" s="39">
        <v>1348.2</v>
      </c>
      <c r="N3" s="39">
        <v>1562.3</v>
      </c>
    </row>
    <row r="4" spans="1:16" ht="16">
      <c r="A4" s="39">
        <v>12.2</v>
      </c>
      <c r="B4" s="39">
        <v>59.3</v>
      </c>
      <c r="C4" s="15">
        <v>130.30000000000001</v>
      </c>
      <c r="D4" s="39">
        <v>188.3</v>
      </c>
      <c r="E4" s="39">
        <v>256.3</v>
      </c>
      <c r="F4" s="39">
        <v>383.2</v>
      </c>
      <c r="G4" s="39">
        <v>412.3</v>
      </c>
      <c r="H4" s="39">
        <v>515.29999999999995</v>
      </c>
      <c r="I4" s="39">
        <v>738.2</v>
      </c>
      <c r="J4" s="39">
        <v>900.3</v>
      </c>
      <c r="K4" s="39">
        <v>1064.3</v>
      </c>
      <c r="L4" s="39">
        <v>1165.2</v>
      </c>
      <c r="M4" s="39">
        <v>1348.3</v>
      </c>
      <c r="N4" s="53">
        <v>1597.2</v>
      </c>
    </row>
    <row r="5" spans="1:16" ht="16">
      <c r="A5" s="39">
        <v>12.3</v>
      </c>
      <c r="B5" s="67">
        <v>59.4</v>
      </c>
      <c r="C5" s="39">
        <v>137.19999999999999</v>
      </c>
      <c r="D5" s="39">
        <v>189.2</v>
      </c>
      <c r="E5" s="39">
        <v>282.2</v>
      </c>
      <c r="F5" s="39">
        <v>383.3</v>
      </c>
      <c r="G5" s="39">
        <v>414.1</v>
      </c>
      <c r="H5" s="39">
        <v>524.20000000000005</v>
      </c>
      <c r="I5" s="39">
        <v>738.3</v>
      </c>
      <c r="J5" s="39">
        <v>917.2</v>
      </c>
      <c r="K5" s="15">
        <v>1073.2</v>
      </c>
      <c r="L5" s="39">
        <v>1165.3</v>
      </c>
      <c r="M5" s="39">
        <v>1361.2</v>
      </c>
      <c r="N5" s="53">
        <v>1597.3</v>
      </c>
    </row>
    <row r="6" spans="1:16" ht="16">
      <c r="A6" s="39">
        <v>26.2</v>
      </c>
      <c r="B6" s="15">
        <v>79.2</v>
      </c>
      <c r="C6" s="39">
        <v>137.30000000000001</v>
      </c>
      <c r="D6" s="39">
        <v>189.3</v>
      </c>
      <c r="E6" s="39">
        <v>282.3</v>
      </c>
      <c r="F6" s="39">
        <v>388.2</v>
      </c>
      <c r="G6" s="39">
        <v>414.2</v>
      </c>
      <c r="H6" s="39">
        <v>524.29999999999995</v>
      </c>
      <c r="I6" s="39">
        <v>745.2</v>
      </c>
      <c r="J6" s="15">
        <v>917.3</v>
      </c>
      <c r="K6" s="15">
        <v>1073.3</v>
      </c>
      <c r="L6" s="39">
        <v>1166.2</v>
      </c>
      <c r="M6" s="39">
        <v>1361.3</v>
      </c>
      <c r="N6" s="39">
        <v>1624.2</v>
      </c>
    </row>
    <row r="7" spans="1:16" ht="16">
      <c r="A7" s="39">
        <v>26.3</v>
      </c>
      <c r="B7" s="39">
        <v>79.3</v>
      </c>
      <c r="C7" s="39">
        <v>144.19999999999999</v>
      </c>
      <c r="D7" s="39">
        <v>190.2</v>
      </c>
      <c r="E7" s="15">
        <v>284.2</v>
      </c>
      <c r="F7" s="39">
        <v>388.3</v>
      </c>
      <c r="G7" s="39">
        <v>414.3</v>
      </c>
      <c r="H7" s="39">
        <v>534.20000000000005</v>
      </c>
      <c r="I7" s="39">
        <v>745.3</v>
      </c>
      <c r="J7" s="39">
        <v>934.2</v>
      </c>
      <c r="K7" s="39">
        <v>1088.2</v>
      </c>
      <c r="L7" s="39">
        <v>1166.3</v>
      </c>
      <c r="M7" s="39">
        <v>1372.2</v>
      </c>
      <c r="N7" s="39">
        <v>1624.3</v>
      </c>
    </row>
    <row r="8" spans="1:16" ht="16">
      <c r="A8" s="15">
        <v>30.2</v>
      </c>
      <c r="B8" s="39">
        <v>79.400000000000006</v>
      </c>
      <c r="C8" s="39">
        <v>144.30000000000001</v>
      </c>
      <c r="D8" s="39">
        <v>190.3</v>
      </c>
      <c r="E8" s="39">
        <v>284.3</v>
      </c>
      <c r="F8" s="39">
        <v>389.2</v>
      </c>
      <c r="G8" s="39">
        <v>421.2</v>
      </c>
      <c r="H8" s="39">
        <v>534.29999999999995</v>
      </c>
      <c r="I8" s="39">
        <v>767.2</v>
      </c>
      <c r="J8" s="39">
        <v>934.3</v>
      </c>
      <c r="K8" s="39">
        <v>1088.3</v>
      </c>
      <c r="L8" s="39">
        <v>1234.2</v>
      </c>
      <c r="M8" s="39">
        <v>1372.3</v>
      </c>
      <c r="N8" s="39">
        <v>1670.2</v>
      </c>
    </row>
    <row r="9" spans="1:16" ht="16">
      <c r="A9" s="15">
        <v>30.3</v>
      </c>
      <c r="B9" s="39">
        <v>86.2</v>
      </c>
      <c r="C9" s="39">
        <v>145.19999999999999</v>
      </c>
      <c r="D9" s="39">
        <v>194.2</v>
      </c>
      <c r="E9" s="39">
        <v>289.2</v>
      </c>
      <c r="F9" s="39">
        <v>389.3</v>
      </c>
      <c r="G9" s="39">
        <v>421.3</v>
      </c>
      <c r="H9" s="39">
        <v>538.20000000000005</v>
      </c>
      <c r="I9" s="39">
        <v>767.3</v>
      </c>
      <c r="J9" s="39">
        <v>942.2</v>
      </c>
      <c r="K9" s="39">
        <v>1097.2</v>
      </c>
      <c r="L9" s="39">
        <v>1234.3</v>
      </c>
      <c r="M9" s="39">
        <v>1415.2</v>
      </c>
      <c r="N9" s="39">
        <v>1670.3</v>
      </c>
    </row>
    <row r="10" spans="1:16" ht="16">
      <c r="A10" s="39">
        <v>30.4</v>
      </c>
      <c r="B10" s="15">
        <v>86.3</v>
      </c>
      <c r="C10" s="39">
        <v>145.30000000000001</v>
      </c>
      <c r="D10" s="39">
        <v>194.3</v>
      </c>
      <c r="E10" s="39">
        <v>289.3</v>
      </c>
      <c r="F10" s="39">
        <v>394.2</v>
      </c>
      <c r="G10" s="39">
        <v>426.2</v>
      </c>
      <c r="H10" s="39">
        <v>538.29999999999995</v>
      </c>
      <c r="I10" s="39">
        <v>778.2</v>
      </c>
      <c r="J10" s="15">
        <v>942.3</v>
      </c>
      <c r="K10" s="15">
        <v>1097.3</v>
      </c>
      <c r="L10" s="39">
        <v>1249.2</v>
      </c>
      <c r="M10" s="39">
        <v>1415.3</v>
      </c>
      <c r="N10" s="39">
        <v>1696.2</v>
      </c>
    </row>
    <row r="11" spans="1:16" ht="16">
      <c r="A11" s="67">
        <v>30.5</v>
      </c>
      <c r="B11" s="39">
        <v>87.2</v>
      </c>
      <c r="C11" s="15">
        <v>159.19999999999999</v>
      </c>
      <c r="D11" s="39">
        <v>236.2</v>
      </c>
      <c r="E11" s="39">
        <v>323.2</v>
      </c>
      <c r="F11" s="39">
        <v>394.3</v>
      </c>
      <c r="G11" s="39">
        <v>426.3</v>
      </c>
      <c r="H11" s="39">
        <v>539.20000000000005</v>
      </c>
      <c r="I11" s="39">
        <v>778.3</v>
      </c>
      <c r="J11" s="39">
        <v>965.2</v>
      </c>
      <c r="K11" s="39">
        <v>1122.2</v>
      </c>
      <c r="L11" s="39">
        <v>1249.3</v>
      </c>
      <c r="M11" s="39">
        <v>1443.2</v>
      </c>
      <c r="N11" s="39">
        <v>1696.3</v>
      </c>
    </row>
    <row r="12" spans="1:16" ht="16">
      <c r="A12" s="15">
        <v>31.2</v>
      </c>
      <c r="B12" s="39">
        <v>87.3</v>
      </c>
      <c r="C12" s="15">
        <v>159.30000000000001</v>
      </c>
      <c r="D12" s="39">
        <v>236.3</v>
      </c>
      <c r="E12" s="15">
        <v>323.3</v>
      </c>
      <c r="F12" s="39">
        <v>399.2</v>
      </c>
      <c r="G12" s="15">
        <v>427.2</v>
      </c>
      <c r="H12" s="39">
        <v>539.29999999999995</v>
      </c>
      <c r="I12" s="39">
        <v>780.2</v>
      </c>
      <c r="J12" s="39">
        <v>965.3</v>
      </c>
      <c r="K12" s="39">
        <v>1122.3</v>
      </c>
      <c r="L12" s="39">
        <v>1255.2</v>
      </c>
      <c r="M12" s="39">
        <v>1443.3</v>
      </c>
    </row>
    <row r="13" spans="1:16" ht="16">
      <c r="A13" s="39">
        <v>31.3</v>
      </c>
      <c r="B13" s="39">
        <v>90.2</v>
      </c>
      <c r="C13" s="39">
        <v>168.2</v>
      </c>
      <c r="D13" s="39">
        <v>239.2</v>
      </c>
      <c r="E13" s="39">
        <v>335.2</v>
      </c>
      <c r="F13" s="39">
        <v>399.3</v>
      </c>
      <c r="G13" s="15">
        <v>427.3</v>
      </c>
      <c r="H13" s="15">
        <v>601.20000000000005</v>
      </c>
      <c r="I13" s="39">
        <v>780.3</v>
      </c>
      <c r="J13" s="39">
        <v>974.2</v>
      </c>
      <c r="K13" s="39">
        <v>1125.2</v>
      </c>
      <c r="L13" s="39">
        <v>1255.3</v>
      </c>
      <c r="M13" s="39">
        <v>1460.2</v>
      </c>
    </row>
    <row r="14" spans="1:16" ht="16">
      <c r="A14" s="61">
        <v>31.4</v>
      </c>
      <c r="B14" s="39">
        <v>90.3</v>
      </c>
      <c r="C14" s="39">
        <v>168.3</v>
      </c>
      <c r="D14" s="39">
        <v>239.3</v>
      </c>
      <c r="E14" s="39">
        <v>335.3</v>
      </c>
      <c r="F14" s="39">
        <v>400.2</v>
      </c>
      <c r="G14" s="39">
        <v>452.2</v>
      </c>
      <c r="H14" s="39">
        <v>601.29999999999995</v>
      </c>
      <c r="I14" s="39">
        <v>781.2</v>
      </c>
      <c r="J14" s="39">
        <v>974.3</v>
      </c>
      <c r="K14" s="39">
        <v>1125.3</v>
      </c>
      <c r="L14" s="53">
        <v>1306.2</v>
      </c>
      <c r="M14" s="39">
        <v>1460.3</v>
      </c>
      <c r="P14" s="20"/>
    </row>
    <row r="15" spans="1:16" ht="16">
      <c r="A15" s="39">
        <v>37.200000000000003</v>
      </c>
      <c r="B15" s="39">
        <v>93.2</v>
      </c>
      <c r="C15" s="39">
        <v>175.2</v>
      </c>
      <c r="D15" s="39">
        <v>242.2</v>
      </c>
      <c r="E15" s="39">
        <v>377.2</v>
      </c>
      <c r="F15" s="39">
        <v>400.3</v>
      </c>
      <c r="G15" s="39">
        <v>452.3</v>
      </c>
      <c r="H15" s="39">
        <v>628.20000000000005</v>
      </c>
      <c r="I15" s="39">
        <v>781.3</v>
      </c>
      <c r="J15" s="39">
        <v>989.2</v>
      </c>
      <c r="K15" s="39">
        <v>1130.2</v>
      </c>
      <c r="L15" s="53">
        <v>1306.3</v>
      </c>
      <c r="M15" s="39">
        <v>1519.2</v>
      </c>
      <c r="P15" s="20"/>
    </row>
    <row r="16" spans="1:16" ht="16">
      <c r="A16" s="39">
        <v>37.299999999999997</v>
      </c>
      <c r="B16" s="15">
        <v>93.3</v>
      </c>
      <c r="C16" s="39">
        <v>175.3</v>
      </c>
      <c r="D16" s="39">
        <v>242.3</v>
      </c>
      <c r="E16" s="15">
        <v>377.3</v>
      </c>
      <c r="F16" s="39">
        <v>401.2</v>
      </c>
      <c r="G16" s="39">
        <v>463.2</v>
      </c>
      <c r="H16" s="39">
        <v>628.29999999999995</v>
      </c>
      <c r="I16" s="39">
        <v>784.2</v>
      </c>
      <c r="J16" s="15">
        <v>989.3</v>
      </c>
      <c r="K16" s="39">
        <v>1130.3</v>
      </c>
      <c r="L16" s="39">
        <v>1326.2</v>
      </c>
      <c r="M16" s="39">
        <v>1519.3</v>
      </c>
    </row>
    <row r="17" spans="1:26" ht="16">
      <c r="A17" s="39">
        <v>46.2</v>
      </c>
      <c r="B17" s="39">
        <v>103.1</v>
      </c>
      <c r="C17" s="15">
        <v>177.2</v>
      </c>
      <c r="D17" s="15">
        <v>248.2</v>
      </c>
      <c r="E17" s="15">
        <v>348.2</v>
      </c>
      <c r="F17" s="15">
        <v>401.3</v>
      </c>
      <c r="G17" s="39">
        <v>463.3</v>
      </c>
      <c r="H17" s="39">
        <v>650.20000000000005</v>
      </c>
      <c r="I17" s="39">
        <v>784.3</v>
      </c>
      <c r="J17" s="39">
        <v>996.2</v>
      </c>
      <c r="K17" s="39">
        <v>1154.2</v>
      </c>
      <c r="L17" s="39">
        <v>1326.3</v>
      </c>
      <c r="M17" s="39">
        <v>1530.2</v>
      </c>
    </row>
    <row r="18" spans="1:26" ht="16">
      <c r="A18" s="15">
        <v>46.3</v>
      </c>
      <c r="B18" s="39">
        <v>103.2</v>
      </c>
      <c r="C18" s="39">
        <v>177.3</v>
      </c>
      <c r="D18" s="39">
        <v>248.3</v>
      </c>
      <c r="E18" s="15">
        <v>348.3</v>
      </c>
      <c r="F18" s="39">
        <v>402.2</v>
      </c>
      <c r="G18" s="39">
        <v>475.2</v>
      </c>
      <c r="H18" s="15">
        <v>650.29999999999995</v>
      </c>
      <c r="I18" s="39">
        <v>808.2</v>
      </c>
      <c r="J18" s="39">
        <v>996.3</v>
      </c>
      <c r="K18" s="39">
        <v>1154.3</v>
      </c>
      <c r="L18" s="2"/>
      <c r="M18" s="39">
        <v>1530.3</v>
      </c>
    </row>
    <row r="19" spans="1:26" ht="16">
      <c r="A19" s="15">
        <v>51.2</v>
      </c>
      <c r="B19" s="2">
        <v>103.3</v>
      </c>
      <c r="C19" s="39">
        <v>177.4</v>
      </c>
      <c r="D19" s="39">
        <v>248.4</v>
      </c>
      <c r="E19" s="15">
        <v>352.2</v>
      </c>
      <c r="F19" s="39">
        <v>402.3</v>
      </c>
      <c r="G19" s="39">
        <v>475.3</v>
      </c>
      <c r="H19" s="39">
        <v>720.2</v>
      </c>
      <c r="I19" s="39">
        <v>808.3</v>
      </c>
      <c r="J19" s="39">
        <v>1039.2</v>
      </c>
      <c r="K19" s="39">
        <v>1164.0999999999999</v>
      </c>
      <c r="L19" s="2"/>
      <c r="M19" s="15">
        <v>1559.2</v>
      </c>
    </row>
    <row r="20" spans="1:26" ht="16">
      <c r="A20" s="39">
        <v>51.3</v>
      </c>
      <c r="B20" s="39">
        <v>115.2</v>
      </c>
      <c r="C20" s="15">
        <v>187.2</v>
      </c>
      <c r="D20" s="39">
        <v>254.2</v>
      </c>
      <c r="E20" s="15">
        <v>352.3</v>
      </c>
      <c r="F20" s="39">
        <v>410.2</v>
      </c>
      <c r="G20" s="39">
        <v>507.2</v>
      </c>
      <c r="H20" s="15">
        <v>720.3</v>
      </c>
      <c r="I20" s="39">
        <v>819.2</v>
      </c>
      <c r="J20" s="39">
        <v>1039.3</v>
      </c>
      <c r="K20" s="39">
        <v>1164.2</v>
      </c>
      <c r="L20" s="39">
        <v>1343.2</v>
      </c>
      <c r="M20" s="39">
        <v>1559.3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6">
      <c r="B21" s="68"/>
      <c r="C21" s="68"/>
      <c r="D21" s="68"/>
      <c r="E21" s="68"/>
      <c r="F21" s="68"/>
      <c r="G21" s="68"/>
      <c r="H21" s="68"/>
      <c r="I21" s="68"/>
      <c r="J21" s="68"/>
      <c r="K21" s="68"/>
      <c r="M21" s="68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6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M22" s="68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6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6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6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6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6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6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6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6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6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6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6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6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6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6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6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6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6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6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6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6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6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6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6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6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6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6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6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6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6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6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6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6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6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6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6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6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6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6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6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6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6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6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6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6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6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6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6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6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6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6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6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6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6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6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6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6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6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6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6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6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6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6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6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6">
      <c r="A93" s="68"/>
      <c r="B93" s="68"/>
      <c r="C93" s="68"/>
      <c r="D93" s="68"/>
      <c r="E93" s="68"/>
      <c r="F93" s="68"/>
      <c r="G93" s="68"/>
      <c r="H93" s="68"/>
      <c r="I93" s="68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6">
      <c r="A94" s="68"/>
      <c r="B94" s="68"/>
      <c r="C94" s="68"/>
      <c r="D94" s="68"/>
      <c r="E94" s="68"/>
      <c r="F94" s="68"/>
      <c r="G94" s="68"/>
      <c r="H94" s="68"/>
      <c r="I94" s="68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6">
      <c r="A95" s="68"/>
      <c r="B95" s="68"/>
      <c r="C95" s="68"/>
      <c r="D95" s="68"/>
      <c r="E95" s="68"/>
      <c r="F95" s="68"/>
      <c r="G95" s="68"/>
      <c r="H95" s="68"/>
      <c r="I95" s="68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6">
      <c r="A96" s="68"/>
      <c r="B96" s="68"/>
      <c r="C96" s="68"/>
      <c r="D96" s="68"/>
      <c r="E96" s="68"/>
      <c r="F96" s="68"/>
      <c r="G96" s="68"/>
      <c r="H96" s="68"/>
      <c r="I96" s="68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6">
      <c r="A97" s="68"/>
      <c r="B97" s="68"/>
      <c r="C97" s="68"/>
      <c r="D97" s="68"/>
      <c r="E97" s="68"/>
      <c r="F97" s="68"/>
      <c r="G97" s="68"/>
      <c r="H97" s="68"/>
      <c r="I97" s="68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6">
      <c r="A98" s="68"/>
      <c r="B98" s="68"/>
      <c r="C98" s="68"/>
      <c r="D98" s="68"/>
      <c r="E98" s="68"/>
      <c r="F98" s="68"/>
      <c r="G98" s="68"/>
      <c r="H98" s="68"/>
      <c r="I98" s="68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6">
      <c r="A99" s="68"/>
      <c r="B99" s="68"/>
      <c r="C99" s="68"/>
      <c r="D99" s="68"/>
      <c r="E99" s="68"/>
      <c r="F99" s="68"/>
      <c r="G99" s="68"/>
      <c r="H99" s="68"/>
      <c r="I99" s="68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6">
      <c r="A100" s="68"/>
      <c r="B100" s="68"/>
      <c r="C100" s="68"/>
      <c r="D100" s="68"/>
      <c r="E100" s="68"/>
      <c r="F100" s="68"/>
      <c r="G100" s="68"/>
      <c r="H100" s="68"/>
      <c r="I100" s="68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6">
      <c r="A101" s="68"/>
      <c r="B101" s="68"/>
      <c r="C101" s="68"/>
      <c r="D101" s="68"/>
      <c r="E101" s="68"/>
      <c r="F101" s="68"/>
      <c r="G101" s="68"/>
      <c r="H101" s="68"/>
      <c r="I101" s="68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6">
      <c r="A102" s="68"/>
      <c r="B102" s="68"/>
      <c r="C102" s="68"/>
      <c r="D102" s="68"/>
      <c r="E102" s="68"/>
      <c r="F102" s="68"/>
      <c r="G102" s="68"/>
      <c r="H102" s="68"/>
      <c r="I102" s="68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6">
      <c r="A103" s="68"/>
      <c r="B103" s="68"/>
      <c r="C103" s="68"/>
      <c r="D103" s="68"/>
      <c r="E103" s="68"/>
      <c r="F103" s="68"/>
      <c r="G103" s="68"/>
      <c r="H103" s="68"/>
      <c r="I103" s="68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6">
      <c r="A104" s="68"/>
      <c r="B104" s="68"/>
      <c r="C104" s="68"/>
      <c r="D104" s="68"/>
      <c r="E104" s="68"/>
      <c r="F104" s="68"/>
      <c r="G104" s="68"/>
      <c r="H104" s="68"/>
      <c r="I104" s="68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6">
      <c r="A105" s="68"/>
      <c r="B105" s="68"/>
      <c r="C105" s="68"/>
      <c r="D105" s="68"/>
      <c r="E105" s="68"/>
      <c r="F105" s="68"/>
      <c r="G105" s="68"/>
      <c r="H105" s="68"/>
      <c r="I105" s="68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6">
      <c r="A106" s="68"/>
      <c r="B106" s="68"/>
      <c r="C106" s="68"/>
      <c r="D106" s="68"/>
      <c r="E106" s="68"/>
      <c r="F106" s="68"/>
      <c r="G106" s="68"/>
      <c r="H106" s="68"/>
      <c r="I106" s="68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6">
      <c r="A107" s="68"/>
      <c r="B107" s="68"/>
      <c r="C107" s="68"/>
      <c r="D107" s="68"/>
      <c r="E107" s="68"/>
      <c r="F107" s="68"/>
      <c r="G107" s="68"/>
      <c r="H107" s="68"/>
      <c r="I107" s="68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6">
      <c r="A108" s="68"/>
      <c r="B108" s="68"/>
      <c r="C108" s="68"/>
      <c r="D108" s="68"/>
      <c r="E108" s="68"/>
      <c r="F108" s="68"/>
      <c r="G108" s="68"/>
      <c r="H108" s="68"/>
      <c r="I108" s="68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6">
      <c r="A109" s="68"/>
      <c r="B109" s="68"/>
      <c r="C109" s="68"/>
      <c r="D109" s="68"/>
      <c r="E109" s="68"/>
      <c r="F109" s="68"/>
      <c r="G109" s="68"/>
      <c r="H109" s="68"/>
      <c r="I109" s="68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6">
      <c r="A110" s="68"/>
      <c r="B110" s="68"/>
      <c r="C110" s="68"/>
      <c r="D110" s="68"/>
      <c r="E110" s="68"/>
      <c r="F110" s="68"/>
      <c r="G110" s="68"/>
      <c r="H110" s="68"/>
      <c r="I110" s="68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6">
      <c r="A111" s="68"/>
      <c r="B111" s="68"/>
      <c r="C111" s="68"/>
      <c r="D111" s="68"/>
      <c r="E111" s="68"/>
      <c r="F111" s="68"/>
      <c r="G111" s="68"/>
      <c r="H111" s="68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6">
      <c r="A112" s="68"/>
      <c r="B112" s="68"/>
      <c r="C112" s="68"/>
      <c r="D112" s="68"/>
      <c r="E112" s="68"/>
      <c r="F112" s="68"/>
      <c r="G112" s="68"/>
      <c r="H112" s="68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6">
      <c r="A113" s="68"/>
      <c r="B113" s="68"/>
      <c r="C113" s="68"/>
      <c r="D113" s="68"/>
      <c r="E113" s="68"/>
      <c r="F113" s="68"/>
      <c r="G113" s="68"/>
      <c r="H113" s="68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6">
      <c r="A114" s="68"/>
      <c r="B114" s="68"/>
      <c r="C114" s="68"/>
      <c r="D114" s="68"/>
      <c r="E114" s="68"/>
      <c r="F114" s="68"/>
      <c r="G114" s="68"/>
      <c r="H114" s="68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6">
      <c r="A115" s="68"/>
      <c r="B115" s="68"/>
      <c r="C115" s="68"/>
      <c r="D115" s="68"/>
      <c r="E115" s="68"/>
      <c r="F115" s="68"/>
      <c r="G115" s="68"/>
      <c r="H115" s="68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6">
      <c r="A116" s="68"/>
      <c r="B116" s="68"/>
      <c r="C116" s="68"/>
      <c r="D116" s="68"/>
      <c r="E116" s="68"/>
      <c r="F116" s="68"/>
      <c r="G116" s="68"/>
      <c r="H116" s="68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6">
      <c r="A117" s="68"/>
      <c r="B117" s="68"/>
      <c r="C117" s="68"/>
      <c r="D117" s="68"/>
      <c r="E117" s="68"/>
      <c r="F117" s="68"/>
      <c r="G117" s="68"/>
      <c r="H117" s="68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6">
      <c r="A118" s="68"/>
      <c r="B118" s="68"/>
      <c r="C118" s="68"/>
      <c r="D118" s="68"/>
      <c r="E118" s="68"/>
      <c r="F118" s="68"/>
      <c r="G118" s="68"/>
      <c r="H118" s="68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6">
      <c r="A119" s="68"/>
      <c r="B119" s="68"/>
      <c r="C119" s="68"/>
      <c r="D119" s="68"/>
      <c r="E119" s="68"/>
      <c r="F119" s="68"/>
      <c r="G119" s="68"/>
      <c r="H119" s="68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6">
      <c r="A120" s="68"/>
      <c r="B120" s="68"/>
      <c r="C120" s="68"/>
      <c r="D120" s="68"/>
      <c r="E120" s="68"/>
      <c r="F120" s="68"/>
      <c r="G120" s="68"/>
      <c r="H120" s="68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6">
      <c r="A121" s="68"/>
      <c r="B121" s="68"/>
      <c r="C121" s="68"/>
      <c r="D121" s="68"/>
      <c r="E121" s="68"/>
      <c r="F121" s="68"/>
      <c r="G121" s="68"/>
      <c r="H121" s="68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6">
      <c r="A122" s="68"/>
      <c r="B122" s="68"/>
      <c r="C122" s="68"/>
      <c r="D122" s="68"/>
      <c r="E122" s="68"/>
      <c r="F122" s="68"/>
      <c r="G122" s="68"/>
      <c r="H122" s="68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6">
      <c r="A123" s="68"/>
      <c r="B123" s="68"/>
      <c r="C123" s="68"/>
      <c r="D123" s="68"/>
      <c r="E123" s="68"/>
      <c r="F123" s="68"/>
      <c r="G123" s="68"/>
      <c r="H123" s="68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6">
      <c r="A124" s="68"/>
      <c r="B124" s="68"/>
      <c r="C124" s="68"/>
      <c r="D124" s="68"/>
      <c r="E124" s="68"/>
      <c r="F124" s="68"/>
      <c r="G124" s="68"/>
      <c r="H124" s="68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6">
      <c r="A125" s="68"/>
      <c r="B125" s="68"/>
      <c r="C125" s="68"/>
      <c r="D125" s="68"/>
      <c r="E125" s="68"/>
      <c r="F125" s="68"/>
      <c r="G125" s="68"/>
      <c r="H125" s="68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6">
      <c r="A126" s="68"/>
      <c r="B126" s="68"/>
      <c r="C126" s="68"/>
      <c r="D126" s="68"/>
      <c r="E126" s="68"/>
      <c r="F126" s="68"/>
      <c r="G126" s="68"/>
      <c r="H126" s="68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6">
      <c r="A127" s="68"/>
      <c r="B127" s="68"/>
      <c r="C127" s="68"/>
      <c r="D127" s="68"/>
      <c r="E127" s="68"/>
      <c r="F127" s="68"/>
      <c r="G127" s="68"/>
      <c r="H127" s="68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6">
      <c r="A128" s="68"/>
      <c r="B128" s="68"/>
      <c r="C128" s="68"/>
      <c r="D128" s="68"/>
      <c r="E128" s="68"/>
      <c r="F128" s="68"/>
      <c r="G128" s="68"/>
      <c r="H128" s="68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6">
      <c r="A129" s="68"/>
      <c r="B129" s="68"/>
      <c r="C129" s="68"/>
      <c r="D129" s="68"/>
      <c r="E129" s="68"/>
      <c r="F129" s="68"/>
      <c r="G129" s="68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6">
      <c r="A130" s="68"/>
      <c r="B130" s="68"/>
      <c r="C130" s="68"/>
      <c r="D130" s="68"/>
      <c r="E130" s="68"/>
      <c r="F130" s="68"/>
      <c r="G130" s="68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6">
      <c r="A131" s="68"/>
      <c r="B131" s="68"/>
      <c r="C131" s="68"/>
      <c r="D131" s="68"/>
      <c r="E131" s="68"/>
      <c r="F131" s="68"/>
      <c r="G131" s="68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6">
      <c r="A132" s="68"/>
      <c r="B132" s="68"/>
      <c r="C132" s="68"/>
      <c r="D132" s="68"/>
      <c r="E132" s="68"/>
      <c r="F132" s="68"/>
      <c r="G132" s="68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6">
      <c r="A133" s="68"/>
      <c r="B133" s="68"/>
      <c r="C133" s="68"/>
      <c r="D133" s="68"/>
      <c r="E133" s="68"/>
      <c r="F133" s="68"/>
      <c r="G133" s="68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6">
      <c r="A134" s="68"/>
      <c r="B134" s="68"/>
      <c r="C134" s="68"/>
      <c r="D134" s="68"/>
      <c r="E134" s="68"/>
      <c r="F134" s="68"/>
      <c r="G134" s="68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6">
      <c r="A135" s="68"/>
      <c r="B135" s="68"/>
      <c r="C135" s="68"/>
      <c r="D135" s="68"/>
      <c r="E135" s="68"/>
      <c r="F135" s="68"/>
      <c r="G135" s="68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6">
      <c r="A136" s="68"/>
      <c r="B136" s="68"/>
      <c r="C136" s="68"/>
      <c r="D136" s="68"/>
      <c r="E136" s="68"/>
      <c r="F136" s="68"/>
      <c r="G136" s="68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6">
      <c r="A137" s="68"/>
      <c r="B137" s="68"/>
      <c r="C137" s="68"/>
      <c r="D137" s="68"/>
      <c r="E137" s="68"/>
      <c r="F137" s="68"/>
      <c r="G137" s="68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6">
      <c r="A138" s="68"/>
      <c r="B138" s="68"/>
      <c r="C138" s="68"/>
      <c r="D138" s="68"/>
      <c r="E138" s="68"/>
      <c r="F138" s="68"/>
      <c r="G138" s="68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6">
      <c r="A139" s="68"/>
      <c r="B139" s="68"/>
      <c r="C139" s="68"/>
      <c r="D139" s="68"/>
      <c r="E139" s="68"/>
      <c r="F139" s="68"/>
      <c r="G139" s="68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">
      <c r="A140" s="68"/>
      <c r="B140" s="68"/>
      <c r="C140" s="68"/>
      <c r="D140" s="68"/>
      <c r="E140" s="68"/>
      <c r="F140" s="68"/>
      <c r="G140" s="68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6">
      <c r="A141" s="68"/>
      <c r="B141" s="68"/>
      <c r="C141" s="68"/>
      <c r="D141" s="68"/>
      <c r="E141" s="68"/>
      <c r="F141" s="68"/>
      <c r="G141" s="68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6">
      <c r="A142" s="68"/>
      <c r="B142" s="68"/>
      <c r="C142" s="68"/>
      <c r="D142" s="68"/>
      <c r="E142" s="68"/>
      <c r="F142" s="68"/>
      <c r="G142" s="68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6">
      <c r="A143" s="68"/>
      <c r="B143" s="68"/>
      <c r="C143" s="68"/>
      <c r="D143" s="68"/>
      <c r="E143" s="68"/>
      <c r="F143" s="68"/>
      <c r="G143" s="68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6">
      <c r="A144" s="68"/>
      <c r="B144" s="68"/>
      <c r="C144" s="68"/>
      <c r="D144" s="68"/>
      <c r="E144" s="68"/>
      <c r="F144" s="68"/>
      <c r="G144" s="68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6">
      <c r="A145" s="68"/>
      <c r="B145" s="68"/>
      <c r="C145" s="68"/>
      <c r="D145" s="68"/>
      <c r="E145" s="68"/>
      <c r="F145" s="68"/>
      <c r="G145" s="68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6">
      <c r="A146" s="68"/>
      <c r="B146" s="68"/>
      <c r="C146" s="68"/>
      <c r="D146" s="68"/>
      <c r="E146" s="68"/>
      <c r="F146" s="68"/>
      <c r="G146" s="68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6">
      <c r="A147" s="68"/>
      <c r="B147" s="68"/>
      <c r="C147" s="68"/>
      <c r="D147" s="68"/>
      <c r="E147" s="68"/>
      <c r="F147" s="68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6">
      <c r="A148" s="68"/>
      <c r="B148" s="68"/>
      <c r="C148" s="68"/>
      <c r="D148" s="68"/>
      <c r="E148" s="68"/>
      <c r="F148" s="68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6">
      <c r="A149" s="68"/>
      <c r="B149" s="68"/>
      <c r="C149" s="68"/>
      <c r="D149" s="68"/>
      <c r="E149" s="68"/>
      <c r="F149" s="68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6">
      <c r="A150" s="68"/>
      <c r="B150" s="68"/>
      <c r="C150" s="68"/>
      <c r="D150" s="68"/>
      <c r="E150" s="68"/>
      <c r="F150" s="68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6">
      <c r="A151" s="68"/>
      <c r="B151" s="68"/>
      <c r="C151" s="68"/>
      <c r="D151" s="68"/>
      <c r="E151" s="68"/>
      <c r="F151" s="68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6">
      <c r="A152" s="68"/>
      <c r="B152" s="68"/>
      <c r="C152" s="68"/>
      <c r="D152" s="68"/>
      <c r="E152" s="68"/>
      <c r="F152" s="68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6">
      <c r="A153" s="68"/>
      <c r="B153" s="68"/>
      <c r="C153" s="68"/>
      <c r="D153" s="68"/>
      <c r="E153" s="68"/>
      <c r="F153" s="68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6">
      <c r="A154" s="68"/>
      <c r="B154" s="68"/>
      <c r="C154" s="68"/>
      <c r="D154" s="68"/>
      <c r="E154" s="68"/>
      <c r="F154" s="68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6">
      <c r="A155" s="68"/>
      <c r="B155" s="68"/>
      <c r="C155" s="68"/>
      <c r="D155" s="68"/>
      <c r="E155" s="68"/>
      <c r="F155" s="68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6">
      <c r="A156" s="68"/>
      <c r="B156" s="68"/>
      <c r="C156" s="68"/>
      <c r="D156" s="68"/>
      <c r="E156" s="68"/>
      <c r="F156" s="68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6">
      <c r="A157" s="68"/>
      <c r="B157" s="68"/>
      <c r="C157" s="68"/>
      <c r="D157" s="68"/>
      <c r="E157" s="68"/>
      <c r="F157" s="68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6">
      <c r="A158" s="68"/>
      <c r="B158" s="68"/>
      <c r="C158" s="68"/>
      <c r="D158" s="68"/>
      <c r="E158" s="68"/>
      <c r="F158" s="68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6">
      <c r="A159" s="68"/>
      <c r="B159" s="68"/>
      <c r="C159" s="68"/>
      <c r="D159" s="68"/>
      <c r="E159" s="68"/>
      <c r="F159" s="68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6">
      <c r="A160" s="68"/>
      <c r="B160" s="68"/>
      <c r="C160" s="68"/>
      <c r="D160" s="68"/>
      <c r="E160" s="68"/>
      <c r="F160" s="68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6">
      <c r="A161" s="68"/>
      <c r="B161" s="68"/>
      <c r="C161" s="68"/>
      <c r="D161" s="68"/>
      <c r="E161" s="68"/>
      <c r="F161" s="68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6">
      <c r="A162" s="68"/>
      <c r="B162" s="68"/>
      <c r="C162" s="68"/>
      <c r="D162" s="68"/>
      <c r="E162" s="68"/>
      <c r="F162" s="68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6">
      <c r="A163" s="68"/>
      <c r="B163" s="68"/>
      <c r="C163" s="68"/>
      <c r="D163" s="68"/>
      <c r="E163" s="68"/>
      <c r="F163" s="68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6">
      <c r="A164" s="68"/>
      <c r="B164" s="68"/>
      <c r="C164" s="68"/>
      <c r="D164" s="68"/>
      <c r="E164" s="68"/>
      <c r="F164" s="68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6">
      <c r="A165" s="68"/>
      <c r="B165" s="68"/>
      <c r="C165" s="68"/>
      <c r="D165" s="68"/>
      <c r="E165" s="68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6">
      <c r="A166" s="68"/>
      <c r="B166" s="68"/>
      <c r="C166" s="68"/>
      <c r="D166" s="68"/>
      <c r="E166" s="68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6">
      <c r="A167" s="68"/>
      <c r="B167" s="68"/>
      <c r="C167" s="68"/>
      <c r="D167" s="68"/>
      <c r="E167" s="68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6">
      <c r="A168" s="68"/>
      <c r="B168" s="68"/>
      <c r="C168" s="68"/>
      <c r="D168" s="68"/>
      <c r="E168" s="68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6">
      <c r="A169" s="68"/>
      <c r="B169" s="68"/>
      <c r="C169" s="68"/>
      <c r="D169" s="68"/>
      <c r="E169" s="68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6">
      <c r="A170" s="68"/>
      <c r="B170" s="68"/>
      <c r="C170" s="68"/>
      <c r="D170" s="68"/>
      <c r="E170" s="68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6">
      <c r="A171" s="68"/>
      <c r="B171" s="68"/>
      <c r="C171" s="68"/>
      <c r="D171" s="68"/>
      <c r="E171" s="68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6">
      <c r="A172" s="68"/>
      <c r="B172" s="68"/>
      <c r="C172" s="68"/>
      <c r="D172" s="68"/>
      <c r="E172" s="68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6">
      <c r="A173" s="68"/>
      <c r="B173" s="68"/>
      <c r="C173" s="68"/>
      <c r="D173" s="68"/>
      <c r="E173" s="68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6">
      <c r="A174" s="68"/>
      <c r="B174" s="68"/>
      <c r="C174" s="68"/>
      <c r="D174" s="68"/>
      <c r="E174" s="68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6">
      <c r="A175" s="68"/>
      <c r="B175" s="68"/>
      <c r="C175" s="68"/>
      <c r="D175" s="68"/>
      <c r="E175" s="68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6">
      <c r="A176" s="68"/>
      <c r="B176" s="68"/>
      <c r="C176" s="68"/>
      <c r="D176" s="68"/>
      <c r="E176" s="68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6">
      <c r="A177" s="68"/>
      <c r="B177" s="68"/>
      <c r="C177" s="68"/>
      <c r="D177" s="68"/>
      <c r="E177" s="68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6">
      <c r="A178" s="68"/>
      <c r="B178" s="68"/>
      <c r="C178" s="68"/>
      <c r="D178" s="68"/>
      <c r="E178" s="68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6">
      <c r="A179" s="68"/>
      <c r="B179" s="68"/>
      <c r="C179" s="68"/>
      <c r="D179" s="68"/>
      <c r="E179" s="68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6">
      <c r="A180" s="68"/>
      <c r="B180" s="68"/>
      <c r="C180" s="68"/>
      <c r="D180" s="68"/>
      <c r="E180" s="68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6">
      <c r="A181" s="68"/>
      <c r="B181" s="68"/>
      <c r="C181" s="68"/>
      <c r="D181" s="68"/>
      <c r="E181" s="68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6">
      <c r="A182" s="68"/>
      <c r="B182" s="68"/>
      <c r="C182" s="68"/>
      <c r="D182" s="68"/>
      <c r="E182" s="68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6">
      <c r="A183" s="68"/>
      <c r="B183" s="68"/>
      <c r="C183" s="68"/>
      <c r="D183" s="68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6">
      <c r="A184" s="68"/>
      <c r="B184" s="68"/>
      <c r="C184" s="68"/>
      <c r="D184" s="68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6">
      <c r="A185" s="68"/>
      <c r="B185" s="68"/>
      <c r="C185" s="68"/>
      <c r="D185" s="68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6">
      <c r="A186" s="68"/>
      <c r="B186" s="68"/>
      <c r="C186" s="68"/>
      <c r="D186" s="68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6">
      <c r="A187" s="68"/>
      <c r="B187" s="68"/>
      <c r="C187" s="68"/>
      <c r="D187" s="68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6">
      <c r="A188" s="68"/>
      <c r="B188" s="68"/>
      <c r="C188" s="68"/>
      <c r="D188" s="68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6">
      <c r="A189" s="68"/>
      <c r="B189" s="68"/>
      <c r="C189" s="68"/>
      <c r="D189" s="68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6">
      <c r="A190" s="68"/>
      <c r="B190" s="68"/>
      <c r="C190" s="68"/>
      <c r="D190" s="68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6">
      <c r="A191" s="68"/>
      <c r="B191" s="68"/>
      <c r="C191" s="68"/>
      <c r="D191" s="68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6">
      <c r="A192" s="68"/>
      <c r="B192" s="68"/>
      <c r="C192" s="68"/>
      <c r="D192" s="68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6">
      <c r="A193" s="68"/>
      <c r="B193" s="68"/>
      <c r="C193" s="68"/>
      <c r="D193" s="68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6">
      <c r="A194" s="68"/>
      <c r="B194" s="68"/>
      <c r="C194" s="68"/>
      <c r="D194" s="68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6">
      <c r="A195" s="68"/>
      <c r="B195" s="68"/>
      <c r="C195" s="68"/>
      <c r="D195" s="68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6">
      <c r="A196" s="68"/>
      <c r="B196" s="68"/>
      <c r="C196" s="68"/>
      <c r="D196" s="68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6">
      <c r="A197" s="68"/>
      <c r="B197" s="68"/>
      <c r="C197" s="68"/>
      <c r="D197" s="68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6">
      <c r="A198" s="68"/>
      <c r="B198" s="68"/>
      <c r="C198" s="68"/>
      <c r="D198" s="68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6">
      <c r="A199" s="68"/>
      <c r="B199" s="68"/>
      <c r="C199" s="68"/>
      <c r="D199" s="68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6">
      <c r="A200" s="68"/>
      <c r="B200" s="68"/>
      <c r="C200" s="68"/>
      <c r="D200" s="68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6">
      <c r="A201" s="68"/>
      <c r="B201" s="68"/>
      <c r="C201" s="68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6">
      <c r="A202" s="68"/>
      <c r="B202" s="68"/>
      <c r="C202" s="68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6">
      <c r="A203" s="68"/>
      <c r="B203" s="68"/>
      <c r="C203" s="68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6">
      <c r="A204" s="68"/>
      <c r="B204" s="68"/>
      <c r="C204" s="68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6">
      <c r="A205" s="68"/>
      <c r="B205" s="68"/>
      <c r="C205" s="68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6">
      <c r="A206" s="68"/>
      <c r="B206" s="68"/>
      <c r="C206" s="68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6">
      <c r="A207" s="68"/>
      <c r="B207" s="68"/>
      <c r="C207" s="68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6">
      <c r="A208" s="68"/>
      <c r="B208" s="68"/>
      <c r="C208" s="68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6">
      <c r="A209" s="68"/>
      <c r="B209" s="68"/>
      <c r="C209" s="68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6">
      <c r="A210" s="68"/>
      <c r="B210" s="68"/>
      <c r="C210" s="68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6">
      <c r="A211" s="68"/>
      <c r="B211" s="68"/>
      <c r="C211" s="68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6">
      <c r="A212" s="68"/>
      <c r="B212" s="68"/>
      <c r="C212" s="68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6">
      <c r="A213" s="68"/>
      <c r="B213" s="68"/>
      <c r="C213" s="68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6">
      <c r="A214" s="68"/>
      <c r="B214" s="68"/>
      <c r="C214" s="68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6">
      <c r="A215" s="68"/>
      <c r="B215" s="68"/>
      <c r="C215" s="68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6">
      <c r="A216" s="68"/>
      <c r="B216" s="68"/>
      <c r="C216" s="68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6">
      <c r="A217" s="68"/>
      <c r="B217" s="68"/>
      <c r="C217" s="68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6">
      <c r="A218" s="68"/>
      <c r="B218" s="68"/>
      <c r="C218" s="68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6">
      <c r="A219" s="68"/>
      <c r="B219" s="68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6">
      <c r="A220" s="68"/>
      <c r="B220" s="68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6">
      <c r="A221" s="68"/>
      <c r="B221" s="68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6">
      <c r="A222" s="68"/>
      <c r="B222" s="68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6">
      <c r="A223" s="68"/>
      <c r="B223" s="6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6">
      <c r="A224" s="68"/>
      <c r="B224" s="68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6">
      <c r="A225" s="68"/>
      <c r="B225" s="68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6">
      <c r="A226" s="68"/>
      <c r="B226" s="68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6">
      <c r="A227" s="68"/>
      <c r="B227" s="68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6">
      <c r="A228" s="68"/>
      <c r="B228" s="68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6">
      <c r="A229" s="68"/>
      <c r="B229" s="68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6">
      <c r="A230" s="68"/>
      <c r="B230" s="68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6">
      <c r="A231" s="68"/>
      <c r="B231" s="68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6">
      <c r="A232" s="68"/>
      <c r="B232" s="68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6">
      <c r="A233" s="68"/>
      <c r="B233" s="68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6">
      <c r="A234" s="68"/>
      <c r="B234" s="68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6">
      <c r="A235" s="68"/>
      <c r="B235" s="68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6">
      <c r="A236" s="68"/>
      <c r="B236" s="68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6">
      <c r="A237" s="68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6">
      <c r="A238" s="68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6">
      <c r="A239" s="68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6">
      <c r="A240" s="68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6">
      <c r="A241" s="68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6">
      <c r="A242" s="68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6">
      <c r="A243" s="68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6">
      <c r="A244" s="68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6">
      <c r="A245" s="68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6">
      <c r="A246" s="68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6">
      <c r="A247" s="68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6">
      <c r="A248" s="68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6">
      <c r="A249" s="68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6">
      <c r="A250" s="68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6">
      <c r="A251" s="68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6">
      <c r="A252" s="68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6">
      <c r="A253" s="68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6">
      <c r="A254" s="68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5"/>
  <sheetViews>
    <sheetView workbookViewId="0"/>
  </sheetViews>
  <sheetFormatPr baseColWidth="10" defaultColWidth="12.6640625" defaultRowHeight="15.75" customHeight="1"/>
  <cols>
    <col min="1" max="2" width="25.83203125" customWidth="1"/>
  </cols>
  <sheetData>
    <row r="1" spans="1:11">
      <c r="A1" s="1">
        <f>SUM(A2:A253)</f>
        <v>102</v>
      </c>
      <c r="B1" s="1" t="s">
        <v>1625</v>
      </c>
      <c r="C1" s="31" t="s">
        <v>1626</v>
      </c>
      <c r="D1" s="32" t="s">
        <v>1627</v>
      </c>
      <c r="E1" s="33" t="s">
        <v>1628</v>
      </c>
      <c r="F1" s="34" t="s">
        <v>1629</v>
      </c>
      <c r="G1" s="33" t="s">
        <v>1630</v>
      </c>
      <c r="H1" s="35">
        <f>SUM(H2:H505)</f>
        <v>212</v>
      </c>
      <c r="I1" s="36"/>
      <c r="J1" s="37" t="s">
        <v>1631</v>
      </c>
      <c r="K1" s="38" t="s">
        <v>1632</v>
      </c>
    </row>
    <row r="2" spans="1:11">
      <c r="A2" s="2">
        <v>1</v>
      </c>
      <c r="B2" s="39">
        <v>1.2</v>
      </c>
      <c r="C2" s="40">
        <v>2</v>
      </c>
      <c r="D2" s="41">
        <v>19</v>
      </c>
      <c r="E2" s="42">
        <v>21</v>
      </c>
      <c r="F2" s="43">
        <f t="shared" ref="F2:F13" si="0">(C2/E2)*100</f>
        <v>9.5238095238095237</v>
      </c>
      <c r="G2" s="42" t="s">
        <v>1633</v>
      </c>
      <c r="H2" s="20">
        <v>1</v>
      </c>
      <c r="I2" s="36"/>
      <c r="J2" s="44"/>
      <c r="K2" s="38"/>
    </row>
    <row r="3" spans="1:11">
      <c r="A3" s="2"/>
      <c r="B3" s="39">
        <v>1.3</v>
      </c>
      <c r="C3" s="40"/>
      <c r="D3" s="41"/>
      <c r="E3" s="42"/>
      <c r="F3" s="43" t="e">
        <f t="shared" si="0"/>
        <v>#DIV/0!</v>
      </c>
      <c r="G3" s="33">
        <v>18</v>
      </c>
      <c r="H3" s="20">
        <v>1</v>
      </c>
      <c r="I3" s="36" t="s">
        <v>1634</v>
      </c>
      <c r="J3" s="37"/>
      <c r="K3" s="38"/>
    </row>
    <row r="4" spans="1:11">
      <c r="A4" s="2">
        <v>1</v>
      </c>
      <c r="B4" s="39">
        <v>12.2</v>
      </c>
      <c r="C4" s="40">
        <v>4</v>
      </c>
      <c r="D4" s="41">
        <v>13</v>
      </c>
      <c r="E4" s="42">
        <v>22</v>
      </c>
      <c r="F4" s="43">
        <f t="shared" si="0"/>
        <v>18.181818181818183</v>
      </c>
      <c r="G4" s="33" t="s">
        <v>1635</v>
      </c>
      <c r="H4" s="20">
        <v>1</v>
      </c>
      <c r="I4" s="36"/>
      <c r="J4" s="37"/>
      <c r="K4" s="38"/>
    </row>
    <row r="5" spans="1:11">
      <c r="A5" s="2"/>
      <c r="B5" s="39">
        <v>12.3</v>
      </c>
      <c r="C5" s="40">
        <v>7</v>
      </c>
      <c r="D5" s="41">
        <v>12</v>
      </c>
      <c r="E5" s="42">
        <v>23</v>
      </c>
      <c r="F5" s="43">
        <f t="shared" si="0"/>
        <v>30.434782608695656</v>
      </c>
      <c r="G5" s="33" t="s">
        <v>1636</v>
      </c>
      <c r="H5" s="20">
        <v>1</v>
      </c>
      <c r="I5" s="36"/>
      <c r="J5" s="37"/>
      <c r="K5" s="38"/>
    </row>
    <row r="6" spans="1:11">
      <c r="A6" s="2">
        <v>1</v>
      </c>
      <c r="B6" s="39">
        <v>26.2</v>
      </c>
      <c r="C6" s="43">
        <v>1</v>
      </c>
      <c r="D6" s="41">
        <v>46</v>
      </c>
      <c r="E6" s="42">
        <v>47</v>
      </c>
      <c r="F6" s="43">
        <f t="shared" si="0"/>
        <v>2.1276595744680851</v>
      </c>
      <c r="G6" s="33">
        <v>10</v>
      </c>
      <c r="H6" s="20">
        <v>1</v>
      </c>
      <c r="I6" s="36"/>
      <c r="J6" s="37"/>
      <c r="K6" s="38"/>
    </row>
    <row r="7" spans="1:11">
      <c r="A7" s="2"/>
      <c r="B7" s="39">
        <v>26.3</v>
      </c>
      <c r="C7" s="43">
        <v>2</v>
      </c>
      <c r="D7" s="41">
        <v>30</v>
      </c>
      <c r="E7" s="42">
        <v>32</v>
      </c>
      <c r="F7" s="43">
        <f t="shared" si="0"/>
        <v>6.25</v>
      </c>
      <c r="G7" s="33" t="s">
        <v>1834</v>
      </c>
      <c r="H7" s="20">
        <v>1</v>
      </c>
      <c r="I7" s="36"/>
      <c r="J7" s="37" t="s">
        <v>1638</v>
      </c>
      <c r="K7" s="38"/>
    </row>
    <row r="8" spans="1:11">
      <c r="A8" s="2"/>
      <c r="B8" s="15">
        <v>30.2</v>
      </c>
      <c r="C8" s="31"/>
      <c r="D8" s="32">
        <v>10</v>
      </c>
      <c r="E8" s="42">
        <v>10</v>
      </c>
      <c r="F8" s="43">
        <f t="shared" si="0"/>
        <v>0</v>
      </c>
      <c r="G8" s="33"/>
      <c r="I8" s="36"/>
      <c r="J8" s="46"/>
      <c r="K8" s="38"/>
    </row>
    <row r="9" spans="1:11">
      <c r="A9" s="2"/>
      <c r="B9" s="15">
        <v>30.3</v>
      </c>
      <c r="C9" s="31">
        <v>0</v>
      </c>
      <c r="D9" s="32">
        <v>19</v>
      </c>
      <c r="E9" s="42">
        <v>19</v>
      </c>
      <c r="F9" s="43">
        <f t="shared" si="0"/>
        <v>0</v>
      </c>
      <c r="G9" s="33"/>
      <c r="I9" s="36"/>
      <c r="J9" s="37" t="s">
        <v>1638</v>
      </c>
      <c r="K9" s="38"/>
    </row>
    <row r="10" spans="1:11">
      <c r="A10" s="2">
        <v>1</v>
      </c>
      <c r="B10" s="39">
        <v>30.4</v>
      </c>
      <c r="C10" s="31">
        <v>4</v>
      </c>
      <c r="D10" s="32">
        <v>17</v>
      </c>
      <c r="E10" s="42">
        <v>11</v>
      </c>
      <c r="F10" s="43">
        <f t="shared" si="0"/>
        <v>36.363636363636367</v>
      </c>
      <c r="G10" s="33" t="s">
        <v>1639</v>
      </c>
      <c r="H10" s="20">
        <v>1</v>
      </c>
      <c r="I10" s="36"/>
      <c r="J10" s="37"/>
      <c r="K10" s="38"/>
    </row>
    <row r="11" spans="1:11">
      <c r="A11" s="2"/>
      <c r="B11" s="39">
        <v>30.5</v>
      </c>
      <c r="C11" s="31">
        <v>2</v>
      </c>
      <c r="D11" s="32">
        <v>17</v>
      </c>
      <c r="E11" s="42">
        <v>19</v>
      </c>
      <c r="F11" s="43">
        <f t="shared" si="0"/>
        <v>10.526315789473683</v>
      </c>
      <c r="G11" s="33" t="s">
        <v>1640</v>
      </c>
      <c r="H11" s="20">
        <v>1</v>
      </c>
      <c r="I11" s="36"/>
      <c r="J11" s="37" t="s">
        <v>1638</v>
      </c>
      <c r="K11" s="38"/>
    </row>
    <row r="12" spans="1:11">
      <c r="A12" s="2"/>
      <c r="B12" s="15">
        <v>31.2</v>
      </c>
      <c r="C12" s="31"/>
      <c r="D12" s="32"/>
      <c r="E12" s="42"/>
      <c r="F12" s="43" t="e">
        <f t="shared" si="0"/>
        <v>#DIV/0!</v>
      </c>
      <c r="G12" s="33"/>
      <c r="I12" s="36"/>
      <c r="J12" s="37"/>
      <c r="K12" s="38"/>
    </row>
    <row r="13" spans="1:11">
      <c r="A13" s="2">
        <v>1</v>
      </c>
      <c r="B13" s="39">
        <v>31.3</v>
      </c>
      <c r="C13" s="31">
        <v>2</v>
      </c>
      <c r="D13" s="32">
        <v>12</v>
      </c>
      <c r="E13" s="42">
        <v>23</v>
      </c>
      <c r="F13" s="43">
        <f t="shared" si="0"/>
        <v>8.695652173913043</v>
      </c>
      <c r="G13" s="33" t="s">
        <v>1641</v>
      </c>
      <c r="H13" s="20">
        <v>1</v>
      </c>
      <c r="I13" s="36"/>
      <c r="J13" s="37"/>
      <c r="K13" s="38"/>
    </row>
    <row r="14" spans="1:11">
      <c r="A14" s="2"/>
      <c r="B14" s="15">
        <v>31.4</v>
      </c>
      <c r="C14" s="31">
        <v>0</v>
      </c>
      <c r="D14" s="32">
        <v>77</v>
      </c>
      <c r="E14" s="42">
        <v>77</v>
      </c>
      <c r="F14" s="43"/>
      <c r="G14" s="33"/>
      <c r="H14" s="20"/>
      <c r="I14" s="36"/>
      <c r="J14" s="37"/>
      <c r="K14" s="38"/>
    </row>
    <row r="15" spans="1:11">
      <c r="A15" s="2"/>
      <c r="B15" s="39">
        <v>37.200000000000003</v>
      </c>
      <c r="C15" s="31">
        <v>3</v>
      </c>
      <c r="D15" s="32"/>
      <c r="E15" s="42">
        <v>30</v>
      </c>
      <c r="F15" s="43">
        <f t="shared" ref="F15:F36" si="1">(C15/E15)*100</f>
        <v>10</v>
      </c>
      <c r="G15" s="33" t="s">
        <v>1642</v>
      </c>
      <c r="H15" s="20">
        <v>1</v>
      </c>
      <c r="I15" s="36"/>
      <c r="J15" s="37" t="s">
        <v>1643</v>
      </c>
      <c r="K15" s="38"/>
    </row>
    <row r="16" spans="1:11">
      <c r="A16" s="2"/>
      <c r="B16" s="15">
        <v>37.299999999999997</v>
      </c>
      <c r="C16" s="31"/>
      <c r="D16" s="32">
        <v>66</v>
      </c>
      <c r="E16" s="42">
        <v>66</v>
      </c>
      <c r="F16" s="43">
        <f t="shared" si="1"/>
        <v>0</v>
      </c>
      <c r="G16" s="33"/>
      <c r="H16" s="20"/>
      <c r="I16" s="36" t="s">
        <v>1634</v>
      </c>
      <c r="J16" s="37"/>
      <c r="K16" s="38"/>
    </row>
    <row r="17" spans="1:11">
      <c r="A17" s="2">
        <v>1</v>
      </c>
      <c r="B17" s="39">
        <v>46.2</v>
      </c>
      <c r="C17" s="31"/>
      <c r="D17" s="32"/>
      <c r="E17" s="42"/>
      <c r="F17" s="43" t="e">
        <f t="shared" si="1"/>
        <v>#DIV/0!</v>
      </c>
      <c r="G17" s="33"/>
      <c r="H17" s="20">
        <v>1</v>
      </c>
      <c r="I17" s="36" t="s">
        <v>1634</v>
      </c>
      <c r="J17" s="47"/>
      <c r="K17" s="38"/>
    </row>
    <row r="18" spans="1:11">
      <c r="A18" s="2"/>
      <c r="B18" s="15">
        <v>46.3</v>
      </c>
      <c r="C18" s="31"/>
      <c r="D18" s="32">
        <v>57</v>
      </c>
      <c r="E18" s="42">
        <v>57</v>
      </c>
      <c r="F18" s="43">
        <f t="shared" si="1"/>
        <v>0</v>
      </c>
      <c r="G18" s="33" t="s">
        <v>1644</v>
      </c>
      <c r="I18" s="36"/>
      <c r="J18" s="37" t="s">
        <v>1645</v>
      </c>
      <c r="K18" s="38"/>
    </row>
    <row r="19" spans="1:11">
      <c r="A19" s="2"/>
      <c r="B19" s="39">
        <v>46.4</v>
      </c>
      <c r="C19" s="34">
        <v>1</v>
      </c>
      <c r="D19" s="32">
        <v>40</v>
      </c>
      <c r="E19" s="42">
        <v>41</v>
      </c>
      <c r="F19" s="43">
        <f t="shared" si="1"/>
        <v>2.4390243902439024</v>
      </c>
      <c r="G19" s="33">
        <v>28</v>
      </c>
      <c r="H19" s="20">
        <v>1</v>
      </c>
      <c r="I19" s="36"/>
      <c r="J19" s="37" t="s">
        <v>1646</v>
      </c>
      <c r="K19" s="38"/>
    </row>
    <row r="20" spans="1:11">
      <c r="A20" s="2"/>
      <c r="B20" s="15">
        <v>51.2</v>
      </c>
      <c r="C20" s="31"/>
      <c r="D20" s="32"/>
      <c r="E20" s="42"/>
      <c r="F20" s="43" t="e">
        <f t="shared" si="1"/>
        <v>#DIV/0!</v>
      </c>
      <c r="G20" s="33"/>
      <c r="H20" s="20"/>
      <c r="I20" s="36"/>
      <c r="J20" s="37"/>
      <c r="K20" s="38"/>
    </row>
    <row r="21" spans="1:11">
      <c r="A21" s="2">
        <v>1</v>
      </c>
      <c r="B21" s="39">
        <v>51.3</v>
      </c>
      <c r="C21" s="31">
        <v>2</v>
      </c>
      <c r="D21" s="32">
        <v>20</v>
      </c>
      <c r="E21" s="42">
        <v>22</v>
      </c>
      <c r="F21" s="43">
        <f t="shared" si="1"/>
        <v>9.0909090909090917</v>
      </c>
      <c r="G21" s="33" t="s">
        <v>1647</v>
      </c>
      <c r="H21" s="20">
        <v>1</v>
      </c>
      <c r="I21" s="36" t="s">
        <v>1634</v>
      </c>
      <c r="J21" s="37"/>
      <c r="K21" s="38"/>
    </row>
    <row r="22" spans="1:11">
      <c r="A22" s="2"/>
      <c r="B22" s="39">
        <v>51.4</v>
      </c>
      <c r="C22" s="31">
        <v>4</v>
      </c>
      <c r="D22" s="32">
        <v>6</v>
      </c>
      <c r="E22" s="42">
        <v>22</v>
      </c>
      <c r="F22" s="43">
        <f t="shared" si="1"/>
        <v>18.181818181818183</v>
      </c>
      <c r="G22" s="33" t="s">
        <v>1648</v>
      </c>
      <c r="H22" s="20">
        <v>1</v>
      </c>
      <c r="I22" s="36"/>
      <c r="J22" s="37"/>
      <c r="K22" s="38"/>
    </row>
    <row r="23" spans="1:11">
      <c r="A23" s="2"/>
      <c r="B23" s="15">
        <v>59.2</v>
      </c>
      <c r="C23" s="31"/>
      <c r="D23" s="32"/>
      <c r="E23" s="42"/>
      <c r="F23" s="43" t="e">
        <f t="shared" si="1"/>
        <v>#DIV/0!</v>
      </c>
      <c r="G23" s="33"/>
      <c r="I23" s="36"/>
      <c r="J23" s="37"/>
      <c r="K23" s="38"/>
    </row>
    <row r="24" spans="1:11">
      <c r="A24" s="2">
        <v>1</v>
      </c>
      <c r="B24" s="39">
        <v>59.3</v>
      </c>
      <c r="C24" s="31">
        <v>7</v>
      </c>
      <c r="D24" s="32">
        <v>9</v>
      </c>
      <c r="E24" s="42">
        <v>12</v>
      </c>
      <c r="F24" s="43">
        <f t="shared" si="1"/>
        <v>58.333333333333336</v>
      </c>
      <c r="G24" s="33" t="s">
        <v>1649</v>
      </c>
      <c r="H24" s="20">
        <v>1</v>
      </c>
      <c r="I24" s="36" t="s">
        <v>1634</v>
      </c>
      <c r="J24" s="37"/>
      <c r="K24" s="38"/>
    </row>
    <row r="25" spans="1:11">
      <c r="A25" s="2"/>
      <c r="B25" s="39">
        <v>59.4</v>
      </c>
      <c r="C25" s="31">
        <v>4</v>
      </c>
      <c r="D25" s="32">
        <v>32</v>
      </c>
      <c r="E25" s="42">
        <v>36</v>
      </c>
      <c r="F25" s="43">
        <f t="shared" si="1"/>
        <v>11.111111111111111</v>
      </c>
      <c r="G25" s="33" t="s">
        <v>1650</v>
      </c>
      <c r="H25" s="20">
        <v>1</v>
      </c>
      <c r="I25" s="36"/>
      <c r="J25" s="37" t="s">
        <v>1651</v>
      </c>
      <c r="K25" s="38"/>
    </row>
    <row r="26" spans="1:11">
      <c r="A26" s="2"/>
      <c r="B26" s="15">
        <v>79.2</v>
      </c>
      <c r="C26" s="31"/>
      <c r="D26" s="32">
        <v>10</v>
      </c>
      <c r="E26" s="42">
        <v>12</v>
      </c>
      <c r="F26" s="43">
        <f t="shared" si="1"/>
        <v>0</v>
      </c>
      <c r="G26" s="33"/>
      <c r="I26" s="36"/>
      <c r="J26" s="37"/>
      <c r="K26" s="38"/>
    </row>
    <row r="27" spans="1:11">
      <c r="A27" s="2">
        <v>1</v>
      </c>
      <c r="B27" s="39">
        <v>79.3</v>
      </c>
      <c r="C27" s="31">
        <v>2</v>
      </c>
      <c r="D27" s="32">
        <v>8</v>
      </c>
      <c r="E27" s="42">
        <v>12</v>
      </c>
      <c r="F27" s="43">
        <f t="shared" si="1"/>
        <v>16.666666666666664</v>
      </c>
      <c r="G27" s="33" t="s">
        <v>1652</v>
      </c>
      <c r="H27" s="20">
        <v>1</v>
      </c>
      <c r="I27" s="36"/>
      <c r="J27" s="37"/>
      <c r="K27" s="38"/>
    </row>
    <row r="28" spans="1:11">
      <c r="A28" s="2"/>
      <c r="B28" s="39">
        <v>79.400000000000006</v>
      </c>
      <c r="C28" s="31">
        <v>3</v>
      </c>
      <c r="D28" s="32">
        <v>14</v>
      </c>
      <c r="E28" s="42">
        <v>17</v>
      </c>
      <c r="F28" s="43">
        <f t="shared" si="1"/>
        <v>17.647058823529413</v>
      </c>
      <c r="G28" s="33" t="s">
        <v>1653</v>
      </c>
      <c r="H28" s="20">
        <v>1</v>
      </c>
      <c r="I28" s="36"/>
      <c r="J28" s="37"/>
      <c r="K28" s="38"/>
    </row>
    <row r="29" spans="1:11">
      <c r="A29" s="2">
        <v>1</v>
      </c>
      <c r="B29" s="39">
        <v>86.2</v>
      </c>
      <c r="C29" s="31">
        <v>2</v>
      </c>
      <c r="D29" s="32">
        <v>19</v>
      </c>
      <c r="E29" s="42">
        <v>23</v>
      </c>
      <c r="F29" s="43">
        <f t="shared" si="1"/>
        <v>8.695652173913043</v>
      </c>
      <c r="G29" s="33" t="s">
        <v>1654</v>
      </c>
      <c r="H29" s="20">
        <v>1</v>
      </c>
      <c r="I29" s="36"/>
      <c r="J29" s="37"/>
      <c r="K29" s="38"/>
    </row>
    <row r="30" spans="1:11">
      <c r="A30" s="2"/>
      <c r="B30" s="39">
        <v>86.3</v>
      </c>
      <c r="C30" s="31">
        <v>6</v>
      </c>
      <c r="D30" s="32">
        <v>69</v>
      </c>
      <c r="E30" s="42">
        <v>69</v>
      </c>
      <c r="F30" s="43">
        <f t="shared" si="1"/>
        <v>8.695652173913043</v>
      </c>
      <c r="G30" s="33"/>
      <c r="I30" s="36"/>
      <c r="J30" s="37" t="s">
        <v>1643</v>
      </c>
      <c r="K30" s="38"/>
    </row>
    <row r="31" spans="1:11">
      <c r="A31" s="2">
        <v>1</v>
      </c>
      <c r="B31" s="39">
        <v>87.2</v>
      </c>
      <c r="C31" s="31">
        <v>2</v>
      </c>
      <c r="D31" s="32">
        <v>8</v>
      </c>
      <c r="E31" s="42">
        <v>10</v>
      </c>
      <c r="F31" s="43">
        <f t="shared" si="1"/>
        <v>20</v>
      </c>
      <c r="G31" s="33" t="s">
        <v>1655</v>
      </c>
      <c r="H31" s="20">
        <v>1</v>
      </c>
      <c r="I31" s="36"/>
      <c r="J31" s="37"/>
      <c r="K31" s="38"/>
    </row>
    <row r="32" spans="1:11">
      <c r="A32" s="2"/>
      <c r="B32" s="39">
        <v>87.3</v>
      </c>
      <c r="C32" s="31">
        <v>8</v>
      </c>
      <c r="D32" s="32">
        <v>49</v>
      </c>
      <c r="E32" s="42">
        <v>57</v>
      </c>
      <c r="F32" s="43">
        <f t="shared" si="1"/>
        <v>14.035087719298245</v>
      </c>
      <c r="G32" s="33" t="s">
        <v>1835</v>
      </c>
      <c r="H32" s="20">
        <v>1</v>
      </c>
      <c r="I32" s="36"/>
      <c r="J32" s="47">
        <v>4</v>
      </c>
      <c r="K32" s="38"/>
    </row>
    <row r="33" spans="1:11">
      <c r="A33" s="2">
        <v>1</v>
      </c>
      <c r="B33" s="39">
        <v>90.2</v>
      </c>
      <c r="C33" s="31">
        <v>2</v>
      </c>
      <c r="D33" s="32">
        <v>31</v>
      </c>
      <c r="E33" s="42">
        <v>32</v>
      </c>
      <c r="F33" s="43">
        <f t="shared" si="1"/>
        <v>6.25</v>
      </c>
      <c r="G33" s="33" t="s">
        <v>1657</v>
      </c>
      <c r="H33" s="20">
        <v>1</v>
      </c>
      <c r="I33" s="36"/>
      <c r="J33" s="37" t="s">
        <v>1658</v>
      </c>
      <c r="K33" s="38"/>
    </row>
    <row r="34" spans="1:11">
      <c r="A34" s="2"/>
      <c r="B34" s="39">
        <v>90.3</v>
      </c>
      <c r="C34" s="48">
        <v>5</v>
      </c>
      <c r="D34" s="41">
        <v>5</v>
      </c>
      <c r="E34" s="42">
        <v>11</v>
      </c>
      <c r="F34" s="43">
        <f t="shared" si="1"/>
        <v>45.454545454545453</v>
      </c>
      <c r="G34" s="33" t="s">
        <v>1659</v>
      </c>
      <c r="H34" s="49">
        <v>1</v>
      </c>
      <c r="I34" s="36"/>
      <c r="J34" s="37"/>
      <c r="K34" s="38"/>
    </row>
    <row r="35" spans="1:11">
      <c r="A35" s="2">
        <v>1</v>
      </c>
      <c r="B35" s="39">
        <v>93.2</v>
      </c>
      <c r="C35" s="31">
        <v>4</v>
      </c>
      <c r="D35" s="32">
        <v>17</v>
      </c>
      <c r="E35" s="42">
        <v>21</v>
      </c>
      <c r="F35" s="43">
        <f t="shared" si="1"/>
        <v>19.047619047619047</v>
      </c>
      <c r="G35" s="33" t="s">
        <v>1660</v>
      </c>
      <c r="H35" s="20">
        <v>1</v>
      </c>
      <c r="I35" s="36"/>
      <c r="J35" s="37"/>
      <c r="K35" s="38"/>
    </row>
    <row r="36" spans="1:11">
      <c r="A36" s="2"/>
      <c r="B36" s="15">
        <v>93.3</v>
      </c>
      <c r="C36" s="31">
        <v>0</v>
      </c>
      <c r="D36" s="32">
        <v>121</v>
      </c>
      <c r="E36" s="42">
        <v>121</v>
      </c>
      <c r="F36" s="43">
        <f t="shared" si="1"/>
        <v>0</v>
      </c>
      <c r="G36" s="33"/>
      <c r="I36" s="36"/>
      <c r="J36" s="37"/>
      <c r="K36" s="38"/>
    </row>
    <row r="37" spans="1:11">
      <c r="A37" s="2">
        <v>1</v>
      </c>
      <c r="B37" s="39">
        <v>103.1</v>
      </c>
      <c r="C37" s="31"/>
      <c r="D37" s="32"/>
      <c r="E37" s="42"/>
      <c r="F37" s="43"/>
      <c r="G37" s="33"/>
      <c r="H37" s="20">
        <v>1</v>
      </c>
      <c r="I37" s="36"/>
      <c r="J37" s="46"/>
      <c r="K37" s="38"/>
    </row>
    <row r="38" spans="1:11">
      <c r="A38" s="2"/>
      <c r="B38" s="39">
        <v>103.2</v>
      </c>
      <c r="C38" s="31"/>
      <c r="D38" s="32"/>
      <c r="E38" s="42"/>
      <c r="F38" s="43" t="e">
        <f t="shared" ref="F38:F42" si="2">(C38/E38)*100</f>
        <v>#DIV/0!</v>
      </c>
      <c r="G38" s="33"/>
      <c r="H38" s="20">
        <v>1</v>
      </c>
      <c r="I38" s="36"/>
      <c r="J38" s="46"/>
      <c r="K38" s="38"/>
    </row>
    <row r="39" spans="1:11">
      <c r="A39" s="2">
        <v>1</v>
      </c>
      <c r="B39" s="39">
        <v>115.2</v>
      </c>
      <c r="C39" s="31">
        <v>2</v>
      </c>
      <c r="D39" s="32">
        <v>9</v>
      </c>
      <c r="E39" s="42">
        <v>11</v>
      </c>
      <c r="F39" s="43">
        <f t="shared" si="2"/>
        <v>18.181818181818183</v>
      </c>
      <c r="G39" s="33" t="s">
        <v>1661</v>
      </c>
      <c r="H39" s="20">
        <v>1</v>
      </c>
      <c r="I39" s="36"/>
      <c r="J39" s="37"/>
      <c r="K39" s="38"/>
    </row>
    <row r="40" spans="1:11">
      <c r="A40" s="2"/>
      <c r="B40" s="39">
        <v>115.3</v>
      </c>
      <c r="C40" s="31">
        <v>2</v>
      </c>
      <c r="D40" s="32">
        <v>17</v>
      </c>
      <c r="E40" s="42">
        <v>23</v>
      </c>
      <c r="F40" s="43">
        <f t="shared" si="2"/>
        <v>8.695652173913043</v>
      </c>
      <c r="G40" s="33" t="s">
        <v>1662</v>
      </c>
      <c r="H40" s="20">
        <v>1</v>
      </c>
      <c r="I40" s="36"/>
      <c r="J40" s="37"/>
      <c r="K40" s="38"/>
    </row>
    <row r="41" spans="1:11">
      <c r="A41" s="2">
        <v>1</v>
      </c>
      <c r="B41" s="39">
        <v>130.19999999999999</v>
      </c>
      <c r="C41" s="50">
        <v>2</v>
      </c>
      <c r="D41" s="32">
        <v>34</v>
      </c>
      <c r="E41" s="42">
        <v>36</v>
      </c>
      <c r="F41" s="43">
        <f t="shared" si="2"/>
        <v>5.5555555555555554</v>
      </c>
      <c r="G41" s="33">
        <v>11</v>
      </c>
      <c r="H41" s="20">
        <v>1</v>
      </c>
      <c r="I41" s="36"/>
      <c r="J41" s="37" t="s">
        <v>1638</v>
      </c>
      <c r="K41" s="38"/>
    </row>
    <row r="42" spans="1:11">
      <c r="A42" s="2"/>
      <c r="B42" s="39">
        <v>130.30000000000001</v>
      </c>
      <c r="C42" s="31">
        <v>7</v>
      </c>
      <c r="D42" s="32">
        <v>25</v>
      </c>
      <c r="E42" s="42">
        <v>32</v>
      </c>
      <c r="F42" s="43">
        <f t="shared" si="2"/>
        <v>21.875</v>
      </c>
      <c r="G42" s="33" t="s">
        <v>1663</v>
      </c>
      <c r="H42" s="20">
        <v>1</v>
      </c>
      <c r="I42" s="36"/>
      <c r="J42" s="37" t="s">
        <v>1638</v>
      </c>
      <c r="K42" s="38"/>
    </row>
    <row r="43" spans="1:11">
      <c r="A43" s="2"/>
      <c r="B43" s="15">
        <v>130.4</v>
      </c>
      <c r="C43" s="31">
        <v>0</v>
      </c>
      <c r="D43" s="32">
        <v>23</v>
      </c>
      <c r="E43" s="42">
        <v>23</v>
      </c>
      <c r="F43" s="43"/>
      <c r="G43" s="33"/>
      <c r="H43" s="20"/>
      <c r="I43" s="36"/>
      <c r="J43" s="37"/>
      <c r="K43" s="38"/>
    </row>
    <row r="44" spans="1:11">
      <c r="A44" s="2">
        <v>1</v>
      </c>
      <c r="B44" s="39">
        <v>137.19999999999999</v>
      </c>
      <c r="C44" s="34">
        <v>1</v>
      </c>
      <c r="D44" s="32">
        <v>14</v>
      </c>
      <c r="E44" s="42">
        <v>15</v>
      </c>
      <c r="F44" s="43">
        <f t="shared" ref="F44:F76" si="3">(C44/E44)*100</f>
        <v>6.666666666666667</v>
      </c>
      <c r="G44" s="33">
        <v>9</v>
      </c>
      <c r="H44" s="20">
        <v>1</v>
      </c>
      <c r="I44" s="36"/>
      <c r="J44" s="37"/>
      <c r="K44" s="38"/>
    </row>
    <row r="45" spans="1:11">
      <c r="A45" s="2"/>
      <c r="B45" s="39">
        <v>137.30000000000001</v>
      </c>
      <c r="C45" s="31"/>
      <c r="D45" s="32"/>
      <c r="E45" s="42"/>
      <c r="F45" s="43" t="e">
        <f t="shared" si="3"/>
        <v>#DIV/0!</v>
      </c>
      <c r="G45" s="33"/>
      <c r="H45" s="20">
        <v>1</v>
      </c>
      <c r="I45" s="36"/>
      <c r="J45" s="37"/>
      <c r="K45" s="38"/>
    </row>
    <row r="46" spans="1:11">
      <c r="A46" s="2">
        <v>1</v>
      </c>
      <c r="B46" s="39">
        <v>144.19999999999999</v>
      </c>
      <c r="C46" s="34">
        <v>1</v>
      </c>
      <c r="D46" s="32">
        <v>19</v>
      </c>
      <c r="E46" s="42">
        <v>20</v>
      </c>
      <c r="F46" s="43">
        <f t="shared" si="3"/>
        <v>5</v>
      </c>
      <c r="G46" s="33">
        <v>2</v>
      </c>
      <c r="H46" s="20">
        <v>1</v>
      </c>
      <c r="I46" s="36"/>
      <c r="J46" s="37" t="s">
        <v>1645</v>
      </c>
      <c r="K46" s="38"/>
    </row>
    <row r="47" spans="1:11">
      <c r="A47" s="2"/>
      <c r="B47" s="39">
        <v>144.30000000000001</v>
      </c>
      <c r="C47" s="31">
        <v>3</v>
      </c>
      <c r="D47" s="32">
        <v>20</v>
      </c>
      <c r="E47" s="42">
        <v>23</v>
      </c>
      <c r="F47" s="43">
        <f t="shared" si="3"/>
        <v>13.043478260869565</v>
      </c>
      <c r="G47" s="33" t="s">
        <v>1664</v>
      </c>
      <c r="H47" s="20">
        <v>1</v>
      </c>
      <c r="I47" s="36"/>
      <c r="J47" s="37"/>
      <c r="K47" s="38"/>
    </row>
    <row r="48" spans="1:11">
      <c r="A48" s="2">
        <v>1</v>
      </c>
      <c r="B48" s="39">
        <v>145.19999999999999</v>
      </c>
      <c r="C48" s="31">
        <v>4</v>
      </c>
      <c r="D48" s="32">
        <v>15</v>
      </c>
      <c r="E48" s="42">
        <v>19</v>
      </c>
      <c r="F48" s="43">
        <f t="shared" si="3"/>
        <v>21.052631578947366</v>
      </c>
      <c r="G48" s="51" t="s">
        <v>1665</v>
      </c>
      <c r="H48" s="20">
        <v>1</v>
      </c>
      <c r="I48" s="36"/>
      <c r="J48" s="47"/>
      <c r="K48" s="38"/>
    </row>
    <row r="49" spans="1:11">
      <c r="A49" s="2"/>
      <c r="B49" s="39">
        <v>145.30000000000001</v>
      </c>
      <c r="C49" s="31">
        <v>5</v>
      </c>
      <c r="D49" s="32">
        <v>17</v>
      </c>
      <c r="E49" s="42">
        <v>23</v>
      </c>
      <c r="F49" s="43">
        <f t="shared" si="3"/>
        <v>21.739130434782609</v>
      </c>
      <c r="G49" s="33" t="s">
        <v>1666</v>
      </c>
      <c r="H49" s="20">
        <v>1</v>
      </c>
      <c r="I49" s="36"/>
      <c r="J49" s="37"/>
      <c r="K49" s="38"/>
    </row>
    <row r="50" spans="1:11">
      <c r="A50" s="2"/>
      <c r="B50" s="15">
        <v>159.19999999999999</v>
      </c>
      <c r="C50" s="31">
        <v>0</v>
      </c>
      <c r="D50" s="32">
        <v>43</v>
      </c>
      <c r="E50" s="42">
        <v>43</v>
      </c>
      <c r="F50" s="43">
        <f t="shared" si="3"/>
        <v>0</v>
      </c>
      <c r="G50" s="33"/>
      <c r="I50" s="36"/>
      <c r="J50" s="37"/>
      <c r="K50" s="38"/>
    </row>
    <row r="51" spans="1:11">
      <c r="A51" s="2"/>
      <c r="B51" s="15">
        <v>159.30000000000001</v>
      </c>
      <c r="C51" s="31"/>
      <c r="D51" s="32">
        <v>130</v>
      </c>
      <c r="E51" s="42">
        <v>130</v>
      </c>
      <c r="F51" s="43">
        <f t="shared" si="3"/>
        <v>0</v>
      </c>
      <c r="G51" s="33"/>
      <c r="H51" s="20"/>
      <c r="I51" s="36"/>
      <c r="J51" s="37" t="s">
        <v>1667</v>
      </c>
      <c r="K51" s="38"/>
    </row>
    <row r="52" spans="1:11">
      <c r="A52" s="2">
        <v>1</v>
      </c>
      <c r="B52" s="39">
        <v>168.2</v>
      </c>
      <c r="C52" s="34">
        <v>1</v>
      </c>
      <c r="D52" s="32">
        <v>6</v>
      </c>
      <c r="E52" s="42">
        <v>7</v>
      </c>
      <c r="F52" s="43">
        <f t="shared" si="3"/>
        <v>14.285714285714285</v>
      </c>
      <c r="G52" s="51" t="s">
        <v>1668</v>
      </c>
      <c r="H52" s="20">
        <v>1</v>
      </c>
      <c r="I52" s="36"/>
      <c r="J52" s="37" t="s">
        <v>1638</v>
      </c>
      <c r="K52" s="38" t="s">
        <v>1669</v>
      </c>
    </row>
    <row r="53" spans="1:11">
      <c r="A53" s="2"/>
      <c r="B53" s="39">
        <v>168.3</v>
      </c>
      <c r="C53" s="31">
        <v>2</v>
      </c>
      <c r="D53" s="32">
        <v>27</v>
      </c>
      <c r="E53" s="42">
        <v>29</v>
      </c>
      <c r="F53" s="43">
        <f t="shared" si="3"/>
        <v>6.8965517241379306</v>
      </c>
      <c r="G53" s="51" t="s">
        <v>1670</v>
      </c>
      <c r="H53" s="20">
        <v>1</v>
      </c>
      <c r="I53" s="36"/>
      <c r="J53" s="37" t="s">
        <v>1638</v>
      </c>
      <c r="K53" s="38" t="s">
        <v>1669</v>
      </c>
    </row>
    <row r="54" spans="1:11">
      <c r="A54" s="2">
        <v>1</v>
      </c>
      <c r="B54" s="39">
        <v>175.2</v>
      </c>
      <c r="C54" s="31">
        <v>10</v>
      </c>
      <c r="D54" s="32">
        <v>13</v>
      </c>
      <c r="E54" s="42">
        <v>23</v>
      </c>
      <c r="F54" s="43">
        <f t="shared" si="3"/>
        <v>43.478260869565219</v>
      </c>
      <c r="G54" s="33" t="s">
        <v>1671</v>
      </c>
      <c r="H54" s="20">
        <v>1</v>
      </c>
      <c r="I54" s="36"/>
      <c r="J54" s="37"/>
      <c r="K54" s="38"/>
    </row>
    <row r="55" spans="1:11">
      <c r="A55" s="2"/>
      <c r="B55" s="39">
        <v>175.3</v>
      </c>
      <c r="C55" s="31">
        <v>7</v>
      </c>
      <c r="D55" s="32">
        <v>47</v>
      </c>
      <c r="E55" s="42">
        <v>54</v>
      </c>
      <c r="F55" s="43">
        <f t="shared" si="3"/>
        <v>12.962962962962962</v>
      </c>
      <c r="G55" s="33" t="s">
        <v>1836</v>
      </c>
      <c r="H55" s="20">
        <v>1</v>
      </c>
      <c r="I55" s="36"/>
      <c r="J55" s="37"/>
      <c r="K55" s="38" t="s">
        <v>1673</v>
      </c>
    </row>
    <row r="56" spans="1:11">
      <c r="A56" s="2"/>
      <c r="B56" s="15">
        <v>177.2</v>
      </c>
      <c r="C56" s="31"/>
      <c r="D56" s="32"/>
      <c r="E56" s="42"/>
      <c r="F56" s="43" t="e">
        <f t="shared" si="3"/>
        <v>#DIV/0!</v>
      </c>
      <c r="G56" s="33"/>
      <c r="I56" s="36"/>
      <c r="J56" s="37"/>
      <c r="K56" s="38"/>
    </row>
    <row r="57" spans="1:11">
      <c r="A57" s="2">
        <v>1</v>
      </c>
      <c r="B57" s="39">
        <v>177.3</v>
      </c>
      <c r="C57" s="31">
        <v>3</v>
      </c>
      <c r="D57" s="32">
        <v>129</v>
      </c>
      <c r="E57" s="42">
        <v>132</v>
      </c>
      <c r="F57" s="43">
        <f t="shared" si="3"/>
        <v>2.2727272727272729</v>
      </c>
      <c r="G57" s="33" t="s">
        <v>1674</v>
      </c>
      <c r="H57" s="20">
        <v>1</v>
      </c>
      <c r="I57" s="36"/>
      <c r="J57" s="37" t="s">
        <v>1675</v>
      </c>
      <c r="K57" s="38"/>
    </row>
    <row r="58" spans="1:11">
      <c r="A58" s="2"/>
      <c r="B58" s="39">
        <v>177.4</v>
      </c>
      <c r="C58" s="34">
        <v>1</v>
      </c>
      <c r="D58" s="32">
        <v>53</v>
      </c>
      <c r="E58" s="42">
        <v>54</v>
      </c>
      <c r="F58" s="43">
        <f t="shared" si="3"/>
        <v>1.8518518518518516</v>
      </c>
      <c r="G58" s="33">
        <v>9</v>
      </c>
      <c r="H58" s="20">
        <v>1</v>
      </c>
      <c r="I58" s="36"/>
      <c r="J58" s="37" t="s">
        <v>1643</v>
      </c>
      <c r="K58" s="38"/>
    </row>
    <row r="59" spans="1:11">
      <c r="A59" s="2">
        <v>1</v>
      </c>
      <c r="B59" s="39">
        <v>187.2</v>
      </c>
      <c r="C59" s="31">
        <v>2</v>
      </c>
      <c r="D59" s="32">
        <v>9</v>
      </c>
      <c r="E59" s="42">
        <v>11</v>
      </c>
      <c r="F59" s="43">
        <f t="shared" si="3"/>
        <v>18.181818181818183</v>
      </c>
      <c r="G59" s="33" t="s">
        <v>1676</v>
      </c>
      <c r="H59" s="20">
        <v>1</v>
      </c>
      <c r="I59" s="36"/>
      <c r="J59" s="37"/>
      <c r="K59" s="38"/>
    </row>
    <row r="60" spans="1:11">
      <c r="A60" s="2"/>
      <c r="B60" s="39">
        <v>187.3</v>
      </c>
      <c r="C60" s="31">
        <v>2</v>
      </c>
      <c r="D60" s="32">
        <v>9</v>
      </c>
      <c r="E60" s="42">
        <v>11</v>
      </c>
      <c r="F60" s="43">
        <f t="shared" si="3"/>
        <v>18.181818181818183</v>
      </c>
      <c r="G60" s="33" t="s">
        <v>1677</v>
      </c>
      <c r="H60" s="20">
        <v>1</v>
      </c>
      <c r="I60" s="36"/>
      <c r="J60" s="37"/>
      <c r="K60" s="38"/>
    </row>
    <row r="61" spans="1:11">
      <c r="A61" s="2"/>
      <c r="B61" s="15">
        <v>188.2</v>
      </c>
      <c r="C61" s="31">
        <v>0</v>
      </c>
      <c r="D61" s="32">
        <v>91</v>
      </c>
      <c r="E61" s="42">
        <v>91</v>
      </c>
      <c r="F61" s="43">
        <f t="shared" si="3"/>
        <v>0</v>
      </c>
      <c r="G61" s="33"/>
      <c r="I61" s="36"/>
      <c r="J61" s="37" t="s">
        <v>1678</v>
      </c>
      <c r="K61" s="38"/>
    </row>
    <row r="62" spans="1:11">
      <c r="A62" s="2">
        <v>1</v>
      </c>
      <c r="B62" s="39">
        <v>188.3</v>
      </c>
      <c r="C62" s="31">
        <v>3</v>
      </c>
      <c r="D62" s="32">
        <v>25</v>
      </c>
      <c r="E62" s="42">
        <v>28</v>
      </c>
      <c r="F62" s="43">
        <f t="shared" si="3"/>
        <v>10.714285714285714</v>
      </c>
      <c r="G62" s="33" t="s">
        <v>1679</v>
      </c>
      <c r="H62" s="20">
        <v>1</v>
      </c>
      <c r="I62" s="36"/>
      <c r="J62" s="47"/>
      <c r="K62" s="38"/>
    </row>
    <row r="63" spans="1:11">
      <c r="A63" s="2">
        <v>1</v>
      </c>
      <c r="B63" s="39">
        <v>189.2</v>
      </c>
      <c r="C63" s="31">
        <v>3</v>
      </c>
      <c r="D63" s="32">
        <v>7</v>
      </c>
      <c r="E63" s="42">
        <v>11</v>
      </c>
      <c r="F63" s="43">
        <f t="shared" si="3"/>
        <v>27.27272727272727</v>
      </c>
      <c r="G63" s="33" t="s">
        <v>1680</v>
      </c>
      <c r="H63" s="20">
        <v>1</v>
      </c>
      <c r="I63" s="36"/>
      <c r="J63" s="46"/>
      <c r="K63" s="38"/>
    </row>
    <row r="64" spans="1:11">
      <c r="A64" s="2"/>
      <c r="B64" s="39">
        <v>189.3</v>
      </c>
      <c r="C64" s="34">
        <v>1</v>
      </c>
      <c r="D64" s="32">
        <v>28</v>
      </c>
      <c r="E64" s="42">
        <v>29</v>
      </c>
      <c r="F64" s="43">
        <f t="shared" si="3"/>
        <v>3.4482758620689653</v>
      </c>
      <c r="G64" s="33">
        <v>1</v>
      </c>
      <c r="H64" s="20">
        <v>1</v>
      </c>
      <c r="I64" s="36"/>
      <c r="J64" s="52"/>
      <c r="K64" s="38"/>
    </row>
    <row r="65" spans="1:11">
      <c r="A65" s="2">
        <v>1</v>
      </c>
      <c r="B65" s="39">
        <v>190.2</v>
      </c>
      <c r="C65" s="31">
        <v>2</v>
      </c>
      <c r="D65" s="32">
        <v>9</v>
      </c>
      <c r="E65" s="42">
        <v>11</v>
      </c>
      <c r="F65" s="43">
        <f t="shared" si="3"/>
        <v>18.181818181818183</v>
      </c>
      <c r="G65" s="33" t="s">
        <v>1681</v>
      </c>
      <c r="H65" s="20">
        <v>1</v>
      </c>
      <c r="I65" s="36"/>
      <c r="J65" s="52">
        <v>3</v>
      </c>
      <c r="K65" s="38"/>
    </row>
    <row r="66" spans="1:11">
      <c r="A66" s="2"/>
      <c r="B66" s="39">
        <v>190.3</v>
      </c>
      <c r="C66" s="31">
        <v>3</v>
      </c>
      <c r="D66" s="32">
        <v>8</v>
      </c>
      <c r="E66" s="42">
        <v>11</v>
      </c>
      <c r="F66" s="43">
        <f t="shared" si="3"/>
        <v>27.27272727272727</v>
      </c>
      <c r="G66" s="33" t="s">
        <v>1682</v>
      </c>
      <c r="H66" s="20">
        <v>1</v>
      </c>
      <c r="I66" s="36"/>
      <c r="J66" s="46"/>
      <c r="K66" s="38"/>
    </row>
    <row r="67" spans="1:11">
      <c r="A67" s="2"/>
      <c r="B67" s="53">
        <v>194.2</v>
      </c>
      <c r="C67" s="31">
        <v>2</v>
      </c>
      <c r="D67" s="32">
        <v>62</v>
      </c>
      <c r="E67" s="42">
        <v>64</v>
      </c>
      <c r="F67" s="43">
        <f t="shared" si="3"/>
        <v>3.125</v>
      </c>
      <c r="G67" s="54" t="s">
        <v>1683</v>
      </c>
      <c r="H67" s="20">
        <v>1</v>
      </c>
      <c r="I67" s="36"/>
      <c r="J67" s="46" t="s">
        <v>1638</v>
      </c>
      <c r="K67" s="55" t="s">
        <v>1684</v>
      </c>
    </row>
    <row r="68" spans="1:11">
      <c r="A68" s="2"/>
      <c r="B68" s="39">
        <v>194.3</v>
      </c>
      <c r="C68" s="31">
        <v>4</v>
      </c>
      <c r="D68" s="32">
        <v>23</v>
      </c>
      <c r="E68" s="42">
        <v>33</v>
      </c>
      <c r="F68" s="43">
        <f t="shared" si="3"/>
        <v>12.121212121212121</v>
      </c>
      <c r="G68" s="33" t="s">
        <v>1685</v>
      </c>
      <c r="H68" s="20">
        <v>1</v>
      </c>
      <c r="I68" s="36"/>
      <c r="J68" s="52"/>
      <c r="K68" s="38"/>
    </row>
    <row r="69" spans="1:11">
      <c r="A69" s="2">
        <v>1</v>
      </c>
      <c r="B69" s="39">
        <v>236.2</v>
      </c>
      <c r="C69" s="31">
        <v>2</v>
      </c>
      <c r="D69" s="32">
        <v>9</v>
      </c>
      <c r="E69" s="42">
        <v>11</v>
      </c>
      <c r="F69" s="43">
        <f t="shared" si="3"/>
        <v>18.181818181818183</v>
      </c>
      <c r="G69" s="33" t="s">
        <v>1686</v>
      </c>
      <c r="H69" s="20">
        <v>1</v>
      </c>
      <c r="I69" s="36"/>
      <c r="J69" s="52"/>
      <c r="K69" s="38"/>
    </row>
    <row r="70" spans="1:11">
      <c r="A70" s="2"/>
      <c r="B70" s="39">
        <v>236.3</v>
      </c>
      <c r="C70" s="31">
        <v>2</v>
      </c>
      <c r="D70" s="32">
        <v>8</v>
      </c>
      <c r="E70" s="42">
        <v>10</v>
      </c>
      <c r="F70" s="43">
        <f t="shared" si="3"/>
        <v>20</v>
      </c>
      <c r="G70" s="33" t="s">
        <v>1687</v>
      </c>
      <c r="H70" s="20">
        <v>1</v>
      </c>
      <c r="I70" s="36"/>
      <c r="J70" s="52"/>
      <c r="K70" s="38"/>
    </row>
    <row r="71" spans="1:11">
      <c r="A71" s="2">
        <v>1</v>
      </c>
      <c r="B71" s="39">
        <v>239.2</v>
      </c>
      <c r="C71" s="31">
        <v>4</v>
      </c>
      <c r="D71" s="32">
        <v>22</v>
      </c>
      <c r="E71" s="42">
        <v>39</v>
      </c>
      <c r="F71" s="43">
        <f t="shared" si="3"/>
        <v>10.256410256410255</v>
      </c>
      <c r="G71" s="33" t="s">
        <v>1688</v>
      </c>
      <c r="H71" s="20">
        <v>1</v>
      </c>
      <c r="I71" s="36"/>
      <c r="J71" s="46"/>
      <c r="K71" s="38"/>
    </row>
    <row r="72" spans="1:11">
      <c r="A72" s="2"/>
      <c r="B72" s="39">
        <v>239.3</v>
      </c>
      <c r="C72" s="31">
        <v>4</v>
      </c>
      <c r="D72" s="32">
        <v>22</v>
      </c>
      <c r="E72" s="42">
        <v>22</v>
      </c>
      <c r="F72" s="43">
        <f t="shared" si="3"/>
        <v>18.181818181818183</v>
      </c>
      <c r="G72" s="33" t="s">
        <v>1689</v>
      </c>
      <c r="H72" s="20">
        <v>1</v>
      </c>
      <c r="I72" s="36"/>
      <c r="J72" s="46"/>
      <c r="K72" s="38"/>
    </row>
    <row r="73" spans="1:11">
      <c r="A73" s="2">
        <v>1</v>
      </c>
      <c r="B73" s="39">
        <v>242.2</v>
      </c>
      <c r="C73" s="31">
        <v>3</v>
      </c>
      <c r="D73" s="32">
        <v>18</v>
      </c>
      <c r="E73" s="42">
        <v>22</v>
      </c>
      <c r="F73" s="43">
        <f t="shared" si="3"/>
        <v>13.636363636363635</v>
      </c>
      <c r="G73" s="33" t="s">
        <v>1690</v>
      </c>
      <c r="H73" s="20">
        <v>1</v>
      </c>
      <c r="I73" s="36"/>
      <c r="J73" s="46"/>
      <c r="K73" s="38"/>
    </row>
    <row r="74" spans="1:11">
      <c r="A74" s="2"/>
      <c r="B74" s="39">
        <v>242.3</v>
      </c>
      <c r="C74" s="31">
        <v>2</v>
      </c>
      <c r="D74" s="32">
        <v>21</v>
      </c>
      <c r="E74" s="42">
        <v>22</v>
      </c>
      <c r="F74" s="43">
        <f t="shared" si="3"/>
        <v>9.0909090909090917</v>
      </c>
      <c r="G74" s="33">
        <v>2</v>
      </c>
      <c r="H74" s="20">
        <v>1</v>
      </c>
      <c r="I74" s="36"/>
      <c r="J74" s="52"/>
      <c r="K74" s="38"/>
    </row>
    <row r="75" spans="1:11">
      <c r="A75" s="2"/>
      <c r="B75" s="15">
        <v>248.2</v>
      </c>
      <c r="C75" s="31"/>
      <c r="D75" s="32">
        <v>15</v>
      </c>
      <c r="E75" s="42">
        <v>15</v>
      </c>
      <c r="F75" s="43">
        <f t="shared" si="3"/>
        <v>0</v>
      </c>
      <c r="G75" s="33"/>
      <c r="H75" s="20">
        <v>1</v>
      </c>
      <c r="I75" s="36"/>
      <c r="J75" s="52"/>
      <c r="K75" s="38"/>
    </row>
    <row r="76" spans="1:11">
      <c r="A76" s="2">
        <v>1</v>
      </c>
      <c r="B76" s="39">
        <v>248.3</v>
      </c>
      <c r="C76" s="31">
        <v>3</v>
      </c>
      <c r="D76" s="32">
        <v>6</v>
      </c>
      <c r="E76" s="42">
        <v>11</v>
      </c>
      <c r="F76" s="43">
        <f t="shared" si="3"/>
        <v>27.27272727272727</v>
      </c>
      <c r="G76" s="33" t="s">
        <v>1691</v>
      </c>
      <c r="H76" s="20">
        <v>1</v>
      </c>
      <c r="I76" s="36"/>
      <c r="J76" s="46"/>
      <c r="K76" s="38"/>
    </row>
    <row r="77" spans="1:11">
      <c r="A77" s="2"/>
      <c r="B77" s="39">
        <v>248.4</v>
      </c>
      <c r="C77" s="31">
        <v>2</v>
      </c>
      <c r="D77" s="32">
        <v>7</v>
      </c>
      <c r="E77" s="42">
        <v>9</v>
      </c>
      <c r="F77" s="43"/>
      <c r="G77" s="33" t="s">
        <v>1692</v>
      </c>
      <c r="H77" s="20"/>
      <c r="I77" s="36"/>
      <c r="J77" s="46" t="s">
        <v>1645</v>
      </c>
      <c r="K77" s="38"/>
    </row>
    <row r="78" spans="1:11">
      <c r="A78" s="2">
        <v>1</v>
      </c>
      <c r="B78" s="39">
        <v>254.2</v>
      </c>
      <c r="C78" s="31">
        <v>2</v>
      </c>
      <c r="D78" s="32">
        <v>20</v>
      </c>
      <c r="E78" s="42">
        <v>22</v>
      </c>
      <c r="F78" s="43">
        <f t="shared" ref="F78:F89" si="4">(C78/E78)*100</f>
        <v>9.0909090909090917</v>
      </c>
      <c r="G78" s="33" t="s">
        <v>1693</v>
      </c>
      <c r="H78" s="20">
        <v>1</v>
      </c>
      <c r="I78" s="36"/>
      <c r="J78" s="47">
        <v>2</v>
      </c>
      <c r="K78" s="38"/>
    </row>
    <row r="79" spans="1:11">
      <c r="A79" s="2"/>
      <c r="B79" s="39">
        <v>254.3</v>
      </c>
      <c r="C79" s="31">
        <v>2</v>
      </c>
      <c r="D79" s="32">
        <v>20</v>
      </c>
      <c r="E79" s="42">
        <v>22</v>
      </c>
      <c r="F79" s="43">
        <f t="shared" si="4"/>
        <v>9.0909090909090917</v>
      </c>
      <c r="G79" s="33" t="s">
        <v>1694</v>
      </c>
      <c r="H79" s="20">
        <v>1</v>
      </c>
      <c r="I79" s="36"/>
      <c r="J79" s="52"/>
      <c r="K79" s="38"/>
    </row>
    <row r="80" spans="1:11">
      <c r="A80" s="2">
        <v>1</v>
      </c>
      <c r="B80" s="39">
        <v>256.2</v>
      </c>
      <c r="C80" s="31">
        <v>2</v>
      </c>
      <c r="D80" s="32">
        <v>4</v>
      </c>
      <c r="E80" s="42">
        <v>6</v>
      </c>
      <c r="F80" s="43">
        <f t="shared" si="4"/>
        <v>33.333333333333329</v>
      </c>
      <c r="G80" s="33" t="s">
        <v>1695</v>
      </c>
      <c r="H80" s="20">
        <v>1</v>
      </c>
      <c r="I80" s="36"/>
      <c r="J80" s="52"/>
      <c r="K80" s="38"/>
    </row>
    <row r="81" spans="1:11">
      <c r="A81" s="2"/>
      <c r="B81" s="39">
        <v>256.3</v>
      </c>
      <c r="C81" s="31">
        <v>3</v>
      </c>
      <c r="D81" s="32">
        <v>27</v>
      </c>
      <c r="E81" s="42">
        <v>33</v>
      </c>
      <c r="F81" s="43">
        <f t="shared" si="4"/>
        <v>9.0909090909090917</v>
      </c>
      <c r="G81" s="33" t="s">
        <v>1696</v>
      </c>
      <c r="H81" s="20">
        <v>1</v>
      </c>
      <c r="I81" s="36"/>
      <c r="J81" s="47"/>
      <c r="K81" s="38"/>
    </row>
    <row r="82" spans="1:11">
      <c r="A82" s="2">
        <v>1</v>
      </c>
      <c r="B82" s="39">
        <v>282.2</v>
      </c>
      <c r="C82" s="31">
        <v>4</v>
      </c>
      <c r="D82" s="32">
        <v>41</v>
      </c>
      <c r="E82" s="42">
        <v>46</v>
      </c>
      <c r="F82" s="43">
        <f t="shared" si="4"/>
        <v>8.695652173913043</v>
      </c>
      <c r="G82" s="51" t="s">
        <v>1697</v>
      </c>
      <c r="H82" s="20">
        <v>1</v>
      </c>
      <c r="I82" s="36"/>
      <c r="J82" s="52">
        <v>3</v>
      </c>
      <c r="K82" s="38"/>
    </row>
    <row r="83" spans="1:11">
      <c r="A83" s="2"/>
      <c r="B83" s="39">
        <v>282.3</v>
      </c>
      <c r="C83" s="31">
        <v>2</v>
      </c>
      <c r="D83" s="32">
        <v>21</v>
      </c>
      <c r="E83" s="42">
        <v>25</v>
      </c>
      <c r="F83" s="43">
        <f t="shared" si="4"/>
        <v>8</v>
      </c>
      <c r="G83" s="33" t="s">
        <v>1698</v>
      </c>
      <c r="H83" s="20">
        <v>1</v>
      </c>
      <c r="I83" s="36"/>
      <c r="J83" s="47"/>
      <c r="K83" s="38"/>
    </row>
    <row r="84" spans="1:11">
      <c r="A84" s="2"/>
      <c r="B84" s="15">
        <v>284.2</v>
      </c>
      <c r="C84" s="31">
        <v>0</v>
      </c>
      <c r="D84" s="32">
        <v>36</v>
      </c>
      <c r="E84" s="42">
        <v>36</v>
      </c>
      <c r="F84" s="43">
        <f t="shared" si="4"/>
        <v>0</v>
      </c>
      <c r="G84" s="33"/>
      <c r="I84" s="36"/>
      <c r="J84" s="52"/>
      <c r="K84" s="38"/>
    </row>
    <row r="85" spans="1:11">
      <c r="A85" s="2"/>
      <c r="B85" s="39">
        <v>284.3</v>
      </c>
      <c r="C85" s="31">
        <v>3</v>
      </c>
      <c r="D85" s="32">
        <v>6</v>
      </c>
      <c r="E85" s="42">
        <v>11</v>
      </c>
      <c r="F85" s="43">
        <f t="shared" si="4"/>
        <v>27.27272727272727</v>
      </c>
      <c r="G85" s="33" t="s">
        <v>1699</v>
      </c>
      <c r="H85" s="20">
        <v>1</v>
      </c>
      <c r="I85" s="36"/>
      <c r="J85" s="52"/>
      <c r="K85" s="38"/>
    </row>
    <row r="86" spans="1:11">
      <c r="A86" s="2">
        <v>1</v>
      </c>
      <c r="B86" s="39">
        <v>289.2</v>
      </c>
      <c r="C86" s="50">
        <v>2</v>
      </c>
      <c r="D86" s="32">
        <v>17</v>
      </c>
      <c r="E86" s="42">
        <v>19</v>
      </c>
      <c r="F86" s="43">
        <f t="shared" si="4"/>
        <v>10.526315789473683</v>
      </c>
      <c r="G86" s="33" t="s">
        <v>1700</v>
      </c>
      <c r="H86" s="20">
        <v>1</v>
      </c>
      <c r="I86" s="36"/>
      <c r="J86" s="52">
        <v>8</v>
      </c>
      <c r="K86" s="38"/>
    </row>
    <row r="87" spans="1:11">
      <c r="A87" s="2"/>
      <c r="B87" s="39">
        <v>289.3</v>
      </c>
      <c r="C87" s="31">
        <v>3</v>
      </c>
      <c r="D87" s="32">
        <v>7</v>
      </c>
      <c r="E87" s="42">
        <v>11</v>
      </c>
      <c r="F87" s="43">
        <f t="shared" si="4"/>
        <v>27.27272727272727</v>
      </c>
      <c r="G87" s="33" t="s">
        <v>1701</v>
      </c>
      <c r="H87" s="20">
        <v>1</v>
      </c>
      <c r="I87" s="36"/>
      <c r="J87" s="52"/>
      <c r="K87" s="38"/>
    </row>
    <row r="88" spans="1:11">
      <c r="A88" s="2"/>
      <c r="B88" s="39">
        <v>323.2</v>
      </c>
      <c r="C88" s="31">
        <v>4</v>
      </c>
      <c r="D88" s="32">
        <v>27</v>
      </c>
      <c r="E88" s="42">
        <v>31</v>
      </c>
      <c r="F88" s="43">
        <f t="shared" si="4"/>
        <v>12.903225806451612</v>
      </c>
      <c r="G88" s="33" t="s">
        <v>1702</v>
      </c>
      <c r="H88" s="20">
        <v>1</v>
      </c>
      <c r="I88" s="36"/>
      <c r="J88" s="52"/>
      <c r="K88" s="38"/>
    </row>
    <row r="89" spans="1:11">
      <c r="A89" s="2"/>
      <c r="B89" s="15">
        <v>323.3</v>
      </c>
      <c r="C89" s="31">
        <v>0</v>
      </c>
      <c r="D89" s="32">
        <v>57</v>
      </c>
      <c r="E89" s="42">
        <v>57</v>
      </c>
      <c r="F89" s="43">
        <f t="shared" si="4"/>
        <v>0</v>
      </c>
      <c r="G89" s="33"/>
      <c r="I89" s="36"/>
      <c r="J89" s="52"/>
      <c r="K89" s="38"/>
    </row>
    <row r="90" spans="1:11">
      <c r="A90" s="2">
        <v>1</v>
      </c>
      <c r="B90" s="39">
        <v>335.2</v>
      </c>
      <c r="C90" s="31">
        <v>2</v>
      </c>
      <c r="D90" s="32">
        <v>27</v>
      </c>
      <c r="E90" s="42">
        <v>29</v>
      </c>
      <c r="F90" s="43"/>
      <c r="G90" s="33" t="s">
        <v>1703</v>
      </c>
      <c r="H90" s="20"/>
      <c r="I90" s="36"/>
      <c r="J90" s="52">
        <v>2</v>
      </c>
      <c r="K90" s="38"/>
    </row>
    <row r="91" spans="1:11">
      <c r="A91" s="2"/>
      <c r="B91" s="39">
        <v>335.3</v>
      </c>
      <c r="C91" s="31">
        <v>5</v>
      </c>
      <c r="D91" s="32">
        <v>6</v>
      </c>
      <c r="E91" s="42">
        <v>11</v>
      </c>
      <c r="F91" s="43"/>
      <c r="G91" s="33" t="s">
        <v>1704</v>
      </c>
      <c r="H91" s="20">
        <v>1</v>
      </c>
      <c r="I91" s="36"/>
      <c r="J91" s="52"/>
      <c r="K91" s="38"/>
    </row>
    <row r="92" spans="1:11">
      <c r="A92" s="2"/>
      <c r="B92" s="15">
        <v>348.2</v>
      </c>
      <c r="C92" s="31">
        <v>0</v>
      </c>
      <c r="D92" s="32">
        <v>33</v>
      </c>
      <c r="E92" s="42">
        <v>33</v>
      </c>
      <c r="F92" s="43">
        <f t="shared" ref="F92:F98" si="5">(C92/E92)*100</f>
        <v>0</v>
      </c>
      <c r="G92" s="33" t="s">
        <v>1644</v>
      </c>
      <c r="I92" s="36"/>
      <c r="J92" s="47"/>
      <c r="K92" s="38"/>
    </row>
    <row r="93" spans="1:11">
      <c r="A93" s="2"/>
      <c r="B93" s="15">
        <v>348.3</v>
      </c>
      <c r="C93" s="31">
        <v>0</v>
      </c>
      <c r="D93" s="32">
        <v>32</v>
      </c>
      <c r="E93" s="42">
        <v>32</v>
      </c>
      <c r="F93" s="43">
        <f t="shared" si="5"/>
        <v>0</v>
      </c>
      <c r="G93" s="33" t="s">
        <v>1644</v>
      </c>
      <c r="I93" s="56"/>
      <c r="J93" s="52"/>
      <c r="K93" s="38"/>
    </row>
    <row r="94" spans="1:11">
      <c r="A94" s="2"/>
      <c r="B94" s="15">
        <v>352.2</v>
      </c>
      <c r="C94" s="31">
        <v>0</v>
      </c>
      <c r="D94" s="32">
        <v>3</v>
      </c>
      <c r="E94" s="42">
        <v>3</v>
      </c>
      <c r="F94" s="43">
        <f t="shared" si="5"/>
        <v>0</v>
      </c>
      <c r="G94" s="33" t="s">
        <v>1644</v>
      </c>
      <c r="I94" s="56"/>
      <c r="J94" s="52"/>
      <c r="K94" s="38"/>
    </row>
    <row r="95" spans="1:11">
      <c r="A95" s="2"/>
      <c r="B95" s="15">
        <v>352.3</v>
      </c>
      <c r="C95" s="31">
        <v>0</v>
      </c>
      <c r="D95" s="32">
        <v>23</v>
      </c>
      <c r="E95" s="42">
        <v>23</v>
      </c>
      <c r="F95" s="43">
        <f t="shared" si="5"/>
        <v>0</v>
      </c>
      <c r="G95" s="33"/>
      <c r="H95" s="20">
        <v>1</v>
      </c>
      <c r="I95" s="56"/>
      <c r="J95" s="52">
        <v>9</v>
      </c>
      <c r="K95" s="38"/>
    </row>
    <row r="96" spans="1:11">
      <c r="A96" s="2"/>
      <c r="B96" s="39">
        <v>377.2</v>
      </c>
      <c r="C96" s="31">
        <v>2</v>
      </c>
      <c r="D96" s="32">
        <v>20</v>
      </c>
      <c r="E96" s="42">
        <v>22</v>
      </c>
      <c r="F96" s="43">
        <f t="shared" si="5"/>
        <v>9.0909090909090917</v>
      </c>
      <c r="G96" s="33" t="s">
        <v>1703</v>
      </c>
      <c r="H96" s="20">
        <v>1</v>
      </c>
      <c r="I96" s="36"/>
      <c r="J96" s="47"/>
      <c r="K96" s="38"/>
    </row>
    <row r="97" spans="1:11">
      <c r="A97" s="2"/>
      <c r="B97" s="15">
        <v>377.3</v>
      </c>
      <c r="C97" s="31"/>
      <c r="D97" s="32">
        <v>42</v>
      </c>
      <c r="E97" s="42">
        <v>42</v>
      </c>
      <c r="F97" s="43">
        <f t="shared" si="5"/>
        <v>0</v>
      </c>
      <c r="G97" s="33"/>
      <c r="I97" s="36"/>
      <c r="J97" s="52">
        <v>1</v>
      </c>
      <c r="K97" s="38"/>
    </row>
    <row r="98" spans="1:11">
      <c r="A98" s="2"/>
      <c r="B98" s="39">
        <v>382.2</v>
      </c>
      <c r="C98" s="31">
        <v>9</v>
      </c>
      <c r="D98" s="32">
        <v>14</v>
      </c>
      <c r="E98" s="42">
        <v>23</v>
      </c>
      <c r="F98" s="43">
        <f t="shared" si="5"/>
        <v>39.130434782608695</v>
      </c>
      <c r="G98" s="51" t="s">
        <v>1705</v>
      </c>
      <c r="I98" s="56"/>
      <c r="J98" s="52"/>
      <c r="K98" s="38"/>
    </row>
    <row r="99" spans="1:11">
      <c r="A99" s="2">
        <v>1</v>
      </c>
      <c r="B99" s="39" t="s">
        <v>1706</v>
      </c>
      <c r="C99" s="31">
        <v>4</v>
      </c>
      <c r="D99" s="32">
        <v>13</v>
      </c>
      <c r="E99" s="42">
        <v>17</v>
      </c>
      <c r="F99" s="43"/>
      <c r="G99" s="33" t="s">
        <v>1707</v>
      </c>
      <c r="H99" s="20">
        <v>1</v>
      </c>
      <c r="I99" s="56"/>
      <c r="J99" s="52"/>
      <c r="K99" s="38"/>
    </row>
    <row r="100" spans="1:11">
      <c r="A100" s="2"/>
      <c r="B100" s="39" t="s">
        <v>1708</v>
      </c>
      <c r="C100" s="31">
        <v>2</v>
      </c>
      <c r="D100" s="32">
        <v>9</v>
      </c>
      <c r="E100" s="42">
        <v>11</v>
      </c>
      <c r="F100" s="43">
        <f t="shared" ref="F100:F119" si="6">(C100/E100)*100</f>
        <v>18.181818181818183</v>
      </c>
      <c r="G100" s="33" t="s">
        <v>1709</v>
      </c>
      <c r="H100" s="20"/>
      <c r="I100" s="56" t="s">
        <v>1710</v>
      </c>
      <c r="J100" s="52"/>
      <c r="K100" s="38"/>
    </row>
    <row r="101" spans="1:11">
      <c r="A101" s="2"/>
      <c r="B101" s="39">
        <v>383.3</v>
      </c>
      <c r="C101" s="31">
        <v>2</v>
      </c>
      <c r="D101" s="32">
        <v>13</v>
      </c>
      <c r="E101" s="42">
        <v>15</v>
      </c>
      <c r="F101" s="43">
        <f t="shared" si="6"/>
        <v>13.333333333333334</v>
      </c>
      <c r="G101" s="33" t="s">
        <v>1711</v>
      </c>
      <c r="H101" s="20">
        <v>1</v>
      </c>
      <c r="I101" s="56"/>
      <c r="J101" s="47">
        <v>1</v>
      </c>
      <c r="K101" s="38"/>
    </row>
    <row r="102" spans="1:11">
      <c r="A102" s="2">
        <v>1</v>
      </c>
      <c r="B102" s="39">
        <v>388.2</v>
      </c>
      <c r="C102" s="31">
        <v>2</v>
      </c>
      <c r="D102" s="32">
        <v>8</v>
      </c>
      <c r="E102" s="42">
        <v>11</v>
      </c>
      <c r="F102" s="43">
        <f t="shared" si="6"/>
        <v>18.181818181818183</v>
      </c>
      <c r="G102" s="33" t="s">
        <v>1712</v>
      </c>
      <c r="H102" s="20">
        <v>1</v>
      </c>
      <c r="I102" s="56"/>
      <c r="J102" s="47"/>
      <c r="K102" s="38"/>
    </row>
    <row r="103" spans="1:11">
      <c r="A103" s="2"/>
      <c r="B103" s="39">
        <v>388.3</v>
      </c>
      <c r="C103" s="31">
        <v>4</v>
      </c>
      <c r="D103" s="32">
        <v>22</v>
      </c>
      <c r="E103" s="42">
        <v>26</v>
      </c>
      <c r="F103" s="43">
        <f t="shared" si="6"/>
        <v>15.384615384615385</v>
      </c>
      <c r="G103" s="33" t="s">
        <v>1713</v>
      </c>
      <c r="H103" s="20">
        <v>1</v>
      </c>
      <c r="I103" s="56"/>
      <c r="J103" s="47"/>
      <c r="K103" s="38"/>
    </row>
    <row r="104" spans="1:11">
      <c r="A104" s="2">
        <v>1</v>
      </c>
      <c r="B104" s="39">
        <v>389.2</v>
      </c>
      <c r="C104" s="34">
        <v>1</v>
      </c>
      <c r="D104" s="32">
        <v>40</v>
      </c>
      <c r="E104" s="42">
        <v>41</v>
      </c>
      <c r="F104" s="43">
        <f t="shared" si="6"/>
        <v>2.4390243902439024</v>
      </c>
      <c r="G104" s="33">
        <v>3</v>
      </c>
      <c r="H104" s="20">
        <v>1</v>
      </c>
      <c r="I104" s="56"/>
      <c r="J104" s="47"/>
      <c r="K104" s="38"/>
    </row>
    <row r="105" spans="1:11">
      <c r="A105" s="2"/>
      <c r="B105" s="39">
        <v>389.3</v>
      </c>
      <c r="C105" s="31">
        <v>2</v>
      </c>
      <c r="D105" s="32">
        <v>38</v>
      </c>
      <c r="E105" s="42">
        <v>40</v>
      </c>
      <c r="F105" s="43">
        <f t="shared" si="6"/>
        <v>5</v>
      </c>
      <c r="G105" s="33">
        <v>1</v>
      </c>
      <c r="H105" s="20">
        <v>1</v>
      </c>
      <c r="I105" s="56"/>
      <c r="J105" s="47">
        <v>4</v>
      </c>
      <c r="K105" s="38"/>
    </row>
    <row r="106" spans="1:11">
      <c r="A106" s="2">
        <v>1</v>
      </c>
      <c r="B106" s="39">
        <v>394.2</v>
      </c>
      <c r="C106" s="31">
        <v>2</v>
      </c>
      <c r="D106" s="32">
        <v>9</v>
      </c>
      <c r="E106" s="42">
        <v>11</v>
      </c>
      <c r="F106" s="43">
        <f t="shared" si="6"/>
        <v>18.181818181818183</v>
      </c>
      <c r="G106" s="33" t="s">
        <v>1714</v>
      </c>
      <c r="H106" s="20">
        <v>1</v>
      </c>
      <c r="I106" s="36"/>
      <c r="J106" s="47"/>
      <c r="K106" s="38"/>
    </row>
    <row r="107" spans="1:11">
      <c r="A107" s="2"/>
      <c r="B107" s="39">
        <v>394.3</v>
      </c>
      <c r="C107" s="31">
        <v>4</v>
      </c>
      <c r="D107" s="32">
        <v>7</v>
      </c>
      <c r="E107" s="42">
        <v>11</v>
      </c>
      <c r="F107" s="43">
        <f t="shared" si="6"/>
        <v>36.363636363636367</v>
      </c>
      <c r="G107" s="33" t="s">
        <v>1715</v>
      </c>
      <c r="H107" s="20">
        <v>1</v>
      </c>
      <c r="I107" s="36"/>
      <c r="J107" s="47"/>
      <c r="K107" s="38"/>
    </row>
    <row r="108" spans="1:11">
      <c r="A108" s="2">
        <v>1</v>
      </c>
      <c r="B108" s="39">
        <v>399.2</v>
      </c>
      <c r="C108" s="31">
        <v>4</v>
      </c>
      <c r="D108" s="32">
        <v>7</v>
      </c>
      <c r="E108" s="42">
        <v>11</v>
      </c>
      <c r="F108" s="43">
        <f t="shared" si="6"/>
        <v>36.363636363636367</v>
      </c>
      <c r="G108" s="33" t="s">
        <v>1702</v>
      </c>
      <c r="H108" s="20">
        <v>1</v>
      </c>
      <c r="I108" s="36"/>
      <c r="J108" s="47"/>
      <c r="K108" s="38"/>
    </row>
    <row r="109" spans="1:11">
      <c r="A109" s="2"/>
      <c r="B109" s="39">
        <v>399.3</v>
      </c>
      <c r="C109" s="31">
        <v>10</v>
      </c>
      <c r="D109" s="32">
        <v>14</v>
      </c>
      <c r="E109" s="42">
        <v>24</v>
      </c>
      <c r="F109" s="43">
        <f t="shared" si="6"/>
        <v>41.666666666666671</v>
      </c>
      <c r="G109" s="33" t="s">
        <v>1716</v>
      </c>
      <c r="H109" s="20">
        <v>1</v>
      </c>
      <c r="I109" s="36"/>
      <c r="J109" s="47"/>
      <c r="K109" s="38"/>
    </row>
    <row r="110" spans="1:11">
      <c r="A110" s="2">
        <v>1</v>
      </c>
      <c r="B110" s="39">
        <v>400.2</v>
      </c>
      <c r="C110" s="31">
        <v>10</v>
      </c>
      <c r="D110" s="32">
        <v>12</v>
      </c>
      <c r="E110" s="42">
        <v>24</v>
      </c>
      <c r="F110" s="43">
        <f t="shared" si="6"/>
        <v>41.666666666666671</v>
      </c>
      <c r="G110" s="33" t="s">
        <v>1717</v>
      </c>
      <c r="H110" s="20">
        <v>1</v>
      </c>
      <c r="I110" s="36"/>
      <c r="J110" s="47"/>
      <c r="K110" s="38"/>
    </row>
    <row r="111" spans="1:11">
      <c r="A111" s="2"/>
      <c r="B111" s="39">
        <v>400.3</v>
      </c>
      <c r="C111" s="31">
        <v>9</v>
      </c>
      <c r="D111" s="32">
        <v>14</v>
      </c>
      <c r="E111" s="42">
        <v>24</v>
      </c>
      <c r="F111" s="43">
        <f t="shared" si="6"/>
        <v>37.5</v>
      </c>
      <c r="G111" s="33" t="s">
        <v>1718</v>
      </c>
      <c r="H111" s="20">
        <v>1</v>
      </c>
      <c r="I111" s="36"/>
      <c r="J111" s="47"/>
      <c r="K111" s="38"/>
    </row>
    <row r="112" spans="1:11">
      <c r="A112" s="2"/>
      <c r="B112" s="39">
        <v>401.2</v>
      </c>
      <c r="C112" s="31">
        <v>19</v>
      </c>
      <c r="D112" s="32">
        <v>27</v>
      </c>
      <c r="E112" s="42">
        <v>48</v>
      </c>
      <c r="F112" s="43">
        <f t="shared" si="6"/>
        <v>39.583333333333329</v>
      </c>
      <c r="G112" s="33" t="s">
        <v>1719</v>
      </c>
      <c r="H112" s="20">
        <v>1</v>
      </c>
      <c r="I112" s="36"/>
      <c r="J112" s="47"/>
      <c r="K112" s="38"/>
    </row>
    <row r="113" spans="1:11">
      <c r="A113" s="2"/>
      <c r="B113" s="15">
        <v>401.3</v>
      </c>
      <c r="C113" s="31"/>
      <c r="D113" s="32">
        <v>32</v>
      </c>
      <c r="E113" s="42">
        <v>32</v>
      </c>
      <c r="F113" s="43">
        <f t="shared" si="6"/>
        <v>0</v>
      </c>
      <c r="G113" s="33"/>
      <c r="I113" s="36"/>
      <c r="J113" s="47"/>
      <c r="K113" s="38"/>
    </row>
    <row r="114" spans="1:11">
      <c r="A114" s="2">
        <v>1</v>
      </c>
      <c r="B114" s="39">
        <v>402.2</v>
      </c>
      <c r="C114" s="31">
        <v>2</v>
      </c>
      <c r="D114" s="32">
        <v>41</v>
      </c>
      <c r="E114" s="42">
        <v>43</v>
      </c>
      <c r="F114" s="43">
        <f t="shared" si="6"/>
        <v>4.6511627906976747</v>
      </c>
      <c r="G114" s="33" t="s">
        <v>1720</v>
      </c>
      <c r="H114" s="20">
        <v>1</v>
      </c>
      <c r="I114" s="36"/>
      <c r="J114" s="47"/>
      <c r="K114" s="38"/>
    </row>
    <row r="115" spans="1:11">
      <c r="A115" s="2"/>
      <c r="B115" s="39">
        <v>402.3</v>
      </c>
      <c r="C115" s="31">
        <v>4</v>
      </c>
      <c r="D115" s="32">
        <v>19</v>
      </c>
      <c r="E115" s="42">
        <v>25</v>
      </c>
      <c r="F115" s="43">
        <f t="shared" si="6"/>
        <v>16</v>
      </c>
      <c r="G115" s="33" t="s">
        <v>1721</v>
      </c>
      <c r="H115" s="20">
        <v>1</v>
      </c>
      <c r="I115" s="36"/>
      <c r="J115" s="47"/>
      <c r="K115" s="38"/>
    </row>
    <row r="116" spans="1:11">
      <c r="A116" s="2">
        <v>1</v>
      </c>
      <c r="B116" s="39">
        <v>410.2</v>
      </c>
      <c r="C116" s="31">
        <v>2</v>
      </c>
      <c r="D116" s="32">
        <v>27</v>
      </c>
      <c r="E116" s="42">
        <v>34</v>
      </c>
      <c r="F116" s="43">
        <f t="shared" si="6"/>
        <v>5.8823529411764701</v>
      </c>
      <c r="G116" s="33" t="s">
        <v>1722</v>
      </c>
      <c r="H116" s="20">
        <v>1</v>
      </c>
      <c r="I116" s="36"/>
      <c r="J116" s="47"/>
      <c r="K116" s="38"/>
    </row>
    <row r="117" spans="1:11">
      <c r="A117" s="2"/>
      <c r="B117" s="39">
        <v>410.3</v>
      </c>
      <c r="C117" s="31">
        <v>6</v>
      </c>
      <c r="D117" s="32">
        <v>15</v>
      </c>
      <c r="E117" s="42">
        <v>23</v>
      </c>
      <c r="F117" s="43">
        <f t="shared" si="6"/>
        <v>26.086956521739129</v>
      </c>
      <c r="G117" s="33" t="s">
        <v>1723</v>
      </c>
      <c r="H117" s="20">
        <v>1</v>
      </c>
      <c r="I117" s="36"/>
      <c r="J117" s="47"/>
      <c r="K117" s="38"/>
    </row>
    <row r="118" spans="1:11">
      <c r="A118" s="2">
        <v>1</v>
      </c>
      <c r="B118" s="39">
        <v>412.2</v>
      </c>
      <c r="C118" s="31">
        <v>4</v>
      </c>
      <c r="D118" s="32">
        <v>61</v>
      </c>
      <c r="E118" s="42">
        <v>65</v>
      </c>
      <c r="F118" s="43">
        <f t="shared" si="6"/>
        <v>6.1538461538461542</v>
      </c>
      <c r="G118" s="33" t="s">
        <v>1837</v>
      </c>
      <c r="H118" s="20">
        <v>1</v>
      </c>
      <c r="I118" s="36"/>
      <c r="J118" s="47"/>
      <c r="K118" s="38" t="s">
        <v>1725</v>
      </c>
    </row>
    <row r="119" spans="1:11">
      <c r="A119" s="2"/>
      <c r="B119" s="39">
        <v>412.3</v>
      </c>
      <c r="C119" s="31">
        <v>9</v>
      </c>
      <c r="D119" s="32">
        <v>14</v>
      </c>
      <c r="E119" s="42">
        <v>23</v>
      </c>
      <c r="F119" s="43">
        <f t="shared" si="6"/>
        <v>39.130434782608695</v>
      </c>
      <c r="G119" s="33" t="s">
        <v>1726</v>
      </c>
      <c r="H119" s="20">
        <v>1</v>
      </c>
      <c r="I119" s="36"/>
      <c r="J119" s="47"/>
      <c r="K119" s="38"/>
    </row>
    <row r="120" spans="1:11">
      <c r="A120" s="2">
        <v>1</v>
      </c>
      <c r="B120" s="39">
        <v>414.1</v>
      </c>
      <c r="C120" s="31"/>
      <c r="D120" s="32"/>
      <c r="E120" s="42"/>
      <c r="F120" s="43"/>
      <c r="G120" s="33"/>
      <c r="H120" s="20">
        <v>1</v>
      </c>
      <c r="I120" s="36"/>
      <c r="J120" s="52"/>
      <c r="K120" s="38"/>
    </row>
    <row r="121" spans="1:11">
      <c r="A121" s="2"/>
      <c r="B121" s="39">
        <v>414.2</v>
      </c>
      <c r="C121" s="31">
        <v>3</v>
      </c>
      <c r="D121" s="32">
        <v>8</v>
      </c>
      <c r="E121" s="42">
        <v>11</v>
      </c>
      <c r="F121" s="43">
        <f t="shared" ref="F121:F152" si="7">(C121/E121)*100</f>
        <v>27.27272727272727</v>
      </c>
      <c r="G121" s="33" t="s">
        <v>1727</v>
      </c>
      <c r="H121" s="20">
        <v>1</v>
      </c>
      <c r="I121" s="36"/>
      <c r="J121" s="52">
        <v>5</v>
      </c>
      <c r="K121" s="38"/>
    </row>
    <row r="122" spans="1:11">
      <c r="A122" s="2">
        <v>1</v>
      </c>
      <c r="B122" s="39">
        <v>414.3</v>
      </c>
      <c r="C122" s="50">
        <v>3</v>
      </c>
      <c r="D122" s="32">
        <v>36</v>
      </c>
      <c r="E122" s="42">
        <v>39</v>
      </c>
      <c r="F122" s="43">
        <f t="shared" si="7"/>
        <v>7.6923076923076925</v>
      </c>
      <c r="G122" s="33" t="s">
        <v>1728</v>
      </c>
      <c r="H122" s="20">
        <v>1</v>
      </c>
      <c r="I122" s="36"/>
      <c r="J122" s="52">
        <v>11</v>
      </c>
      <c r="K122" s="38"/>
    </row>
    <row r="123" spans="1:11">
      <c r="A123" s="2"/>
      <c r="B123" s="39">
        <v>421.2</v>
      </c>
      <c r="C123" s="31">
        <v>4</v>
      </c>
      <c r="D123" s="32">
        <v>13</v>
      </c>
      <c r="E123" s="42">
        <v>23</v>
      </c>
      <c r="F123" s="43">
        <f t="shared" si="7"/>
        <v>17.391304347826086</v>
      </c>
      <c r="G123" s="33" t="s">
        <v>1729</v>
      </c>
      <c r="H123" s="20">
        <v>1</v>
      </c>
      <c r="I123" s="36"/>
      <c r="J123" s="52"/>
      <c r="K123" s="38"/>
    </row>
    <row r="124" spans="1:11">
      <c r="A124" s="2">
        <v>1</v>
      </c>
      <c r="B124" s="39">
        <v>421.3</v>
      </c>
      <c r="C124" s="50">
        <v>6</v>
      </c>
      <c r="D124" s="32">
        <v>69</v>
      </c>
      <c r="E124" s="42">
        <v>75</v>
      </c>
      <c r="F124" s="43">
        <f t="shared" si="7"/>
        <v>8</v>
      </c>
      <c r="G124" s="59" t="s">
        <v>1838</v>
      </c>
      <c r="H124" s="20">
        <v>1</v>
      </c>
      <c r="I124" s="36"/>
      <c r="J124" s="52"/>
      <c r="K124" s="38" t="s">
        <v>1839</v>
      </c>
    </row>
    <row r="125" spans="1:11">
      <c r="A125" s="2">
        <v>1</v>
      </c>
      <c r="B125" s="39">
        <v>426.2</v>
      </c>
      <c r="C125" s="31">
        <v>6</v>
      </c>
      <c r="D125" s="32">
        <v>4</v>
      </c>
      <c r="E125" s="42">
        <v>10</v>
      </c>
      <c r="F125" s="43">
        <f t="shared" si="7"/>
        <v>60</v>
      </c>
      <c r="G125" s="33" t="s">
        <v>1732</v>
      </c>
      <c r="H125" s="20">
        <v>1</v>
      </c>
      <c r="I125" s="60"/>
      <c r="J125" s="46"/>
      <c r="K125" s="38"/>
    </row>
    <row r="126" spans="1:11">
      <c r="A126" s="2"/>
      <c r="B126" s="39">
        <v>426.3</v>
      </c>
      <c r="C126" s="31">
        <v>2</v>
      </c>
      <c r="D126" s="32">
        <v>81</v>
      </c>
      <c r="E126" s="42">
        <v>83</v>
      </c>
      <c r="F126" s="43">
        <f t="shared" si="7"/>
        <v>2.4096385542168677</v>
      </c>
      <c r="G126" s="51" t="s">
        <v>1733</v>
      </c>
      <c r="H126" s="20">
        <v>1</v>
      </c>
      <c r="I126" s="56"/>
      <c r="J126" s="46" t="s">
        <v>1734</v>
      </c>
      <c r="K126" s="38"/>
    </row>
    <row r="127" spans="1:11">
      <c r="A127" s="2"/>
      <c r="B127" s="15">
        <v>427.2</v>
      </c>
      <c r="C127" s="31"/>
      <c r="D127" s="32"/>
      <c r="E127" s="42"/>
      <c r="F127" s="43" t="e">
        <f t="shared" si="7"/>
        <v>#DIV/0!</v>
      </c>
      <c r="G127" s="33"/>
      <c r="I127" s="60"/>
      <c r="J127" s="46"/>
      <c r="K127" s="38"/>
    </row>
    <row r="128" spans="1:11">
      <c r="A128" s="2"/>
      <c r="B128" s="15">
        <v>427.3</v>
      </c>
      <c r="C128" s="31"/>
      <c r="D128" s="32">
        <v>9</v>
      </c>
      <c r="E128" s="42">
        <v>9</v>
      </c>
      <c r="F128" s="43">
        <f t="shared" si="7"/>
        <v>0</v>
      </c>
      <c r="G128" s="33"/>
      <c r="I128" s="60"/>
      <c r="J128" s="47">
        <v>2</v>
      </c>
      <c r="K128" s="38"/>
    </row>
    <row r="129" spans="1:11">
      <c r="A129" s="2">
        <v>1</v>
      </c>
      <c r="B129" s="39">
        <v>452.2</v>
      </c>
      <c r="C129" s="31">
        <v>2</v>
      </c>
      <c r="D129" s="32">
        <v>18</v>
      </c>
      <c r="E129" s="42">
        <v>20</v>
      </c>
      <c r="F129" s="43">
        <f t="shared" si="7"/>
        <v>10</v>
      </c>
      <c r="G129" s="33" t="s">
        <v>1735</v>
      </c>
      <c r="H129" s="20">
        <v>1</v>
      </c>
      <c r="I129" s="60"/>
      <c r="J129" s="46" t="s">
        <v>1646</v>
      </c>
      <c r="K129" s="38"/>
    </row>
    <row r="130" spans="1:11">
      <c r="A130" s="2"/>
      <c r="B130" s="39">
        <v>452.3</v>
      </c>
      <c r="C130" s="31">
        <v>5</v>
      </c>
      <c r="D130" s="32">
        <v>17</v>
      </c>
      <c r="E130" s="42">
        <v>22</v>
      </c>
      <c r="F130" s="43">
        <f t="shared" si="7"/>
        <v>22.727272727272727</v>
      </c>
      <c r="G130" s="51" t="s">
        <v>1736</v>
      </c>
      <c r="H130" s="20">
        <v>1</v>
      </c>
      <c r="I130" s="56"/>
      <c r="J130" s="46"/>
      <c r="K130" s="38" t="s">
        <v>1725</v>
      </c>
    </row>
    <row r="131" spans="1:11">
      <c r="A131" s="2">
        <v>1</v>
      </c>
      <c r="B131" s="39">
        <v>463.2</v>
      </c>
      <c r="C131" s="31">
        <v>3</v>
      </c>
      <c r="D131" s="32">
        <v>4</v>
      </c>
      <c r="E131" s="42">
        <v>7</v>
      </c>
      <c r="F131" s="43">
        <f t="shared" si="7"/>
        <v>42.857142857142854</v>
      </c>
      <c r="G131" s="33" t="s">
        <v>1737</v>
      </c>
      <c r="H131" s="20">
        <v>1</v>
      </c>
      <c r="I131" s="56"/>
      <c r="J131" s="46"/>
      <c r="K131" s="38"/>
    </row>
    <row r="132" spans="1:11">
      <c r="A132" s="2"/>
      <c r="B132" s="39">
        <v>463.3</v>
      </c>
      <c r="C132" s="31">
        <v>18</v>
      </c>
      <c r="D132" s="32">
        <v>5</v>
      </c>
      <c r="E132" s="42">
        <v>23</v>
      </c>
      <c r="F132" s="43">
        <f t="shared" si="7"/>
        <v>78.260869565217391</v>
      </c>
      <c r="G132" s="33" t="s">
        <v>1738</v>
      </c>
      <c r="H132" s="20">
        <v>1</v>
      </c>
      <c r="I132" s="56"/>
      <c r="J132" s="46"/>
      <c r="K132" s="38"/>
    </row>
    <row r="133" spans="1:11">
      <c r="A133" s="2">
        <v>1</v>
      </c>
      <c r="B133" s="39">
        <v>475.2</v>
      </c>
      <c r="C133" s="31">
        <v>15</v>
      </c>
      <c r="D133" s="32">
        <v>8</v>
      </c>
      <c r="E133" s="42">
        <v>23</v>
      </c>
      <c r="F133" s="43">
        <f t="shared" si="7"/>
        <v>65.217391304347828</v>
      </c>
      <c r="G133" s="33" t="s">
        <v>1659</v>
      </c>
      <c r="H133" s="20">
        <v>1</v>
      </c>
      <c r="I133" s="56"/>
      <c r="J133" s="47"/>
      <c r="K133" s="38"/>
    </row>
    <row r="134" spans="1:11">
      <c r="A134" s="2"/>
      <c r="B134" s="39">
        <v>475.3</v>
      </c>
      <c r="C134" s="31">
        <v>19</v>
      </c>
      <c r="D134" s="32">
        <v>4</v>
      </c>
      <c r="E134" s="42">
        <v>23</v>
      </c>
      <c r="F134" s="43">
        <f t="shared" si="7"/>
        <v>82.608695652173907</v>
      </c>
      <c r="G134" s="33" t="s">
        <v>1738</v>
      </c>
      <c r="H134" s="20">
        <v>1</v>
      </c>
      <c r="I134" s="36"/>
      <c r="J134" s="46"/>
      <c r="K134" s="38"/>
    </row>
    <row r="135" spans="1:11">
      <c r="A135" s="2">
        <v>1</v>
      </c>
      <c r="B135" s="39">
        <v>507.2</v>
      </c>
      <c r="C135" s="31">
        <v>10</v>
      </c>
      <c r="D135" s="32">
        <v>1</v>
      </c>
      <c r="E135" s="42">
        <v>11</v>
      </c>
      <c r="F135" s="43">
        <f t="shared" si="7"/>
        <v>90.909090909090907</v>
      </c>
      <c r="G135" s="33"/>
      <c r="H135" s="20">
        <v>1</v>
      </c>
      <c r="I135" s="36"/>
      <c r="J135" s="46"/>
      <c r="K135" s="38"/>
    </row>
    <row r="136" spans="1:11">
      <c r="A136" s="2"/>
      <c r="B136" s="39">
        <v>507.3</v>
      </c>
      <c r="C136" s="31">
        <v>11</v>
      </c>
      <c r="D136" s="32">
        <v>11</v>
      </c>
      <c r="E136" s="42">
        <v>22</v>
      </c>
      <c r="F136" s="43">
        <f t="shared" si="7"/>
        <v>50</v>
      </c>
      <c r="G136" s="33"/>
      <c r="H136" s="20">
        <v>1</v>
      </c>
      <c r="I136" s="36"/>
      <c r="J136" s="46"/>
      <c r="K136" s="38"/>
    </row>
    <row r="137" spans="1:11">
      <c r="A137" s="2">
        <v>1</v>
      </c>
      <c r="B137" s="39">
        <v>515.20000000000005</v>
      </c>
      <c r="C137" s="31">
        <v>13</v>
      </c>
      <c r="D137" s="32">
        <v>14</v>
      </c>
      <c r="E137" s="42">
        <v>27</v>
      </c>
      <c r="F137" s="43">
        <f t="shared" si="7"/>
        <v>48.148148148148145</v>
      </c>
      <c r="G137" s="33" t="s">
        <v>1739</v>
      </c>
      <c r="H137" s="20">
        <v>1</v>
      </c>
      <c r="I137" s="36"/>
      <c r="J137" s="47"/>
      <c r="K137" s="38"/>
    </row>
    <row r="138" spans="1:11">
      <c r="A138" s="2"/>
      <c r="B138" s="39">
        <v>515.29999999999995</v>
      </c>
      <c r="C138" s="31">
        <v>11</v>
      </c>
      <c r="D138" s="32">
        <v>12</v>
      </c>
      <c r="E138" s="42">
        <v>23</v>
      </c>
      <c r="F138" s="43">
        <f t="shared" si="7"/>
        <v>47.826086956521742</v>
      </c>
      <c r="G138" s="33" t="s">
        <v>1740</v>
      </c>
      <c r="H138" s="20">
        <v>1</v>
      </c>
      <c r="I138" s="36"/>
      <c r="J138" s="46"/>
      <c r="K138" s="38"/>
    </row>
    <row r="139" spans="1:11">
      <c r="A139" s="2">
        <v>1</v>
      </c>
      <c r="B139" s="39">
        <v>524.20000000000005</v>
      </c>
      <c r="C139" s="31">
        <v>6</v>
      </c>
      <c r="D139" s="32">
        <v>19</v>
      </c>
      <c r="E139" s="42">
        <v>25</v>
      </c>
      <c r="F139" s="43">
        <f t="shared" si="7"/>
        <v>24</v>
      </c>
      <c r="G139" s="59" t="s">
        <v>1840</v>
      </c>
      <c r="H139" s="20">
        <v>1</v>
      </c>
      <c r="I139" s="36"/>
      <c r="J139" s="46"/>
      <c r="K139" s="38" t="s">
        <v>1742</v>
      </c>
    </row>
    <row r="140" spans="1:11">
      <c r="A140" s="2"/>
      <c r="B140" s="39">
        <v>524.29999999999995</v>
      </c>
      <c r="C140" s="31">
        <v>22</v>
      </c>
      <c r="D140" s="32">
        <v>2</v>
      </c>
      <c r="E140" s="42">
        <v>24</v>
      </c>
      <c r="F140" s="43">
        <f t="shared" si="7"/>
        <v>91.666666666666657</v>
      </c>
      <c r="G140" s="33" t="s">
        <v>1738</v>
      </c>
      <c r="H140" s="20">
        <v>1</v>
      </c>
      <c r="I140" s="36"/>
      <c r="J140" s="47"/>
      <c r="K140" s="38"/>
    </row>
    <row r="141" spans="1:11">
      <c r="A141" s="2">
        <v>1</v>
      </c>
      <c r="B141" s="39">
        <v>534.20000000000005</v>
      </c>
      <c r="C141" s="31">
        <v>11</v>
      </c>
      <c r="D141" s="32">
        <v>0</v>
      </c>
      <c r="E141" s="42">
        <v>11</v>
      </c>
      <c r="F141" s="43">
        <f t="shared" si="7"/>
        <v>100</v>
      </c>
      <c r="G141" s="33" t="s">
        <v>1743</v>
      </c>
      <c r="H141" s="20">
        <v>1</v>
      </c>
      <c r="I141" s="36"/>
      <c r="J141" s="47"/>
      <c r="K141" s="38"/>
    </row>
    <row r="142" spans="1:11">
      <c r="A142" s="2"/>
      <c r="B142" s="39">
        <v>534.29999999999995</v>
      </c>
      <c r="C142" s="31">
        <v>5</v>
      </c>
      <c r="D142" s="32">
        <v>36</v>
      </c>
      <c r="E142" s="42">
        <v>41</v>
      </c>
      <c r="F142" s="43">
        <f t="shared" si="7"/>
        <v>12.195121951219512</v>
      </c>
      <c r="G142" s="61" t="s">
        <v>1744</v>
      </c>
      <c r="H142" s="20">
        <v>1</v>
      </c>
      <c r="I142" s="36"/>
      <c r="J142" s="47">
        <v>4</v>
      </c>
      <c r="K142" s="38"/>
    </row>
    <row r="143" spans="1:11">
      <c r="A143" s="2">
        <v>1</v>
      </c>
      <c r="B143" s="39">
        <v>538.20000000000005</v>
      </c>
      <c r="C143" s="31">
        <v>21</v>
      </c>
      <c r="D143" s="32">
        <v>2</v>
      </c>
      <c r="E143" s="42">
        <v>24</v>
      </c>
      <c r="F143" s="43">
        <f t="shared" si="7"/>
        <v>87.5</v>
      </c>
      <c r="G143" s="33" t="s">
        <v>1745</v>
      </c>
      <c r="H143" s="20">
        <v>1</v>
      </c>
      <c r="I143" s="36"/>
      <c r="J143" s="47"/>
      <c r="K143" s="38"/>
    </row>
    <row r="144" spans="1:11">
      <c r="A144" s="2"/>
      <c r="B144" s="39">
        <v>538.29999999999995</v>
      </c>
      <c r="C144" s="31">
        <v>10</v>
      </c>
      <c r="D144" s="32">
        <v>1</v>
      </c>
      <c r="E144" s="42">
        <v>11</v>
      </c>
      <c r="F144" s="43">
        <f t="shared" si="7"/>
        <v>90.909090909090907</v>
      </c>
      <c r="G144" s="33"/>
      <c r="H144" s="20">
        <v>1</v>
      </c>
      <c r="I144" s="36"/>
      <c r="J144" s="46"/>
      <c r="K144" s="38"/>
    </row>
    <row r="145" spans="1:11">
      <c r="A145" s="2">
        <v>1</v>
      </c>
      <c r="B145" s="39">
        <v>539.20000000000005</v>
      </c>
      <c r="C145" s="31">
        <v>7</v>
      </c>
      <c r="D145" s="32">
        <v>4</v>
      </c>
      <c r="E145" s="42">
        <v>11</v>
      </c>
      <c r="F145" s="43">
        <f t="shared" si="7"/>
        <v>63.636363636363633</v>
      </c>
      <c r="G145" s="33"/>
      <c r="H145" s="20">
        <v>1</v>
      </c>
      <c r="I145" s="36"/>
      <c r="J145" s="46"/>
      <c r="K145" s="38"/>
    </row>
    <row r="146" spans="1:11">
      <c r="A146" s="2"/>
      <c r="B146" s="39">
        <v>539.29999999999995</v>
      </c>
      <c r="C146" s="31">
        <v>11</v>
      </c>
      <c r="D146" s="32">
        <v>0</v>
      </c>
      <c r="E146" s="42">
        <v>11</v>
      </c>
      <c r="F146" s="43">
        <f t="shared" si="7"/>
        <v>100</v>
      </c>
      <c r="G146" s="33"/>
      <c r="H146" s="20">
        <v>1</v>
      </c>
      <c r="I146" s="36"/>
      <c r="J146" s="44"/>
      <c r="K146" s="38"/>
    </row>
    <row r="147" spans="1:11">
      <c r="A147" s="2"/>
      <c r="B147" s="15">
        <v>601.20000000000005</v>
      </c>
      <c r="C147" s="31"/>
      <c r="D147" s="32">
        <v>50</v>
      </c>
      <c r="E147" s="42">
        <v>50</v>
      </c>
      <c r="F147" s="43">
        <f t="shared" si="7"/>
        <v>0</v>
      </c>
      <c r="G147" s="33"/>
      <c r="I147" s="36"/>
      <c r="J147" s="47"/>
      <c r="K147" s="38"/>
    </row>
    <row r="148" spans="1:11">
      <c r="A148" s="2"/>
      <c r="B148" s="39">
        <v>601.29999999999995</v>
      </c>
      <c r="C148" s="31">
        <v>2</v>
      </c>
      <c r="D148" s="32">
        <v>8</v>
      </c>
      <c r="E148" s="42">
        <v>22</v>
      </c>
      <c r="F148" s="43">
        <f t="shared" si="7"/>
        <v>9.0909090909090917</v>
      </c>
      <c r="G148" s="33" t="s">
        <v>1746</v>
      </c>
      <c r="H148" s="20">
        <v>1</v>
      </c>
      <c r="I148" s="36"/>
      <c r="J148" s="46"/>
      <c r="K148" s="38"/>
    </row>
    <row r="149" spans="1:11">
      <c r="A149" s="2"/>
      <c r="B149" s="39">
        <v>628.20000000000005</v>
      </c>
      <c r="C149" s="31">
        <v>2</v>
      </c>
      <c r="D149" s="32">
        <v>31</v>
      </c>
      <c r="E149" s="42">
        <v>33</v>
      </c>
      <c r="F149" s="43">
        <f t="shared" si="7"/>
        <v>6.0606060606060606</v>
      </c>
      <c r="G149" s="51" t="s">
        <v>1747</v>
      </c>
      <c r="H149" s="20">
        <v>1</v>
      </c>
      <c r="I149" s="36"/>
      <c r="J149" s="46"/>
      <c r="K149" s="38"/>
    </row>
    <row r="150" spans="1:11">
      <c r="A150" s="2">
        <v>1</v>
      </c>
      <c r="B150" s="39">
        <v>628.29999999999995</v>
      </c>
      <c r="C150" s="31">
        <v>7</v>
      </c>
      <c r="D150" s="32">
        <v>15</v>
      </c>
      <c r="E150" s="42">
        <v>22</v>
      </c>
      <c r="F150" s="43">
        <f t="shared" si="7"/>
        <v>31.818181818181817</v>
      </c>
      <c r="G150" s="33" t="s">
        <v>1748</v>
      </c>
      <c r="H150" s="20">
        <v>1</v>
      </c>
      <c r="I150" s="36"/>
      <c r="J150" s="46"/>
      <c r="K150" s="38"/>
    </row>
    <row r="151" spans="1:11">
      <c r="A151" s="2"/>
      <c r="B151" s="39">
        <v>650.20000000000005</v>
      </c>
      <c r="C151" s="31">
        <v>3</v>
      </c>
      <c r="D151" s="32">
        <v>7</v>
      </c>
      <c r="E151" s="42">
        <v>10</v>
      </c>
      <c r="F151" s="43">
        <f t="shared" si="7"/>
        <v>30</v>
      </c>
      <c r="G151" s="33" t="s">
        <v>1749</v>
      </c>
      <c r="H151" s="20">
        <v>1</v>
      </c>
      <c r="I151" s="36"/>
      <c r="J151" s="46"/>
      <c r="K151" s="38"/>
    </row>
    <row r="152" spans="1:11">
      <c r="A152" s="2"/>
      <c r="B152" s="2">
        <v>650.29999999999995</v>
      </c>
      <c r="C152" s="31"/>
      <c r="D152" s="32"/>
      <c r="E152" s="42"/>
      <c r="F152" s="43" t="e">
        <f t="shared" si="7"/>
        <v>#DIV/0!</v>
      </c>
      <c r="G152" s="33"/>
      <c r="I152" s="36"/>
      <c r="J152" s="47"/>
      <c r="K152" s="38"/>
    </row>
    <row r="153" spans="1:11">
      <c r="A153" s="2">
        <v>1</v>
      </c>
      <c r="B153" s="39">
        <v>720.2</v>
      </c>
      <c r="C153" s="31">
        <v>2</v>
      </c>
      <c r="D153" s="32">
        <v>28</v>
      </c>
      <c r="E153" s="42">
        <v>30</v>
      </c>
      <c r="F153" s="43">
        <v>1</v>
      </c>
      <c r="G153" s="33" t="s">
        <v>1750</v>
      </c>
      <c r="H153" s="20">
        <v>1</v>
      </c>
      <c r="I153" s="36"/>
      <c r="J153" s="46" t="s">
        <v>1645</v>
      </c>
      <c r="K153" s="38"/>
    </row>
    <row r="154" spans="1:11">
      <c r="A154" s="2"/>
      <c r="B154" s="39">
        <v>720.3</v>
      </c>
      <c r="C154" s="31">
        <v>1</v>
      </c>
      <c r="D154" s="32">
        <v>42</v>
      </c>
      <c r="E154" s="42">
        <v>42</v>
      </c>
      <c r="F154" s="43">
        <f t="shared" ref="F154:F192" si="8">(C154/E154)*100</f>
        <v>2.3809523809523809</v>
      </c>
      <c r="G154" s="33">
        <v>19</v>
      </c>
      <c r="H154" s="20">
        <v>1</v>
      </c>
      <c r="I154" s="36"/>
      <c r="J154" s="46"/>
      <c r="K154" s="38"/>
    </row>
    <row r="155" spans="1:11">
      <c r="A155" s="2">
        <v>1</v>
      </c>
      <c r="B155" s="39">
        <v>737.2</v>
      </c>
      <c r="C155" s="31">
        <v>6</v>
      </c>
      <c r="D155" s="32">
        <v>1</v>
      </c>
      <c r="E155" s="42">
        <v>11</v>
      </c>
      <c r="F155" s="43">
        <f t="shared" si="8"/>
        <v>54.54545454545454</v>
      </c>
      <c r="G155" s="33" t="s">
        <v>1751</v>
      </c>
      <c r="H155" s="20">
        <v>1</v>
      </c>
      <c r="I155" s="36"/>
      <c r="J155" s="46"/>
      <c r="K155" s="38"/>
    </row>
    <row r="156" spans="1:11">
      <c r="A156" s="2"/>
      <c r="B156" s="39">
        <v>737.3</v>
      </c>
      <c r="C156" s="31">
        <v>6</v>
      </c>
      <c r="D156" s="32"/>
      <c r="E156" s="42">
        <v>11</v>
      </c>
      <c r="F156" s="43">
        <f t="shared" si="8"/>
        <v>54.54545454545454</v>
      </c>
      <c r="G156" s="33" t="s">
        <v>1752</v>
      </c>
      <c r="H156" s="20">
        <v>1</v>
      </c>
      <c r="I156" s="33" t="s">
        <v>1752</v>
      </c>
      <c r="J156" s="46"/>
      <c r="K156" s="38"/>
    </row>
    <row r="157" spans="1:11">
      <c r="A157" s="2">
        <v>1</v>
      </c>
      <c r="B157" s="39">
        <v>738.2</v>
      </c>
      <c r="C157" s="31">
        <v>2</v>
      </c>
      <c r="D157" s="32">
        <v>6</v>
      </c>
      <c r="E157" s="42">
        <v>11</v>
      </c>
      <c r="F157" s="43">
        <f t="shared" si="8"/>
        <v>18.181818181818183</v>
      </c>
      <c r="G157" s="33" t="s">
        <v>1753</v>
      </c>
      <c r="H157" s="20">
        <v>1</v>
      </c>
      <c r="I157" s="36"/>
      <c r="J157" s="46"/>
      <c r="K157" s="38"/>
    </row>
    <row r="158" spans="1:11">
      <c r="A158" s="2"/>
      <c r="B158" s="39">
        <v>738.3</v>
      </c>
      <c r="C158" s="31">
        <v>2</v>
      </c>
      <c r="D158" s="32">
        <f>9+10</f>
        <v>19</v>
      </c>
      <c r="E158" s="42">
        <v>21</v>
      </c>
      <c r="F158" s="43">
        <f t="shared" si="8"/>
        <v>9.5238095238095237</v>
      </c>
      <c r="G158" s="33" t="s">
        <v>1754</v>
      </c>
      <c r="H158" s="20">
        <v>1</v>
      </c>
      <c r="I158" s="36"/>
      <c r="J158" s="46"/>
      <c r="K158" s="38"/>
    </row>
    <row r="159" spans="1:11">
      <c r="A159" s="2">
        <v>1</v>
      </c>
      <c r="B159" s="39">
        <v>745.2</v>
      </c>
      <c r="C159" s="31">
        <v>5</v>
      </c>
      <c r="D159" s="32">
        <v>13</v>
      </c>
      <c r="E159" s="42">
        <v>18</v>
      </c>
      <c r="F159" s="43">
        <f t="shared" si="8"/>
        <v>27.777777777777779</v>
      </c>
      <c r="G159" s="33" t="s">
        <v>1755</v>
      </c>
      <c r="H159" s="20">
        <v>1</v>
      </c>
      <c r="I159" s="36"/>
      <c r="J159" s="44"/>
      <c r="K159" s="38"/>
    </row>
    <row r="160" spans="1:11">
      <c r="A160" s="2"/>
      <c r="B160" s="39">
        <v>745.3</v>
      </c>
      <c r="C160" s="31">
        <v>7</v>
      </c>
      <c r="D160" s="32">
        <v>2</v>
      </c>
      <c r="E160" s="42">
        <v>11</v>
      </c>
      <c r="F160" s="43">
        <f t="shared" si="8"/>
        <v>63.636363636363633</v>
      </c>
      <c r="G160" s="33" t="s">
        <v>1756</v>
      </c>
      <c r="H160" s="20">
        <v>1</v>
      </c>
      <c r="I160" s="36"/>
      <c r="J160" s="47"/>
      <c r="K160" s="38"/>
    </row>
    <row r="161" spans="1:11">
      <c r="A161" s="2">
        <v>1</v>
      </c>
      <c r="B161" s="39">
        <v>767.2</v>
      </c>
      <c r="C161" s="31">
        <v>5</v>
      </c>
      <c r="D161" s="32">
        <v>12</v>
      </c>
      <c r="E161" s="42">
        <v>22</v>
      </c>
      <c r="F161" s="43">
        <f t="shared" si="8"/>
        <v>22.727272727272727</v>
      </c>
      <c r="G161" s="33" t="s">
        <v>1757</v>
      </c>
      <c r="H161" s="20">
        <v>1</v>
      </c>
      <c r="I161" s="36"/>
      <c r="J161" s="47"/>
      <c r="K161" s="38"/>
    </row>
    <row r="162" spans="1:11">
      <c r="A162" s="2"/>
      <c r="B162" s="39">
        <v>767.3</v>
      </c>
      <c r="C162" s="31">
        <v>2</v>
      </c>
      <c r="D162" s="32">
        <v>67</v>
      </c>
      <c r="E162" s="42">
        <v>69</v>
      </c>
      <c r="F162" s="43">
        <f t="shared" si="8"/>
        <v>2.8985507246376812</v>
      </c>
      <c r="G162" s="33" t="s">
        <v>1841</v>
      </c>
      <c r="H162" s="20">
        <v>1</v>
      </c>
      <c r="I162" s="36"/>
      <c r="J162" s="46" t="s">
        <v>1638</v>
      </c>
      <c r="K162" s="38" t="s">
        <v>1759</v>
      </c>
    </row>
    <row r="163" spans="1:11">
      <c r="A163" s="2">
        <v>1</v>
      </c>
      <c r="B163" s="39">
        <v>778.2</v>
      </c>
      <c r="C163" s="31">
        <v>4</v>
      </c>
      <c r="D163" s="32">
        <v>6</v>
      </c>
      <c r="E163" s="42">
        <v>10</v>
      </c>
      <c r="F163" s="43">
        <f t="shared" si="8"/>
        <v>40</v>
      </c>
      <c r="G163" s="33" t="s">
        <v>1760</v>
      </c>
      <c r="H163" s="20">
        <v>1</v>
      </c>
      <c r="I163" s="36"/>
      <c r="J163" s="46"/>
      <c r="K163" s="38"/>
    </row>
    <row r="164" spans="1:11">
      <c r="A164" s="2"/>
      <c r="B164" s="39">
        <v>778.3</v>
      </c>
      <c r="C164" s="31">
        <v>2</v>
      </c>
      <c r="D164" s="32">
        <v>7</v>
      </c>
      <c r="E164" s="42">
        <v>11</v>
      </c>
      <c r="F164" s="43">
        <f t="shared" si="8"/>
        <v>18.181818181818183</v>
      </c>
      <c r="G164" s="33" t="s">
        <v>1677</v>
      </c>
      <c r="H164" s="20">
        <v>1</v>
      </c>
      <c r="I164" s="36"/>
      <c r="J164" s="46"/>
      <c r="K164" s="38"/>
    </row>
    <row r="165" spans="1:11">
      <c r="A165" s="2">
        <v>1</v>
      </c>
      <c r="B165" s="39">
        <v>780.2</v>
      </c>
      <c r="C165" s="31">
        <v>2</v>
      </c>
      <c r="D165" s="32">
        <v>8</v>
      </c>
      <c r="E165" s="42">
        <v>11</v>
      </c>
      <c r="F165" s="43">
        <f t="shared" si="8"/>
        <v>18.181818181818183</v>
      </c>
      <c r="G165" s="33" t="s">
        <v>1761</v>
      </c>
      <c r="H165" s="20">
        <v>1</v>
      </c>
      <c r="I165" s="36" t="s">
        <v>1762</v>
      </c>
      <c r="J165" s="46"/>
      <c r="K165" s="38"/>
    </row>
    <row r="166" spans="1:11">
      <c r="A166" s="2"/>
      <c r="B166" s="39">
        <v>780.3</v>
      </c>
      <c r="C166" s="31">
        <v>6</v>
      </c>
      <c r="D166" s="32">
        <v>5</v>
      </c>
      <c r="E166" s="42">
        <v>11</v>
      </c>
      <c r="F166" s="43">
        <f t="shared" si="8"/>
        <v>54.54545454545454</v>
      </c>
      <c r="G166" s="33" t="s">
        <v>1764</v>
      </c>
      <c r="H166" s="20">
        <v>1</v>
      </c>
      <c r="I166" s="36"/>
      <c r="J166" s="46"/>
      <c r="K166" s="38"/>
    </row>
    <row r="167" spans="1:11">
      <c r="A167" s="2">
        <v>1</v>
      </c>
      <c r="B167" s="39">
        <v>781.2</v>
      </c>
      <c r="C167" s="31">
        <v>2</v>
      </c>
      <c r="D167" s="32">
        <v>44</v>
      </c>
      <c r="E167" s="42">
        <v>46</v>
      </c>
      <c r="F167" s="43">
        <f t="shared" si="8"/>
        <v>4.3478260869565215</v>
      </c>
      <c r="G167" s="33" t="s">
        <v>1842</v>
      </c>
      <c r="H167" s="20">
        <v>1</v>
      </c>
      <c r="I167" s="36" t="s">
        <v>1766</v>
      </c>
      <c r="J167" s="46"/>
      <c r="K167" s="38" t="s">
        <v>1767</v>
      </c>
    </row>
    <row r="168" spans="1:11">
      <c r="A168" s="2"/>
      <c r="B168" s="39">
        <v>781.3</v>
      </c>
      <c r="C168" s="31">
        <v>2</v>
      </c>
      <c r="D168" s="32"/>
      <c r="E168" s="42">
        <v>11</v>
      </c>
      <c r="F168" s="43">
        <f t="shared" si="8"/>
        <v>18.181818181818183</v>
      </c>
      <c r="G168" s="33" t="s">
        <v>1677</v>
      </c>
      <c r="H168" s="20">
        <v>1</v>
      </c>
      <c r="I168" s="36"/>
      <c r="J168" s="47"/>
      <c r="K168" s="38"/>
    </row>
    <row r="169" spans="1:11">
      <c r="A169" s="2">
        <v>1</v>
      </c>
      <c r="B169" s="39">
        <v>784.2</v>
      </c>
      <c r="C169" s="40">
        <v>9</v>
      </c>
      <c r="D169" s="41">
        <v>3</v>
      </c>
      <c r="E169" s="42">
        <v>22</v>
      </c>
      <c r="F169" s="43">
        <f t="shared" si="8"/>
        <v>40.909090909090914</v>
      </c>
      <c r="G169" s="33" t="s">
        <v>1768</v>
      </c>
      <c r="H169" s="20">
        <v>1</v>
      </c>
      <c r="I169" s="36"/>
      <c r="J169" s="47"/>
      <c r="K169" s="38"/>
    </row>
    <row r="170" spans="1:11">
      <c r="A170" s="2"/>
      <c r="B170" s="39">
        <v>784.3</v>
      </c>
      <c r="C170" s="40">
        <v>6</v>
      </c>
      <c r="D170" s="41">
        <v>3</v>
      </c>
      <c r="E170" s="42">
        <f>C170+D170</f>
        <v>9</v>
      </c>
      <c r="F170" s="43">
        <f t="shared" si="8"/>
        <v>66.666666666666657</v>
      </c>
      <c r="G170" s="33" t="s">
        <v>1768</v>
      </c>
      <c r="H170" s="20">
        <v>1</v>
      </c>
      <c r="I170" s="36"/>
      <c r="J170" s="47"/>
      <c r="K170" s="38"/>
    </row>
    <row r="171" spans="1:11">
      <c r="A171" s="2">
        <v>1</v>
      </c>
      <c r="B171" s="39">
        <v>808.2</v>
      </c>
      <c r="C171" s="34">
        <v>1</v>
      </c>
      <c r="D171" s="32">
        <v>92</v>
      </c>
      <c r="E171" s="42">
        <v>93</v>
      </c>
      <c r="F171" s="43">
        <f t="shared" si="8"/>
        <v>1.0752688172043012</v>
      </c>
      <c r="G171" s="33">
        <v>3</v>
      </c>
      <c r="H171" s="20">
        <v>1</v>
      </c>
      <c r="I171" s="36"/>
      <c r="J171" s="46" t="s">
        <v>1646</v>
      </c>
      <c r="K171" s="38"/>
    </row>
    <row r="172" spans="1:11">
      <c r="A172" s="2"/>
      <c r="B172" s="39">
        <v>808.3</v>
      </c>
      <c r="C172" s="40">
        <v>5</v>
      </c>
      <c r="D172" s="41">
        <v>15</v>
      </c>
      <c r="E172" s="42">
        <v>22</v>
      </c>
      <c r="F172" s="43">
        <f t="shared" si="8"/>
        <v>22.727272727272727</v>
      </c>
      <c r="G172" s="33" t="s">
        <v>1769</v>
      </c>
      <c r="H172" s="20">
        <v>1</v>
      </c>
      <c r="I172" s="36"/>
      <c r="J172" s="46"/>
      <c r="K172" s="38"/>
    </row>
    <row r="173" spans="1:11">
      <c r="A173" s="2">
        <v>1</v>
      </c>
      <c r="B173" s="39">
        <v>819.2</v>
      </c>
      <c r="C173" s="31">
        <v>3</v>
      </c>
      <c r="D173" s="32">
        <f>12+14</f>
        <v>26</v>
      </c>
      <c r="E173" s="42">
        <v>23</v>
      </c>
      <c r="F173" s="43">
        <f t="shared" si="8"/>
        <v>13.043478260869565</v>
      </c>
      <c r="G173" s="33" t="s">
        <v>1770</v>
      </c>
      <c r="H173" s="20">
        <v>1</v>
      </c>
      <c r="I173" s="36"/>
      <c r="J173" s="46" t="s">
        <v>1645</v>
      </c>
      <c r="K173" s="38"/>
    </row>
    <row r="174" spans="1:11">
      <c r="A174" s="2"/>
      <c r="B174" s="39">
        <v>819.3</v>
      </c>
      <c r="C174" s="31">
        <v>2</v>
      </c>
      <c r="D174" s="32">
        <v>15</v>
      </c>
      <c r="E174" s="42">
        <v>18</v>
      </c>
      <c r="F174" s="43">
        <f t="shared" si="8"/>
        <v>11.111111111111111</v>
      </c>
      <c r="G174" s="33" t="s">
        <v>1771</v>
      </c>
      <c r="H174" s="20">
        <v>1</v>
      </c>
      <c r="I174" s="36"/>
      <c r="J174" s="46"/>
      <c r="K174" s="38"/>
    </row>
    <row r="175" spans="1:11">
      <c r="A175" s="2">
        <v>1</v>
      </c>
      <c r="B175" s="39">
        <v>900.2</v>
      </c>
      <c r="C175" s="31">
        <v>5</v>
      </c>
      <c r="D175" s="32">
        <v>14</v>
      </c>
      <c r="E175" s="42">
        <v>20</v>
      </c>
      <c r="F175" s="43">
        <f t="shared" si="8"/>
        <v>25</v>
      </c>
      <c r="G175" s="33" t="s">
        <v>1772</v>
      </c>
      <c r="H175" s="20">
        <v>1</v>
      </c>
      <c r="I175" s="36"/>
      <c r="J175" s="46"/>
      <c r="K175" s="38"/>
    </row>
    <row r="176" spans="1:11">
      <c r="A176" s="2"/>
      <c r="B176" s="39">
        <v>900.3</v>
      </c>
      <c r="C176" s="31">
        <v>2</v>
      </c>
      <c r="D176" s="32">
        <v>30</v>
      </c>
      <c r="E176" s="42">
        <v>32</v>
      </c>
      <c r="F176" s="43">
        <f t="shared" si="8"/>
        <v>6.25</v>
      </c>
      <c r="G176" s="33" t="s">
        <v>1773</v>
      </c>
      <c r="H176" s="20">
        <v>1</v>
      </c>
      <c r="I176" s="36"/>
      <c r="J176" s="46" t="s">
        <v>1638</v>
      </c>
      <c r="K176" s="38"/>
    </row>
    <row r="177" spans="1:11">
      <c r="A177" s="2"/>
      <c r="B177" s="39">
        <v>917.2</v>
      </c>
      <c r="C177" s="31">
        <v>3</v>
      </c>
      <c r="D177" s="32">
        <v>8</v>
      </c>
      <c r="E177" s="42">
        <v>11</v>
      </c>
      <c r="F177" s="43">
        <f t="shared" si="8"/>
        <v>27.27272727272727</v>
      </c>
      <c r="G177" s="33" t="s">
        <v>1774</v>
      </c>
      <c r="H177" s="20">
        <v>1</v>
      </c>
      <c r="I177" s="36"/>
      <c r="J177" s="46"/>
      <c r="K177" s="38"/>
    </row>
    <row r="178" spans="1:11">
      <c r="A178" s="2"/>
      <c r="B178" s="15">
        <v>917.3</v>
      </c>
      <c r="C178" s="31"/>
      <c r="D178" s="32">
        <v>50</v>
      </c>
      <c r="E178" s="42">
        <v>50</v>
      </c>
      <c r="F178" s="43">
        <f t="shared" si="8"/>
        <v>0</v>
      </c>
      <c r="G178" s="33"/>
      <c r="I178" s="36"/>
      <c r="J178" s="46"/>
      <c r="K178" s="38"/>
    </row>
    <row r="179" spans="1:11">
      <c r="A179" s="2">
        <v>1</v>
      </c>
      <c r="B179" s="39">
        <v>934.2</v>
      </c>
      <c r="C179" s="31">
        <v>2</v>
      </c>
      <c r="D179" s="32">
        <v>0</v>
      </c>
      <c r="E179" s="42">
        <v>2</v>
      </c>
      <c r="F179" s="43">
        <f t="shared" si="8"/>
        <v>100</v>
      </c>
      <c r="G179" s="33" t="s">
        <v>1712</v>
      </c>
      <c r="H179" s="20">
        <v>1</v>
      </c>
      <c r="I179" s="36"/>
      <c r="J179" s="46"/>
      <c r="K179" s="38"/>
    </row>
    <row r="180" spans="1:11">
      <c r="A180" s="2"/>
      <c r="B180" s="39">
        <v>934.3</v>
      </c>
      <c r="C180" s="40">
        <v>2</v>
      </c>
      <c r="D180" s="41">
        <v>7</v>
      </c>
      <c r="E180" s="42">
        <f>C180+D180</f>
        <v>9</v>
      </c>
      <c r="F180" s="43">
        <f t="shared" si="8"/>
        <v>22.222222222222221</v>
      </c>
      <c r="G180" s="42" t="s">
        <v>1775</v>
      </c>
      <c r="H180" s="20">
        <v>1</v>
      </c>
      <c r="I180" s="36"/>
      <c r="J180" s="46"/>
      <c r="K180" s="38"/>
    </row>
    <row r="181" spans="1:11">
      <c r="A181" s="2"/>
      <c r="B181" s="39">
        <v>942.2</v>
      </c>
      <c r="C181" s="40">
        <v>5</v>
      </c>
      <c r="D181" s="41">
        <v>36</v>
      </c>
      <c r="E181" s="42">
        <v>33</v>
      </c>
      <c r="F181" s="43">
        <f t="shared" si="8"/>
        <v>15.151515151515152</v>
      </c>
      <c r="G181" s="33" t="s">
        <v>1843</v>
      </c>
      <c r="H181" s="20">
        <v>1</v>
      </c>
      <c r="I181" s="36"/>
      <c r="J181" s="47">
        <v>3</v>
      </c>
      <c r="K181" s="38"/>
    </row>
    <row r="182" spans="1:11">
      <c r="A182" s="2"/>
      <c r="B182" s="15">
        <v>942.3</v>
      </c>
      <c r="C182" s="31"/>
      <c r="D182" s="32">
        <v>21</v>
      </c>
      <c r="E182" s="42">
        <v>21</v>
      </c>
      <c r="F182" s="43">
        <f t="shared" si="8"/>
        <v>0</v>
      </c>
      <c r="G182" s="33"/>
      <c r="I182" s="36"/>
      <c r="J182" s="46" t="s">
        <v>1675</v>
      </c>
      <c r="K182" s="38"/>
    </row>
    <row r="183" spans="1:11">
      <c r="A183" s="2"/>
      <c r="B183" s="15">
        <v>965.2</v>
      </c>
      <c r="C183" s="31"/>
      <c r="D183" s="32">
        <v>16</v>
      </c>
      <c r="E183" s="42">
        <v>16</v>
      </c>
      <c r="F183" s="43">
        <f t="shared" si="8"/>
        <v>0</v>
      </c>
      <c r="G183" s="33"/>
      <c r="I183" s="36"/>
      <c r="J183" s="46" t="s">
        <v>1638</v>
      </c>
      <c r="K183" s="38"/>
    </row>
    <row r="184" spans="1:11">
      <c r="A184" s="2"/>
      <c r="B184" s="15">
        <v>965.3</v>
      </c>
      <c r="C184" s="31"/>
      <c r="D184" s="32">
        <v>40</v>
      </c>
      <c r="E184" s="42">
        <v>40</v>
      </c>
      <c r="F184" s="43">
        <f t="shared" si="8"/>
        <v>0</v>
      </c>
      <c r="G184" s="33"/>
      <c r="I184" s="36"/>
      <c r="J184" s="46" t="s">
        <v>1678</v>
      </c>
      <c r="K184" s="38"/>
    </row>
    <row r="185" spans="1:11">
      <c r="A185" s="2">
        <v>1</v>
      </c>
      <c r="B185" s="39">
        <v>974.2</v>
      </c>
      <c r="C185" s="31">
        <v>2</v>
      </c>
      <c r="D185" s="32">
        <v>34</v>
      </c>
      <c r="E185" s="42">
        <v>36</v>
      </c>
      <c r="F185" s="43">
        <f t="shared" si="8"/>
        <v>5.5555555555555554</v>
      </c>
      <c r="G185" s="33" t="s">
        <v>1777</v>
      </c>
      <c r="H185" s="20">
        <v>1</v>
      </c>
      <c r="I185" s="36"/>
      <c r="J185" s="46" t="s">
        <v>1643</v>
      </c>
      <c r="K185" s="38"/>
    </row>
    <row r="186" spans="1:11">
      <c r="A186" s="2"/>
      <c r="B186" s="39">
        <v>974.3</v>
      </c>
      <c r="C186" s="31">
        <v>2</v>
      </c>
      <c r="D186" s="32">
        <v>13</v>
      </c>
      <c r="E186" s="42">
        <v>22</v>
      </c>
      <c r="F186" s="43">
        <f t="shared" si="8"/>
        <v>9.0909090909090917</v>
      </c>
      <c r="G186" s="33" t="s">
        <v>1778</v>
      </c>
      <c r="H186" s="20">
        <v>1</v>
      </c>
      <c r="I186" s="36"/>
      <c r="J186" s="47"/>
      <c r="K186" s="38"/>
    </row>
    <row r="187" spans="1:11">
      <c r="A187" s="2">
        <v>1</v>
      </c>
      <c r="B187" s="39">
        <v>989.2</v>
      </c>
      <c r="C187" s="31">
        <v>1</v>
      </c>
      <c r="D187" s="32">
        <v>21</v>
      </c>
      <c r="E187" s="42">
        <v>22</v>
      </c>
      <c r="F187" s="43">
        <f t="shared" si="8"/>
        <v>4.5454545454545459</v>
      </c>
      <c r="G187" s="33">
        <v>3</v>
      </c>
      <c r="H187" s="20">
        <v>1</v>
      </c>
      <c r="I187" s="36"/>
      <c r="J187" s="47">
        <v>1</v>
      </c>
      <c r="K187" s="38"/>
    </row>
    <row r="188" spans="1:11">
      <c r="A188" s="2"/>
      <c r="B188" s="39">
        <v>989.3</v>
      </c>
      <c r="C188" s="31">
        <v>2</v>
      </c>
      <c r="D188" s="32">
        <v>17</v>
      </c>
      <c r="E188" s="42">
        <v>17</v>
      </c>
      <c r="F188" s="43">
        <f t="shared" si="8"/>
        <v>11.76470588235294</v>
      </c>
      <c r="G188" s="33"/>
      <c r="I188" s="36"/>
      <c r="J188" s="47"/>
      <c r="K188" s="38"/>
    </row>
    <row r="189" spans="1:11">
      <c r="A189" s="2">
        <v>1</v>
      </c>
      <c r="B189" s="39">
        <v>996.2</v>
      </c>
      <c r="C189" s="31">
        <v>2</v>
      </c>
      <c r="D189" s="32">
        <v>9</v>
      </c>
      <c r="E189" s="42">
        <v>11</v>
      </c>
      <c r="F189" s="43">
        <f t="shared" si="8"/>
        <v>18.181818181818183</v>
      </c>
      <c r="G189" s="33" t="s">
        <v>1779</v>
      </c>
      <c r="H189" s="20">
        <v>1</v>
      </c>
      <c r="I189" s="36"/>
      <c r="J189" s="47">
        <v>3</v>
      </c>
      <c r="K189" s="38"/>
    </row>
    <row r="190" spans="1:11">
      <c r="A190" s="2"/>
      <c r="B190" s="39">
        <v>996.3</v>
      </c>
      <c r="C190" s="31">
        <v>2</v>
      </c>
      <c r="D190" s="32">
        <v>6</v>
      </c>
      <c r="E190" s="42">
        <v>9</v>
      </c>
      <c r="F190" s="43">
        <f t="shared" si="8"/>
        <v>22.222222222222221</v>
      </c>
      <c r="G190" s="33" t="s">
        <v>1780</v>
      </c>
      <c r="H190" s="20">
        <v>1</v>
      </c>
      <c r="I190" s="36"/>
      <c r="J190" s="47"/>
      <c r="K190" s="38"/>
    </row>
    <row r="191" spans="1:11">
      <c r="A191" s="2">
        <v>1</v>
      </c>
      <c r="B191" s="39">
        <v>1039.2</v>
      </c>
      <c r="C191" s="31">
        <v>2</v>
      </c>
      <c r="D191" s="32">
        <v>41</v>
      </c>
      <c r="E191" s="42">
        <v>43</v>
      </c>
      <c r="F191" s="43">
        <f t="shared" si="8"/>
        <v>4.6511627906976747</v>
      </c>
      <c r="G191" s="33" t="s">
        <v>1781</v>
      </c>
      <c r="H191" s="20">
        <v>1</v>
      </c>
      <c r="I191" s="36"/>
      <c r="J191" s="47"/>
      <c r="K191" s="38"/>
    </row>
    <row r="192" spans="1:11">
      <c r="A192" s="2"/>
      <c r="B192" s="39">
        <v>1039.3</v>
      </c>
      <c r="C192" s="31">
        <v>3</v>
      </c>
      <c r="D192" s="32">
        <v>15</v>
      </c>
      <c r="E192" s="42">
        <v>22</v>
      </c>
      <c r="F192" s="43">
        <f t="shared" si="8"/>
        <v>13.636363636363635</v>
      </c>
      <c r="G192" s="33" t="s">
        <v>1782</v>
      </c>
      <c r="H192" s="20">
        <v>1</v>
      </c>
      <c r="I192" s="36"/>
      <c r="J192" s="47"/>
      <c r="K192" s="38"/>
    </row>
    <row r="193" spans="1:11">
      <c r="A193" s="2">
        <v>1</v>
      </c>
      <c r="B193" s="39">
        <v>1064.0999999999999</v>
      </c>
      <c r="C193" s="31"/>
      <c r="D193" s="32"/>
      <c r="E193" s="42"/>
      <c r="F193" s="43"/>
      <c r="G193" s="33"/>
      <c r="H193" s="20">
        <v>1</v>
      </c>
      <c r="I193" s="36"/>
      <c r="J193" s="47"/>
      <c r="K193" s="38"/>
    </row>
    <row r="194" spans="1:11">
      <c r="A194" s="2"/>
      <c r="B194" s="39">
        <v>1064.2</v>
      </c>
      <c r="C194" s="31">
        <v>6</v>
      </c>
      <c r="D194" s="32">
        <v>1</v>
      </c>
      <c r="E194" s="42">
        <v>11</v>
      </c>
      <c r="F194" s="43">
        <f t="shared" ref="F194:F209" si="9">(C194/E194)*100</f>
        <v>54.54545454545454</v>
      </c>
      <c r="G194" s="33" t="s">
        <v>1783</v>
      </c>
      <c r="H194" s="20">
        <v>1</v>
      </c>
      <c r="I194" s="36"/>
      <c r="J194" s="47"/>
      <c r="K194" s="38"/>
    </row>
    <row r="195" spans="1:11">
      <c r="A195" s="2"/>
      <c r="B195" s="39">
        <v>1064.3</v>
      </c>
      <c r="C195" s="31">
        <v>7</v>
      </c>
      <c r="D195" s="32">
        <v>3</v>
      </c>
      <c r="E195" s="42">
        <v>22</v>
      </c>
      <c r="F195" s="43">
        <f t="shared" si="9"/>
        <v>31.818181818181817</v>
      </c>
      <c r="G195" s="33" t="s">
        <v>1784</v>
      </c>
      <c r="H195" s="20">
        <v>1</v>
      </c>
      <c r="I195" s="36"/>
      <c r="J195" s="47"/>
      <c r="K195" s="38"/>
    </row>
    <row r="196" spans="1:11">
      <c r="A196" s="2"/>
      <c r="B196" s="15">
        <v>1073.2</v>
      </c>
      <c r="C196" s="31"/>
      <c r="D196" s="32">
        <v>57</v>
      </c>
      <c r="E196" s="42">
        <v>57</v>
      </c>
      <c r="F196" s="43">
        <f t="shared" si="9"/>
        <v>0</v>
      </c>
      <c r="G196" s="33"/>
      <c r="I196" s="36"/>
      <c r="J196" s="47">
        <f>8+27</f>
        <v>35</v>
      </c>
      <c r="K196" s="38"/>
    </row>
    <row r="197" spans="1:11">
      <c r="A197" s="2"/>
      <c r="B197" s="15">
        <v>1073.3</v>
      </c>
      <c r="C197" s="31"/>
      <c r="D197" s="32"/>
      <c r="E197" s="42"/>
      <c r="F197" s="43" t="e">
        <f t="shared" si="9"/>
        <v>#DIV/0!</v>
      </c>
      <c r="G197" s="33"/>
      <c r="I197" s="36"/>
      <c r="J197" s="47"/>
      <c r="K197" s="38"/>
    </row>
    <row r="198" spans="1:11">
      <c r="A198" s="2">
        <v>1</v>
      </c>
      <c r="B198" s="39">
        <v>1088.2</v>
      </c>
      <c r="C198" s="31">
        <v>2</v>
      </c>
      <c r="D198" s="32">
        <v>15</v>
      </c>
      <c r="E198" s="42">
        <v>22</v>
      </c>
      <c r="F198" s="43">
        <f t="shared" si="9"/>
        <v>9.0909090909090917</v>
      </c>
      <c r="G198" s="33" t="s">
        <v>1785</v>
      </c>
      <c r="H198" s="20">
        <v>1</v>
      </c>
      <c r="I198" s="36"/>
      <c r="J198" s="47"/>
      <c r="K198" s="38"/>
    </row>
    <row r="199" spans="1:11">
      <c r="A199" s="2"/>
      <c r="B199" s="39">
        <v>1088.3</v>
      </c>
      <c r="C199" s="31">
        <v>3</v>
      </c>
      <c r="D199" s="32">
        <v>17</v>
      </c>
      <c r="E199" s="42">
        <v>22</v>
      </c>
      <c r="F199" s="43">
        <f t="shared" si="9"/>
        <v>13.636363636363635</v>
      </c>
      <c r="G199" s="33" t="s">
        <v>1786</v>
      </c>
      <c r="H199" s="20">
        <v>1</v>
      </c>
      <c r="I199" s="36"/>
      <c r="J199" s="46"/>
      <c r="K199" s="38"/>
    </row>
    <row r="200" spans="1:11">
      <c r="A200" s="2"/>
      <c r="B200" s="39">
        <v>1097.2</v>
      </c>
      <c r="C200" s="34">
        <v>1</v>
      </c>
      <c r="D200" s="32">
        <v>4</v>
      </c>
      <c r="E200" s="42">
        <v>5</v>
      </c>
      <c r="F200" s="43">
        <f t="shared" si="9"/>
        <v>20</v>
      </c>
      <c r="G200" s="33">
        <v>11</v>
      </c>
      <c r="H200" s="20">
        <v>1</v>
      </c>
      <c r="I200" s="36"/>
      <c r="J200" s="52"/>
      <c r="K200" s="38"/>
    </row>
    <row r="201" spans="1:11">
      <c r="A201" s="2"/>
      <c r="B201" s="15">
        <v>1097.3</v>
      </c>
      <c r="C201" s="31"/>
      <c r="D201" s="32">
        <v>16</v>
      </c>
      <c r="E201" s="42">
        <v>13</v>
      </c>
      <c r="F201" s="43">
        <f t="shared" si="9"/>
        <v>0</v>
      </c>
      <c r="G201" s="33"/>
      <c r="I201" s="36"/>
      <c r="J201" s="47"/>
      <c r="K201" s="38"/>
    </row>
    <row r="202" spans="1:11">
      <c r="A202" s="2">
        <v>1</v>
      </c>
      <c r="B202" s="39">
        <v>1122.2</v>
      </c>
      <c r="C202" s="31">
        <v>2</v>
      </c>
      <c r="D202" s="32">
        <v>8</v>
      </c>
      <c r="E202" s="42">
        <v>10</v>
      </c>
      <c r="F202" s="43">
        <f t="shared" si="9"/>
        <v>20</v>
      </c>
      <c r="G202" s="33" t="s">
        <v>1652</v>
      </c>
      <c r="H202" s="20">
        <v>1</v>
      </c>
      <c r="I202" s="36"/>
      <c r="J202" s="37" t="s">
        <v>1643</v>
      </c>
      <c r="K202" s="38"/>
    </row>
    <row r="203" spans="1:11">
      <c r="A203" s="2"/>
      <c r="B203" s="39">
        <v>1122.3</v>
      </c>
      <c r="C203" s="31">
        <v>7</v>
      </c>
      <c r="D203" s="32">
        <v>2</v>
      </c>
      <c r="E203" s="42">
        <v>9</v>
      </c>
      <c r="F203" s="43">
        <f t="shared" si="9"/>
        <v>77.777777777777786</v>
      </c>
      <c r="G203" s="33" t="s">
        <v>1787</v>
      </c>
      <c r="H203" s="20">
        <v>1</v>
      </c>
      <c r="I203" s="36"/>
      <c r="J203" s="46" t="s">
        <v>1638</v>
      </c>
      <c r="K203" s="38"/>
    </row>
    <row r="204" spans="1:11">
      <c r="A204" s="2">
        <v>1</v>
      </c>
      <c r="B204" s="39">
        <v>1125.2</v>
      </c>
      <c r="C204" s="31">
        <v>8</v>
      </c>
      <c r="D204" s="32">
        <v>3</v>
      </c>
      <c r="E204" s="42">
        <v>11</v>
      </c>
      <c r="F204" s="43">
        <f t="shared" si="9"/>
        <v>72.727272727272734</v>
      </c>
      <c r="G204" s="33" t="s">
        <v>1788</v>
      </c>
      <c r="H204" s="20">
        <v>1</v>
      </c>
      <c r="I204" s="36"/>
      <c r="J204" s="46"/>
      <c r="K204" s="38"/>
    </row>
    <row r="205" spans="1:11">
      <c r="A205" s="2"/>
      <c r="B205" s="39">
        <v>1125.3</v>
      </c>
      <c r="C205" s="31">
        <v>2</v>
      </c>
      <c r="D205" s="32">
        <v>20</v>
      </c>
      <c r="E205" s="42">
        <v>22</v>
      </c>
      <c r="F205" s="43">
        <f t="shared" si="9"/>
        <v>9.0909090909090917</v>
      </c>
      <c r="G205" s="33" t="s">
        <v>1789</v>
      </c>
      <c r="H205" s="20">
        <v>1</v>
      </c>
      <c r="I205" s="36"/>
      <c r="J205" s="47">
        <v>4</v>
      </c>
      <c r="K205" s="38"/>
    </row>
    <row r="206" spans="1:11">
      <c r="A206" s="2">
        <v>1</v>
      </c>
      <c r="B206" s="39">
        <v>1130.2</v>
      </c>
      <c r="C206" s="31">
        <v>5</v>
      </c>
      <c r="D206" s="32">
        <v>6</v>
      </c>
      <c r="E206" s="42">
        <v>11</v>
      </c>
      <c r="F206" s="43">
        <f t="shared" si="9"/>
        <v>45.454545454545453</v>
      </c>
      <c r="G206" s="33" t="s">
        <v>1790</v>
      </c>
      <c r="H206" s="20">
        <v>1</v>
      </c>
      <c r="I206" s="36"/>
      <c r="J206" s="47"/>
      <c r="K206" s="38"/>
    </row>
    <row r="207" spans="1:11">
      <c r="A207" s="2"/>
      <c r="B207" s="39">
        <v>1130.3</v>
      </c>
      <c r="C207" s="31">
        <v>3</v>
      </c>
      <c r="D207" s="32">
        <v>16</v>
      </c>
      <c r="E207" s="42">
        <v>19</v>
      </c>
      <c r="F207" s="43">
        <f t="shared" si="9"/>
        <v>15.789473684210526</v>
      </c>
      <c r="G207" s="33" t="s">
        <v>1791</v>
      </c>
      <c r="H207" s="20">
        <v>1</v>
      </c>
      <c r="I207" s="36"/>
      <c r="J207" s="47"/>
      <c r="K207" s="38"/>
    </row>
    <row r="208" spans="1:11">
      <c r="A208" s="2">
        <v>1</v>
      </c>
      <c r="B208" s="39">
        <v>1154.2</v>
      </c>
      <c r="C208" s="31">
        <v>8</v>
      </c>
      <c r="D208" s="32">
        <v>3</v>
      </c>
      <c r="E208" s="42">
        <v>11</v>
      </c>
      <c r="F208" s="43">
        <f t="shared" si="9"/>
        <v>72.727272727272734</v>
      </c>
      <c r="G208" s="33" t="s">
        <v>1792</v>
      </c>
      <c r="H208" s="20">
        <v>1</v>
      </c>
      <c r="I208" s="36"/>
      <c r="J208" s="47"/>
      <c r="K208" s="38"/>
    </row>
    <row r="209" spans="1:11">
      <c r="A209" s="2"/>
      <c r="B209" s="39">
        <v>1154.3</v>
      </c>
      <c r="C209" s="31">
        <v>2</v>
      </c>
      <c r="D209" s="32">
        <v>16</v>
      </c>
      <c r="E209" s="42">
        <v>22</v>
      </c>
      <c r="F209" s="43">
        <f t="shared" si="9"/>
        <v>9.0909090909090917</v>
      </c>
      <c r="G209" s="33" t="s">
        <v>1722</v>
      </c>
      <c r="H209" s="20">
        <v>1</v>
      </c>
      <c r="I209" s="36"/>
      <c r="J209" s="37" t="s">
        <v>1651</v>
      </c>
      <c r="K209" s="38"/>
    </row>
    <row r="210" spans="1:11">
      <c r="A210" s="2">
        <v>1</v>
      </c>
      <c r="B210" s="39">
        <v>1164.0999999999999</v>
      </c>
      <c r="C210" s="31"/>
      <c r="D210" s="32"/>
      <c r="E210" s="42"/>
      <c r="F210" s="43"/>
      <c r="G210" s="33"/>
      <c r="H210" s="20">
        <v>1</v>
      </c>
      <c r="I210" s="36"/>
      <c r="J210" s="52"/>
      <c r="K210" s="38"/>
    </row>
    <row r="211" spans="1:11">
      <c r="A211" s="2"/>
      <c r="B211" s="39">
        <v>1164.2</v>
      </c>
      <c r="C211" s="31">
        <v>12</v>
      </c>
      <c r="D211" s="32">
        <v>0</v>
      </c>
      <c r="E211" s="42">
        <v>12</v>
      </c>
      <c r="F211" s="43">
        <f t="shared" ref="F211:F212" si="10">(C211/E211)*100</f>
        <v>100</v>
      </c>
      <c r="G211" s="33" t="s">
        <v>1793</v>
      </c>
      <c r="H211" s="20">
        <v>1</v>
      </c>
      <c r="I211" s="36"/>
      <c r="J211" s="52"/>
      <c r="K211" s="38"/>
    </row>
    <row r="212" spans="1:11">
      <c r="A212" s="2"/>
      <c r="B212" s="39">
        <v>1164.3</v>
      </c>
      <c r="C212" s="31">
        <v>6</v>
      </c>
      <c r="D212" s="32">
        <v>2</v>
      </c>
      <c r="E212" s="42">
        <v>8</v>
      </c>
      <c r="F212" s="43">
        <f t="shared" si="10"/>
        <v>75</v>
      </c>
      <c r="G212" s="33" t="s">
        <v>1794</v>
      </c>
      <c r="H212" s="20">
        <v>1</v>
      </c>
      <c r="I212" s="36"/>
      <c r="J212" s="47">
        <v>1</v>
      </c>
      <c r="K212" s="38"/>
    </row>
    <row r="213" spans="1:11">
      <c r="A213" s="2"/>
      <c r="B213" s="39">
        <v>1165.0999999999999</v>
      </c>
      <c r="C213" s="31"/>
      <c r="D213" s="32"/>
      <c r="E213" s="42"/>
      <c r="F213" s="43"/>
      <c r="G213" s="33"/>
      <c r="H213" s="20">
        <v>1</v>
      </c>
      <c r="I213" s="36"/>
      <c r="J213" s="52"/>
      <c r="K213" s="38"/>
    </row>
    <row r="214" spans="1:11">
      <c r="A214" s="2">
        <v>1</v>
      </c>
      <c r="B214" s="39">
        <v>1165.2</v>
      </c>
      <c r="C214" s="31">
        <v>4</v>
      </c>
      <c r="D214" s="32">
        <v>5</v>
      </c>
      <c r="E214" s="42">
        <v>9</v>
      </c>
      <c r="F214" s="43">
        <f t="shared" ref="F214:F270" si="11">(C214/E214)*100</f>
        <v>44.444444444444443</v>
      </c>
      <c r="G214" s="33" t="s">
        <v>1795</v>
      </c>
      <c r="H214" s="20">
        <v>1</v>
      </c>
      <c r="I214" s="36"/>
      <c r="J214" s="52"/>
      <c r="K214" s="38"/>
    </row>
    <row r="215" spans="1:11">
      <c r="A215" s="2"/>
      <c r="B215" s="39">
        <v>1165.3</v>
      </c>
      <c r="C215" s="31">
        <v>7</v>
      </c>
      <c r="D215" s="32">
        <v>4</v>
      </c>
      <c r="E215" s="42">
        <v>11</v>
      </c>
      <c r="F215" s="43">
        <f t="shared" si="11"/>
        <v>63.636363636363633</v>
      </c>
      <c r="G215" s="33" t="s">
        <v>1796</v>
      </c>
      <c r="H215" s="20">
        <v>1</v>
      </c>
      <c r="I215" s="36"/>
      <c r="J215" s="47"/>
      <c r="K215" s="38"/>
    </row>
    <row r="216" spans="1:11">
      <c r="A216" s="2">
        <v>1</v>
      </c>
      <c r="B216" s="39">
        <v>1166.2</v>
      </c>
      <c r="C216" s="31">
        <v>2</v>
      </c>
      <c r="D216" s="32">
        <v>9</v>
      </c>
      <c r="E216" s="42">
        <v>11</v>
      </c>
      <c r="F216" s="43">
        <f t="shared" si="11"/>
        <v>18.181818181818183</v>
      </c>
      <c r="G216" s="33" t="s">
        <v>1797</v>
      </c>
      <c r="H216" s="20">
        <v>1</v>
      </c>
      <c r="I216" s="36"/>
      <c r="J216" s="47">
        <v>2</v>
      </c>
      <c r="K216" s="38"/>
    </row>
    <row r="217" spans="1:11">
      <c r="A217" s="2"/>
      <c r="B217" s="39">
        <v>1166.3</v>
      </c>
      <c r="C217" s="31">
        <v>4</v>
      </c>
      <c r="D217" s="32">
        <v>7</v>
      </c>
      <c r="E217" s="42">
        <v>11</v>
      </c>
      <c r="F217" s="43">
        <f t="shared" si="11"/>
        <v>36.363636363636367</v>
      </c>
      <c r="G217" s="33" t="s">
        <v>1798</v>
      </c>
      <c r="H217" s="20">
        <v>1</v>
      </c>
      <c r="I217" s="36"/>
      <c r="J217" s="47"/>
      <c r="K217" s="38"/>
    </row>
    <row r="218" spans="1:11">
      <c r="A218" s="2">
        <v>1</v>
      </c>
      <c r="B218" s="39">
        <v>1234.2</v>
      </c>
      <c r="C218" s="31">
        <v>2</v>
      </c>
      <c r="D218" s="32">
        <v>3</v>
      </c>
      <c r="E218" s="42">
        <v>5</v>
      </c>
      <c r="F218" s="43">
        <f t="shared" si="11"/>
        <v>40</v>
      </c>
      <c r="G218" s="33" t="s">
        <v>1799</v>
      </c>
      <c r="H218" s="20">
        <v>1</v>
      </c>
      <c r="I218" s="36"/>
      <c r="J218" s="47"/>
      <c r="K218" s="38"/>
    </row>
    <row r="219" spans="1:11">
      <c r="A219" s="2"/>
      <c r="B219" s="39">
        <v>1234.3</v>
      </c>
      <c r="C219" s="31">
        <v>2</v>
      </c>
      <c r="D219" s="32">
        <v>8</v>
      </c>
      <c r="E219" s="42">
        <v>10</v>
      </c>
      <c r="F219" s="43">
        <f t="shared" si="11"/>
        <v>20</v>
      </c>
      <c r="G219" s="33" t="s">
        <v>1800</v>
      </c>
      <c r="H219" s="20">
        <v>1</v>
      </c>
      <c r="I219" s="36"/>
      <c r="J219" s="47"/>
      <c r="K219" s="38"/>
    </row>
    <row r="220" spans="1:11">
      <c r="A220" s="2">
        <v>1</v>
      </c>
      <c r="B220" s="39">
        <v>1249.2</v>
      </c>
      <c r="C220" s="31">
        <v>2</v>
      </c>
      <c r="D220" s="32">
        <v>5</v>
      </c>
      <c r="E220" s="42">
        <v>7</v>
      </c>
      <c r="F220" s="43">
        <f t="shared" si="11"/>
        <v>28.571428571428569</v>
      </c>
      <c r="G220" s="33" t="s">
        <v>1801</v>
      </c>
      <c r="H220" s="20">
        <v>1</v>
      </c>
      <c r="I220" s="36"/>
      <c r="J220" s="47">
        <v>1</v>
      </c>
      <c r="K220" s="38"/>
    </row>
    <row r="221" spans="1:11">
      <c r="A221" s="2"/>
      <c r="B221" s="39">
        <v>1249.3</v>
      </c>
      <c r="C221" s="31">
        <v>4</v>
      </c>
      <c r="D221" s="32">
        <v>7</v>
      </c>
      <c r="E221" s="42">
        <v>11</v>
      </c>
      <c r="F221" s="43">
        <f t="shared" si="11"/>
        <v>36.363636363636367</v>
      </c>
      <c r="G221" s="33" t="s">
        <v>1802</v>
      </c>
      <c r="H221" s="20">
        <v>1</v>
      </c>
      <c r="I221" s="36"/>
      <c r="J221" s="47"/>
      <c r="K221" s="38"/>
    </row>
    <row r="222" spans="1:11">
      <c r="A222" s="2">
        <v>1</v>
      </c>
      <c r="B222" s="39">
        <v>1255.2</v>
      </c>
      <c r="C222" s="31">
        <v>2</v>
      </c>
      <c r="D222" s="32">
        <v>3</v>
      </c>
      <c r="E222" s="42">
        <v>5</v>
      </c>
      <c r="F222" s="43">
        <f t="shared" si="11"/>
        <v>40</v>
      </c>
      <c r="G222" s="33" t="s">
        <v>1803</v>
      </c>
      <c r="H222" s="20">
        <v>1</v>
      </c>
      <c r="I222" s="36"/>
      <c r="J222" s="47"/>
      <c r="K222" s="38"/>
    </row>
    <row r="223" spans="1:11">
      <c r="A223" s="2"/>
      <c r="B223" s="39">
        <v>1255.3</v>
      </c>
      <c r="C223" s="31">
        <v>4</v>
      </c>
      <c r="D223" s="32">
        <v>10</v>
      </c>
      <c r="E223" s="42">
        <v>24</v>
      </c>
      <c r="F223" s="43">
        <f t="shared" si="11"/>
        <v>16.666666666666664</v>
      </c>
      <c r="G223" s="33" t="s">
        <v>1804</v>
      </c>
      <c r="H223" s="20">
        <v>1</v>
      </c>
      <c r="I223" s="36"/>
      <c r="J223" s="47"/>
      <c r="K223" s="38"/>
    </row>
    <row r="224" spans="1:11">
      <c r="A224" s="2">
        <v>1</v>
      </c>
      <c r="B224" s="39">
        <v>1326.2</v>
      </c>
      <c r="C224" s="31">
        <v>2</v>
      </c>
      <c r="D224" s="32">
        <v>49</v>
      </c>
      <c r="E224" s="42">
        <v>40</v>
      </c>
      <c r="F224" s="43">
        <f t="shared" si="11"/>
        <v>5</v>
      </c>
      <c r="G224" s="33" t="s">
        <v>1806</v>
      </c>
      <c r="H224" s="20">
        <v>1</v>
      </c>
      <c r="I224" s="36"/>
      <c r="J224" s="47">
        <v>4</v>
      </c>
      <c r="K224" s="38"/>
    </row>
    <row r="225" spans="1:11">
      <c r="A225" s="2"/>
      <c r="B225" s="39">
        <v>1326.3</v>
      </c>
      <c r="C225" s="31">
        <v>4</v>
      </c>
      <c r="D225" s="32">
        <v>14</v>
      </c>
      <c r="E225" s="42">
        <v>22</v>
      </c>
      <c r="F225" s="43">
        <f t="shared" si="11"/>
        <v>18.181818181818183</v>
      </c>
      <c r="G225" s="33" t="s">
        <v>1807</v>
      </c>
      <c r="H225" s="20">
        <v>1</v>
      </c>
      <c r="I225" s="36"/>
      <c r="J225" s="47"/>
      <c r="K225" s="38"/>
    </row>
    <row r="226" spans="1:11">
      <c r="A226" s="2">
        <v>1</v>
      </c>
      <c r="B226" s="39">
        <v>1343.2</v>
      </c>
      <c r="C226" s="34">
        <v>1</v>
      </c>
      <c r="D226" s="32">
        <v>39</v>
      </c>
      <c r="E226" s="42">
        <v>40</v>
      </c>
      <c r="F226" s="43">
        <f t="shared" si="11"/>
        <v>2.5</v>
      </c>
      <c r="G226" s="33">
        <v>12</v>
      </c>
      <c r="H226" s="20">
        <v>1</v>
      </c>
      <c r="I226" s="36"/>
      <c r="J226" s="47"/>
      <c r="K226" s="38"/>
    </row>
    <row r="227" spans="1:11">
      <c r="A227" s="2"/>
      <c r="B227" s="39">
        <v>1343.3</v>
      </c>
      <c r="C227" s="31">
        <v>2</v>
      </c>
      <c r="D227" s="32">
        <v>9</v>
      </c>
      <c r="E227" s="42">
        <v>11</v>
      </c>
      <c r="F227" s="43">
        <f t="shared" si="11"/>
        <v>18.181818181818183</v>
      </c>
      <c r="G227" s="33" t="s">
        <v>1810</v>
      </c>
      <c r="H227" s="20">
        <v>1</v>
      </c>
      <c r="I227" s="36"/>
      <c r="J227" s="44" t="s">
        <v>1638</v>
      </c>
      <c r="K227" s="38"/>
    </row>
    <row r="228" spans="1:11">
      <c r="A228" s="2">
        <v>1</v>
      </c>
      <c r="B228" s="39">
        <v>1348.2</v>
      </c>
      <c r="C228" s="31">
        <v>3</v>
      </c>
      <c r="D228" s="32">
        <v>27</v>
      </c>
      <c r="E228" s="42">
        <v>30</v>
      </c>
      <c r="F228" s="43">
        <f t="shared" si="11"/>
        <v>10</v>
      </c>
      <c r="G228" s="33" t="s">
        <v>1811</v>
      </c>
      <c r="H228" s="20">
        <v>1</v>
      </c>
      <c r="I228" s="36"/>
      <c r="J228" s="47">
        <v>2</v>
      </c>
      <c r="K228" s="38"/>
    </row>
    <row r="229" spans="1:11">
      <c r="A229" s="2"/>
      <c r="B229" s="39">
        <v>1348.3</v>
      </c>
      <c r="C229" s="31">
        <v>2</v>
      </c>
      <c r="D229" s="32">
        <v>24</v>
      </c>
      <c r="E229" s="42">
        <v>26</v>
      </c>
      <c r="F229" s="43">
        <f t="shared" si="11"/>
        <v>7.6923076923076925</v>
      </c>
      <c r="G229" s="33" t="s">
        <v>1812</v>
      </c>
      <c r="H229" s="20">
        <v>1</v>
      </c>
      <c r="I229" s="36"/>
      <c r="J229" s="47"/>
      <c r="K229" s="38"/>
    </row>
    <row r="230" spans="1:11">
      <c r="A230" s="2">
        <v>1</v>
      </c>
      <c r="B230" s="39">
        <v>1361.2</v>
      </c>
      <c r="C230" s="34">
        <v>1</v>
      </c>
      <c r="D230" s="32">
        <v>62</v>
      </c>
      <c r="E230" s="42">
        <v>63</v>
      </c>
      <c r="F230" s="43">
        <f t="shared" si="11"/>
        <v>1.5873015873015872</v>
      </c>
      <c r="G230" s="33">
        <v>8</v>
      </c>
      <c r="H230" s="20">
        <v>1</v>
      </c>
      <c r="I230" s="36"/>
      <c r="J230" s="47">
        <v>3</v>
      </c>
      <c r="K230" s="38"/>
    </row>
    <row r="231" spans="1:11">
      <c r="A231" s="2"/>
      <c r="B231" s="39">
        <v>1361.3</v>
      </c>
      <c r="C231" s="31">
        <v>2</v>
      </c>
      <c r="D231" s="32">
        <v>8</v>
      </c>
      <c r="E231" s="42">
        <v>10</v>
      </c>
      <c r="F231" s="43">
        <f t="shared" si="11"/>
        <v>20</v>
      </c>
      <c r="G231" s="33" t="s">
        <v>1813</v>
      </c>
      <c r="H231" s="20">
        <v>1</v>
      </c>
      <c r="I231" s="36"/>
      <c r="J231" s="47">
        <v>2</v>
      </c>
      <c r="K231" s="38"/>
    </row>
    <row r="232" spans="1:11">
      <c r="A232" s="2">
        <v>1</v>
      </c>
      <c r="B232" s="39" t="s">
        <v>1814</v>
      </c>
      <c r="C232" s="31">
        <v>8</v>
      </c>
      <c r="D232" s="32"/>
      <c r="E232" s="42">
        <v>8</v>
      </c>
      <c r="F232" s="43">
        <f t="shared" si="11"/>
        <v>100</v>
      </c>
      <c r="G232" s="33" t="s">
        <v>1738</v>
      </c>
      <c r="H232" s="20">
        <v>1</v>
      </c>
      <c r="I232" s="36"/>
      <c r="J232" s="47">
        <v>2</v>
      </c>
      <c r="K232" s="38"/>
    </row>
    <row r="233" spans="1:11">
      <c r="A233" s="2"/>
      <c r="B233" s="39" t="s">
        <v>1815</v>
      </c>
      <c r="C233" s="34">
        <v>1</v>
      </c>
      <c r="D233" s="32">
        <v>16</v>
      </c>
      <c r="E233" s="42">
        <v>17</v>
      </c>
      <c r="F233" s="43">
        <f t="shared" si="11"/>
        <v>5.8823529411764701</v>
      </c>
      <c r="G233" s="33">
        <v>8</v>
      </c>
      <c r="H233" s="20">
        <v>1</v>
      </c>
      <c r="I233" s="36"/>
      <c r="J233" s="47">
        <v>2</v>
      </c>
      <c r="K233" s="38"/>
    </row>
    <row r="234" spans="1:11">
      <c r="A234" s="2">
        <v>1</v>
      </c>
      <c r="B234" s="39">
        <v>1415.2</v>
      </c>
      <c r="C234" s="31">
        <v>2</v>
      </c>
      <c r="D234" s="32">
        <v>3</v>
      </c>
      <c r="E234" s="42">
        <v>4</v>
      </c>
      <c r="F234" s="43">
        <f t="shared" si="11"/>
        <v>50</v>
      </c>
      <c r="G234" s="33">
        <v>4</v>
      </c>
      <c r="H234" s="20">
        <v>1</v>
      </c>
      <c r="I234" s="36"/>
      <c r="J234" s="47"/>
      <c r="K234" s="38"/>
    </row>
    <row r="235" spans="1:11">
      <c r="A235" s="2"/>
      <c r="B235" s="39">
        <v>1415.3</v>
      </c>
      <c r="C235" s="31">
        <v>2</v>
      </c>
      <c r="D235" s="32">
        <f>17+6</f>
        <v>23</v>
      </c>
      <c r="E235" s="42">
        <f>D235+C235</f>
        <v>25</v>
      </c>
      <c r="F235" s="43">
        <f t="shared" si="11"/>
        <v>8</v>
      </c>
      <c r="G235" s="33" t="s">
        <v>1816</v>
      </c>
      <c r="H235" s="20">
        <v>1</v>
      </c>
      <c r="I235" s="36"/>
      <c r="J235" s="47">
        <v>2</v>
      </c>
      <c r="K235" s="38"/>
    </row>
    <row r="236" spans="1:11">
      <c r="A236" s="2">
        <v>1</v>
      </c>
      <c r="B236" s="39">
        <v>1443.2</v>
      </c>
      <c r="C236" s="31">
        <v>12</v>
      </c>
      <c r="D236" s="32"/>
      <c r="E236" s="42">
        <v>22</v>
      </c>
      <c r="F236" s="43">
        <f t="shared" si="11"/>
        <v>54.54545454545454</v>
      </c>
      <c r="G236" s="33" t="s">
        <v>1817</v>
      </c>
      <c r="H236" s="20">
        <v>1</v>
      </c>
      <c r="I236" s="36"/>
      <c r="J236" s="47"/>
      <c r="K236" s="38"/>
    </row>
    <row r="237" spans="1:11">
      <c r="A237" s="2"/>
      <c r="B237" s="39">
        <v>1443.3</v>
      </c>
      <c r="C237" s="31">
        <v>4</v>
      </c>
      <c r="D237" s="32"/>
      <c r="E237" s="42">
        <v>22</v>
      </c>
      <c r="F237" s="43">
        <f t="shared" si="11"/>
        <v>18.181818181818183</v>
      </c>
      <c r="G237" s="33" t="s">
        <v>1818</v>
      </c>
      <c r="H237" s="20">
        <v>1</v>
      </c>
      <c r="I237" s="36"/>
      <c r="J237" s="47"/>
      <c r="K237" s="38"/>
    </row>
    <row r="238" spans="1:11">
      <c r="A238" s="2">
        <v>1</v>
      </c>
      <c r="B238" s="39">
        <v>1460.2</v>
      </c>
      <c r="C238" s="31">
        <v>5</v>
      </c>
      <c r="D238" s="32">
        <v>13</v>
      </c>
      <c r="E238" s="42">
        <v>22</v>
      </c>
      <c r="F238" s="43">
        <f t="shared" si="11"/>
        <v>22.727272727272727</v>
      </c>
      <c r="G238" s="33" t="s">
        <v>1819</v>
      </c>
      <c r="I238" s="36"/>
      <c r="J238" s="47"/>
      <c r="K238" s="38"/>
    </row>
    <row r="239" spans="1:11">
      <c r="A239" s="2"/>
      <c r="B239" s="39">
        <v>1460.3</v>
      </c>
      <c r="C239" s="31">
        <v>2</v>
      </c>
      <c r="D239" s="32">
        <v>17</v>
      </c>
      <c r="E239" s="42">
        <v>22</v>
      </c>
      <c r="F239" s="43">
        <f t="shared" si="11"/>
        <v>9.0909090909090917</v>
      </c>
      <c r="G239" s="33" t="s">
        <v>1820</v>
      </c>
      <c r="H239" s="20">
        <v>1</v>
      </c>
      <c r="I239" s="36"/>
      <c r="J239" s="47">
        <v>4</v>
      </c>
      <c r="K239" s="38"/>
    </row>
    <row r="240" spans="1:11">
      <c r="A240" s="2">
        <v>1</v>
      </c>
      <c r="B240" s="39">
        <v>1519.2</v>
      </c>
      <c r="C240" s="31">
        <v>2</v>
      </c>
      <c r="D240" s="32">
        <v>11</v>
      </c>
      <c r="E240" s="42">
        <v>22</v>
      </c>
      <c r="F240" s="43">
        <f t="shared" si="11"/>
        <v>9.0909090909090917</v>
      </c>
      <c r="G240" s="33" t="s">
        <v>1654</v>
      </c>
      <c r="H240" s="20">
        <v>1</v>
      </c>
      <c r="I240" s="36"/>
      <c r="J240" s="44"/>
      <c r="K240" s="38"/>
    </row>
    <row r="241" spans="1:11">
      <c r="A241" s="2"/>
      <c r="B241" s="39">
        <v>1519.3</v>
      </c>
      <c r="C241" s="31">
        <v>5</v>
      </c>
      <c r="D241" s="32">
        <v>6</v>
      </c>
      <c r="E241" s="42">
        <v>11</v>
      </c>
      <c r="F241" s="43">
        <f t="shared" si="11"/>
        <v>45.454545454545453</v>
      </c>
      <c r="G241" s="33" t="s">
        <v>1821</v>
      </c>
      <c r="H241" s="20">
        <v>1</v>
      </c>
      <c r="I241" s="36"/>
      <c r="J241" s="47"/>
      <c r="K241" s="38"/>
    </row>
    <row r="242" spans="1:11">
      <c r="A242" s="2">
        <v>1</v>
      </c>
      <c r="B242" s="39">
        <v>1530.2</v>
      </c>
      <c r="C242" s="31">
        <v>3</v>
      </c>
      <c r="D242" s="32">
        <v>19</v>
      </c>
      <c r="E242" s="42">
        <v>22</v>
      </c>
      <c r="F242" s="43">
        <f t="shared" si="11"/>
        <v>13.636363636363635</v>
      </c>
      <c r="G242" s="33" t="s">
        <v>1822</v>
      </c>
      <c r="H242" s="20">
        <v>1</v>
      </c>
      <c r="I242" s="36"/>
      <c r="J242" s="47"/>
      <c r="K242" s="38"/>
    </row>
    <row r="243" spans="1:11">
      <c r="A243" s="2"/>
      <c r="B243" s="39">
        <v>1530.3</v>
      </c>
      <c r="C243" s="34">
        <v>1</v>
      </c>
      <c r="D243" s="32">
        <v>110</v>
      </c>
      <c r="E243" s="42">
        <v>111</v>
      </c>
      <c r="F243" s="43">
        <f t="shared" si="11"/>
        <v>0.90090090090090091</v>
      </c>
      <c r="G243" s="33">
        <v>13</v>
      </c>
      <c r="H243" s="20">
        <v>1</v>
      </c>
      <c r="I243" s="36"/>
      <c r="J243" s="47"/>
      <c r="K243" s="38"/>
    </row>
    <row r="244" spans="1:11">
      <c r="A244" s="2">
        <v>1</v>
      </c>
      <c r="B244" s="39">
        <v>1559.2</v>
      </c>
      <c r="C244" s="34">
        <v>1</v>
      </c>
      <c r="D244" s="32">
        <v>45</v>
      </c>
      <c r="E244" s="42">
        <v>46</v>
      </c>
      <c r="F244" s="43">
        <f t="shared" si="11"/>
        <v>2.1739130434782608</v>
      </c>
      <c r="G244" s="33">
        <v>12</v>
      </c>
      <c r="H244" s="20">
        <v>1</v>
      </c>
      <c r="I244" s="36"/>
      <c r="J244" s="47"/>
      <c r="K244" s="38" t="s">
        <v>1823</v>
      </c>
    </row>
    <row r="245" spans="1:11">
      <c r="A245" s="2"/>
      <c r="B245" s="39">
        <v>1559.3</v>
      </c>
      <c r="C245" s="31">
        <v>2</v>
      </c>
      <c r="D245" s="32">
        <v>41</v>
      </c>
      <c r="E245" s="42">
        <v>43</v>
      </c>
      <c r="F245" s="43">
        <f t="shared" si="11"/>
        <v>4.6511627906976747</v>
      </c>
      <c r="G245" s="33" t="s">
        <v>1824</v>
      </c>
      <c r="H245" s="20">
        <v>1</v>
      </c>
      <c r="I245" s="36"/>
      <c r="J245" s="47"/>
      <c r="K245" s="38"/>
    </row>
    <row r="246" spans="1:11">
      <c r="A246" s="2">
        <v>1</v>
      </c>
      <c r="B246" s="39">
        <v>1562.2</v>
      </c>
      <c r="C246" s="31">
        <v>7</v>
      </c>
      <c r="D246" s="32">
        <v>13</v>
      </c>
      <c r="E246" s="42">
        <v>20</v>
      </c>
      <c r="F246" s="43">
        <f t="shared" si="11"/>
        <v>35</v>
      </c>
      <c r="G246" s="33" t="s">
        <v>1825</v>
      </c>
      <c r="H246" s="20">
        <v>1</v>
      </c>
      <c r="I246" s="36"/>
      <c r="J246" s="47">
        <v>9</v>
      </c>
      <c r="K246" s="38"/>
    </row>
    <row r="247" spans="1:11">
      <c r="A247" s="2"/>
      <c r="B247" s="39">
        <v>1562.3</v>
      </c>
      <c r="C247" s="31">
        <v>7</v>
      </c>
      <c r="D247" s="32">
        <v>13</v>
      </c>
      <c r="E247" s="42">
        <v>20</v>
      </c>
      <c r="F247" s="43">
        <f t="shared" si="11"/>
        <v>35</v>
      </c>
      <c r="G247" s="33" t="s">
        <v>1826</v>
      </c>
      <c r="H247" s="20">
        <v>1</v>
      </c>
      <c r="I247" s="36"/>
      <c r="J247" s="47">
        <v>3</v>
      </c>
      <c r="K247" s="38"/>
    </row>
    <row r="248" spans="1:11">
      <c r="A248" s="2">
        <v>1</v>
      </c>
      <c r="B248" s="39">
        <v>1624.2</v>
      </c>
      <c r="C248" s="31">
        <v>2</v>
      </c>
      <c r="D248" s="32">
        <v>114</v>
      </c>
      <c r="E248" s="42">
        <v>116</v>
      </c>
      <c r="F248" s="43">
        <f t="shared" si="11"/>
        <v>1.7241379310344827</v>
      </c>
      <c r="G248" s="33" t="s">
        <v>1844</v>
      </c>
      <c r="H248" s="20">
        <v>1</v>
      </c>
      <c r="I248" s="36"/>
      <c r="J248" s="47">
        <v>6</v>
      </c>
      <c r="K248" s="38" t="s">
        <v>1829</v>
      </c>
    </row>
    <row r="249" spans="1:11">
      <c r="A249" s="2"/>
      <c r="B249" s="39">
        <v>1624.3</v>
      </c>
      <c r="C249" s="31">
        <v>2</v>
      </c>
      <c r="D249" s="32">
        <v>29</v>
      </c>
      <c r="E249" s="42">
        <v>31</v>
      </c>
      <c r="F249" s="43">
        <f t="shared" si="11"/>
        <v>6.4516129032258061</v>
      </c>
      <c r="G249" s="33" t="s">
        <v>1830</v>
      </c>
      <c r="H249" s="20">
        <v>1</v>
      </c>
      <c r="I249" s="36"/>
      <c r="J249" s="47"/>
      <c r="K249" s="38"/>
    </row>
    <row r="250" spans="1:11">
      <c r="A250" s="2">
        <v>1</v>
      </c>
      <c r="B250" s="39">
        <v>1670.2</v>
      </c>
      <c r="C250" s="31">
        <v>2</v>
      </c>
      <c r="D250" s="32">
        <v>9</v>
      </c>
      <c r="E250" s="42">
        <v>11</v>
      </c>
      <c r="F250" s="43">
        <f t="shared" si="11"/>
        <v>18.181818181818183</v>
      </c>
      <c r="G250" s="33" t="s">
        <v>1777</v>
      </c>
      <c r="H250" s="20">
        <v>1</v>
      </c>
      <c r="I250" s="36"/>
      <c r="J250" s="47">
        <v>4</v>
      </c>
      <c r="K250" s="38"/>
    </row>
    <row r="251" spans="1:11">
      <c r="A251" s="2"/>
      <c r="B251" s="39">
        <v>1670.3</v>
      </c>
      <c r="C251" s="31">
        <v>3</v>
      </c>
      <c r="D251" s="32">
        <v>8</v>
      </c>
      <c r="E251" s="42">
        <v>11</v>
      </c>
      <c r="F251" s="43">
        <f t="shared" si="11"/>
        <v>27.27272727272727</v>
      </c>
      <c r="G251" s="33" t="s">
        <v>1831</v>
      </c>
      <c r="H251" s="20">
        <v>1</v>
      </c>
      <c r="I251" s="36"/>
      <c r="J251" s="44" t="s">
        <v>1645</v>
      </c>
      <c r="K251" s="38"/>
    </row>
    <row r="252" spans="1:11">
      <c r="A252" s="2">
        <v>1</v>
      </c>
      <c r="B252" s="39">
        <v>1696.2</v>
      </c>
      <c r="C252" s="31">
        <v>5</v>
      </c>
      <c r="D252" s="32">
        <v>9</v>
      </c>
      <c r="E252" s="42">
        <v>14</v>
      </c>
      <c r="F252" s="43">
        <f t="shared" si="11"/>
        <v>35.714285714285715</v>
      </c>
      <c r="G252" s="33" t="s">
        <v>1832</v>
      </c>
      <c r="H252" s="20">
        <v>1</v>
      </c>
      <c r="I252" s="36"/>
      <c r="J252" s="47">
        <v>2</v>
      </c>
      <c r="K252" s="38"/>
    </row>
    <row r="253" spans="1:11">
      <c r="A253" s="2"/>
      <c r="B253" s="39">
        <v>1696.3</v>
      </c>
      <c r="C253" s="31">
        <v>8</v>
      </c>
      <c r="D253" s="32">
        <v>7</v>
      </c>
      <c r="E253" s="42">
        <v>15</v>
      </c>
      <c r="F253" s="43">
        <f t="shared" si="11"/>
        <v>53.333333333333336</v>
      </c>
      <c r="G253" s="33" t="s">
        <v>1833</v>
      </c>
      <c r="H253" s="20">
        <v>1</v>
      </c>
      <c r="I253" s="36"/>
      <c r="J253" s="47">
        <v>4</v>
      </c>
      <c r="K253" s="38"/>
    </row>
    <row r="254" spans="1:11">
      <c r="A254" s="2"/>
      <c r="B254" s="2"/>
      <c r="C254" s="31"/>
      <c r="D254" s="32"/>
      <c r="E254" s="42"/>
      <c r="F254" s="43" t="e">
        <f t="shared" si="11"/>
        <v>#DIV/0!</v>
      </c>
      <c r="G254" s="33"/>
      <c r="I254" s="36"/>
      <c r="J254" s="47"/>
      <c r="K254" s="38"/>
    </row>
    <row r="255" spans="1:11">
      <c r="A255" s="1"/>
      <c r="B255" s="1"/>
      <c r="C255" s="31"/>
      <c r="D255" s="32"/>
      <c r="E255" s="42"/>
      <c r="F255" s="43" t="e">
        <f t="shared" si="11"/>
        <v>#DIV/0!</v>
      </c>
      <c r="G255" s="33"/>
      <c r="I255" s="36"/>
      <c r="J255" s="47"/>
      <c r="K255" s="38"/>
    </row>
    <row r="256" spans="1:11">
      <c r="A256" s="1"/>
      <c r="B256" s="1"/>
      <c r="C256" s="31"/>
      <c r="D256" s="32"/>
      <c r="E256" s="42"/>
      <c r="F256" s="43" t="e">
        <f t="shared" si="11"/>
        <v>#DIV/0!</v>
      </c>
      <c r="G256" s="33"/>
      <c r="I256" s="36"/>
      <c r="J256" s="47"/>
      <c r="K256" s="38"/>
    </row>
    <row r="257" spans="1:11">
      <c r="A257" s="1"/>
      <c r="B257" s="1"/>
      <c r="C257" s="31"/>
      <c r="D257" s="32"/>
      <c r="E257" s="42"/>
      <c r="F257" s="43" t="e">
        <f t="shared" si="11"/>
        <v>#DIV/0!</v>
      </c>
      <c r="G257" s="33"/>
      <c r="I257" s="36"/>
      <c r="J257" s="47"/>
      <c r="K257" s="38"/>
    </row>
    <row r="258" spans="1:11">
      <c r="A258" s="1"/>
      <c r="B258" s="1"/>
      <c r="C258" s="31"/>
      <c r="D258" s="32"/>
      <c r="E258" s="42"/>
      <c r="F258" s="43" t="e">
        <f t="shared" si="11"/>
        <v>#DIV/0!</v>
      </c>
      <c r="G258" s="33"/>
      <c r="I258" s="36"/>
      <c r="J258" s="47"/>
      <c r="K258" s="38"/>
    </row>
    <row r="259" spans="1:11">
      <c r="A259" s="1"/>
      <c r="B259" s="1"/>
      <c r="C259" s="31"/>
      <c r="D259" s="32"/>
      <c r="E259" s="42"/>
      <c r="F259" s="43" t="e">
        <f t="shared" si="11"/>
        <v>#DIV/0!</v>
      </c>
      <c r="G259" s="33"/>
      <c r="I259" s="36"/>
      <c r="J259" s="47"/>
      <c r="K259" s="38"/>
    </row>
    <row r="260" spans="1:11">
      <c r="A260" s="1"/>
      <c r="B260" s="1"/>
      <c r="C260" s="31"/>
      <c r="D260" s="32"/>
      <c r="E260" s="42"/>
      <c r="F260" s="43" t="e">
        <f t="shared" si="11"/>
        <v>#DIV/0!</v>
      </c>
      <c r="G260" s="33"/>
      <c r="I260" s="36"/>
      <c r="J260" s="47"/>
      <c r="K260" s="38"/>
    </row>
    <row r="261" spans="1:11">
      <c r="A261" s="1"/>
      <c r="B261" s="1"/>
      <c r="C261" s="31"/>
      <c r="D261" s="32"/>
      <c r="E261" s="42"/>
      <c r="F261" s="43" t="e">
        <f t="shared" si="11"/>
        <v>#DIV/0!</v>
      </c>
      <c r="G261" s="33"/>
      <c r="I261" s="36"/>
      <c r="J261" s="47"/>
      <c r="K261" s="38"/>
    </row>
    <row r="262" spans="1:11">
      <c r="A262" s="1"/>
      <c r="B262" s="1"/>
      <c r="C262" s="31"/>
      <c r="D262" s="32"/>
      <c r="E262" s="42"/>
      <c r="F262" s="43" t="e">
        <f t="shared" si="11"/>
        <v>#DIV/0!</v>
      </c>
      <c r="G262" s="33"/>
      <c r="I262" s="36"/>
      <c r="J262" s="47"/>
      <c r="K262" s="38"/>
    </row>
    <row r="263" spans="1:11">
      <c r="A263" s="1"/>
      <c r="B263" s="1"/>
      <c r="C263" s="31"/>
      <c r="D263" s="32"/>
      <c r="E263" s="42"/>
      <c r="F263" s="43" t="e">
        <f t="shared" si="11"/>
        <v>#DIV/0!</v>
      </c>
      <c r="G263" s="33"/>
      <c r="I263" s="36"/>
      <c r="J263" s="47"/>
      <c r="K263" s="38"/>
    </row>
    <row r="264" spans="1:11">
      <c r="A264" s="1"/>
      <c r="B264" s="1"/>
      <c r="C264" s="31"/>
      <c r="D264" s="32"/>
      <c r="E264" s="42"/>
      <c r="F264" s="43" t="e">
        <f t="shared" si="11"/>
        <v>#DIV/0!</v>
      </c>
      <c r="G264" s="33"/>
      <c r="I264" s="36"/>
      <c r="J264" s="44"/>
      <c r="K264" s="38"/>
    </row>
    <row r="265" spans="1:11">
      <c r="A265" s="1"/>
      <c r="B265" s="1"/>
      <c r="C265" s="31"/>
      <c r="D265" s="32"/>
      <c r="E265" s="42"/>
      <c r="F265" s="43" t="e">
        <f t="shared" si="11"/>
        <v>#DIV/0!</v>
      </c>
      <c r="G265" s="33"/>
      <c r="I265" s="36"/>
      <c r="J265" s="47"/>
      <c r="K265" s="38"/>
    </row>
    <row r="266" spans="1:11">
      <c r="A266" s="1"/>
      <c r="B266" s="1"/>
      <c r="C266" s="31"/>
      <c r="D266" s="32"/>
      <c r="E266" s="42"/>
      <c r="F266" s="43" t="e">
        <f t="shared" si="11"/>
        <v>#DIV/0!</v>
      </c>
      <c r="G266" s="33"/>
      <c r="I266" s="36"/>
      <c r="J266" s="47"/>
      <c r="K266" s="38"/>
    </row>
    <row r="267" spans="1:11">
      <c r="A267" s="1"/>
      <c r="B267" s="1"/>
      <c r="C267" s="31"/>
      <c r="D267" s="32"/>
      <c r="E267" s="42"/>
      <c r="F267" s="43" t="e">
        <f t="shared" si="11"/>
        <v>#DIV/0!</v>
      </c>
      <c r="G267" s="33"/>
      <c r="I267" s="36"/>
      <c r="J267" s="47"/>
      <c r="K267" s="38"/>
    </row>
    <row r="268" spans="1:11">
      <c r="A268" s="1"/>
      <c r="B268" s="1"/>
      <c r="C268" s="31"/>
      <c r="D268" s="32"/>
      <c r="E268" s="42"/>
      <c r="F268" s="43" t="e">
        <f t="shared" si="11"/>
        <v>#DIV/0!</v>
      </c>
      <c r="G268" s="33"/>
      <c r="I268" s="36"/>
      <c r="J268" s="47"/>
      <c r="K268" s="38"/>
    </row>
    <row r="269" spans="1:11">
      <c r="A269" s="1"/>
      <c r="B269" s="1"/>
      <c r="C269" s="31"/>
      <c r="D269" s="32"/>
      <c r="E269" s="42"/>
      <c r="F269" s="43" t="e">
        <f t="shared" si="11"/>
        <v>#DIV/0!</v>
      </c>
      <c r="G269" s="33"/>
      <c r="I269" s="36"/>
      <c r="J269" s="47"/>
      <c r="K269" s="38"/>
    </row>
    <row r="270" spans="1:11">
      <c r="A270" s="1"/>
      <c r="B270" s="1"/>
      <c r="C270" s="31"/>
      <c r="D270" s="32"/>
      <c r="E270" s="42"/>
      <c r="F270" s="43" t="e">
        <f t="shared" si="11"/>
        <v>#DIV/0!</v>
      </c>
      <c r="G270" s="33"/>
      <c r="I270" s="36"/>
      <c r="J270" s="47"/>
      <c r="K270" s="38"/>
    </row>
    <row r="271" spans="1:11">
      <c r="A271" s="1"/>
      <c r="B271" s="1"/>
      <c r="C271" s="31"/>
      <c r="D271" s="32"/>
      <c r="E271" s="33"/>
      <c r="F271" s="34"/>
      <c r="G271" s="33"/>
      <c r="I271" s="36"/>
      <c r="J271" s="47"/>
      <c r="K271" s="38"/>
    </row>
    <row r="272" spans="1:11">
      <c r="A272" s="1"/>
      <c r="B272" s="1"/>
      <c r="C272" s="31"/>
      <c r="D272" s="32"/>
      <c r="E272" s="33"/>
      <c r="F272" s="34"/>
      <c r="G272" s="33"/>
      <c r="I272" s="36"/>
      <c r="J272" s="47"/>
      <c r="K272" s="38"/>
    </row>
    <row r="273" spans="1:11">
      <c r="A273" s="1"/>
      <c r="B273" s="1"/>
      <c r="C273" s="31"/>
      <c r="D273" s="32"/>
      <c r="E273" s="33"/>
      <c r="F273" s="34"/>
      <c r="G273" s="33"/>
      <c r="I273" s="36"/>
      <c r="J273" s="47"/>
      <c r="K273" s="38"/>
    </row>
    <row r="274" spans="1:11">
      <c r="A274" s="1"/>
      <c r="B274" s="1"/>
      <c r="C274" s="31"/>
      <c r="D274" s="32"/>
      <c r="E274" s="33"/>
      <c r="F274" s="34"/>
      <c r="G274" s="33"/>
      <c r="I274" s="36"/>
      <c r="J274" s="47"/>
      <c r="K274" s="38"/>
    </row>
    <row r="275" spans="1:11">
      <c r="A275" s="1"/>
      <c r="B275" s="1"/>
      <c r="C275" s="31"/>
      <c r="D275" s="32"/>
      <c r="E275" s="33"/>
      <c r="F275" s="34"/>
      <c r="G275" s="33"/>
      <c r="I275" s="36"/>
      <c r="J275" s="47"/>
      <c r="K275" s="38"/>
    </row>
    <row r="276" spans="1:11">
      <c r="A276" s="1"/>
      <c r="B276" s="1"/>
      <c r="C276" s="31"/>
      <c r="D276" s="32"/>
      <c r="E276" s="33"/>
      <c r="F276" s="34"/>
      <c r="G276" s="33"/>
      <c r="I276" s="36"/>
      <c r="J276" s="47"/>
      <c r="K276" s="38"/>
    </row>
    <row r="277" spans="1:11">
      <c r="A277" s="1"/>
      <c r="B277" s="1"/>
      <c r="C277" s="31"/>
      <c r="D277" s="32"/>
      <c r="E277" s="33"/>
      <c r="F277" s="34"/>
      <c r="G277" s="33"/>
      <c r="I277" s="36"/>
      <c r="J277" s="44"/>
      <c r="K277" s="38"/>
    </row>
    <row r="278" spans="1:11">
      <c r="A278" s="1"/>
      <c r="B278" s="1"/>
      <c r="C278" s="31"/>
      <c r="D278" s="32"/>
      <c r="E278" s="33"/>
      <c r="F278" s="34"/>
      <c r="G278" s="33"/>
      <c r="I278" s="36"/>
      <c r="J278" s="47"/>
      <c r="K278" s="38"/>
    </row>
    <row r="279" spans="1:11">
      <c r="A279" s="1"/>
      <c r="B279" s="1"/>
      <c r="C279" s="31"/>
      <c r="D279" s="32"/>
      <c r="E279" s="33"/>
      <c r="F279" s="34"/>
      <c r="G279" s="33"/>
      <c r="I279" s="36"/>
      <c r="J279" s="47"/>
      <c r="K279" s="38"/>
    </row>
    <row r="280" spans="1:11">
      <c r="A280" s="1"/>
      <c r="B280" s="1"/>
      <c r="C280" s="31"/>
      <c r="D280" s="32"/>
      <c r="E280" s="33"/>
      <c r="F280" s="34"/>
      <c r="G280" s="33"/>
      <c r="I280" s="36"/>
      <c r="J280" s="47"/>
      <c r="K280" s="38"/>
    </row>
    <row r="281" spans="1:11">
      <c r="A281" s="1"/>
      <c r="B281" s="1"/>
      <c r="C281" s="31"/>
      <c r="D281" s="32"/>
      <c r="E281" s="33"/>
      <c r="F281" s="34"/>
      <c r="G281" s="33"/>
      <c r="I281" s="36"/>
      <c r="J281" s="47"/>
      <c r="K281" s="38"/>
    </row>
    <row r="282" spans="1:11">
      <c r="A282" s="1"/>
      <c r="B282" s="1"/>
      <c r="C282" s="31"/>
      <c r="D282" s="32"/>
      <c r="E282" s="33"/>
      <c r="F282" s="34"/>
      <c r="G282" s="33"/>
      <c r="I282" s="36"/>
      <c r="J282" s="47"/>
      <c r="K282" s="38"/>
    </row>
    <row r="283" spans="1:11">
      <c r="A283" s="1"/>
      <c r="B283" s="1"/>
      <c r="C283" s="31"/>
      <c r="D283" s="32"/>
      <c r="E283" s="33"/>
      <c r="F283" s="34"/>
      <c r="G283" s="33"/>
      <c r="I283" s="36"/>
      <c r="J283" s="47"/>
      <c r="K283" s="38"/>
    </row>
    <row r="284" spans="1:11">
      <c r="A284" s="1"/>
      <c r="B284" s="1"/>
      <c r="C284" s="31"/>
      <c r="D284" s="32"/>
      <c r="E284" s="33"/>
      <c r="F284" s="34"/>
      <c r="G284" s="33"/>
      <c r="I284" s="36"/>
      <c r="J284" s="47"/>
      <c r="K284" s="38"/>
    </row>
    <row r="285" spans="1:11">
      <c r="A285" s="1"/>
      <c r="B285" s="1"/>
      <c r="C285" s="31"/>
      <c r="D285" s="32"/>
      <c r="E285" s="33"/>
      <c r="F285" s="34"/>
      <c r="G285" s="33"/>
      <c r="I285" s="36"/>
      <c r="J285" s="47"/>
      <c r="K285" s="38"/>
    </row>
    <row r="286" spans="1:11">
      <c r="A286" s="1"/>
      <c r="B286" s="1"/>
      <c r="C286" s="31"/>
      <c r="D286" s="32"/>
      <c r="E286" s="33"/>
      <c r="F286" s="34"/>
      <c r="G286" s="33"/>
      <c r="I286" s="36"/>
      <c r="J286" s="47"/>
      <c r="K286" s="38"/>
    </row>
    <row r="287" spans="1:11">
      <c r="A287" s="1"/>
      <c r="B287" s="1"/>
      <c r="C287" s="31"/>
      <c r="D287" s="32"/>
      <c r="E287" s="33"/>
      <c r="F287" s="34"/>
      <c r="G287" s="33"/>
      <c r="I287" s="36"/>
      <c r="J287" s="47"/>
      <c r="K287" s="38"/>
    </row>
    <row r="288" spans="1:11">
      <c r="A288" s="1"/>
      <c r="B288" s="1"/>
      <c r="C288" s="31"/>
      <c r="D288" s="32"/>
      <c r="E288" s="33"/>
      <c r="F288" s="34"/>
      <c r="G288" s="33"/>
      <c r="I288" s="36"/>
      <c r="J288" s="47"/>
      <c r="K288" s="38"/>
    </row>
    <row r="289" spans="1:11">
      <c r="A289" s="1"/>
      <c r="B289" s="1"/>
      <c r="C289" s="31"/>
      <c r="D289" s="32"/>
      <c r="E289" s="33"/>
      <c r="F289" s="34"/>
      <c r="G289" s="33"/>
      <c r="I289" s="36"/>
      <c r="J289" s="47"/>
      <c r="K289" s="38"/>
    </row>
    <row r="290" spans="1:11">
      <c r="A290" s="1"/>
      <c r="B290" s="1"/>
      <c r="C290" s="31"/>
      <c r="D290" s="32"/>
      <c r="E290" s="33"/>
      <c r="F290" s="34"/>
      <c r="G290" s="33"/>
      <c r="I290" s="36"/>
      <c r="J290" s="44"/>
      <c r="K290" s="38"/>
    </row>
    <row r="291" spans="1:11">
      <c r="A291" s="1"/>
      <c r="B291" s="1"/>
      <c r="C291" s="31"/>
      <c r="D291" s="32"/>
      <c r="E291" s="33"/>
      <c r="F291" s="34"/>
      <c r="G291" s="33"/>
      <c r="I291" s="36"/>
      <c r="J291" s="47"/>
      <c r="K291" s="38"/>
    </row>
    <row r="292" spans="1:11">
      <c r="A292" s="1"/>
      <c r="B292" s="1"/>
      <c r="C292" s="31"/>
      <c r="D292" s="32"/>
      <c r="E292" s="33"/>
      <c r="F292" s="34"/>
      <c r="G292" s="33"/>
      <c r="I292" s="36"/>
      <c r="J292" s="47"/>
      <c r="K292" s="38"/>
    </row>
    <row r="293" spans="1:11">
      <c r="A293" s="1"/>
      <c r="B293" s="1"/>
      <c r="C293" s="31"/>
      <c r="D293" s="32"/>
      <c r="E293" s="33"/>
      <c r="F293" s="34"/>
      <c r="G293" s="33"/>
      <c r="I293" s="36"/>
      <c r="J293" s="47"/>
      <c r="K293" s="38"/>
    </row>
    <row r="294" spans="1:11">
      <c r="A294" s="1"/>
      <c r="B294" s="1"/>
      <c r="C294" s="31"/>
      <c r="D294" s="32"/>
      <c r="E294" s="33"/>
      <c r="F294" s="34"/>
      <c r="G294" s="33"/>
      <c r="I294" s="36"/>
      <c r="J294" s="47"/>
      <c r="K294" s="38"/>
    </row>
    <row r="295" spans="1:11">
      <c r="A295" s="1"/>
      <c r="B295" s="1"/>
      <c r="C295" s="31"/>
      <c r="D295" s="32"/>
      <c r="E295" s="33"/>
      <c r="F295" s="34"/>
      <c r="G295" s="33"/>
      <c r="I295" s="36"/>
      <c r="J295" s="47"/>
      <c r="K295" s="38"/>
    </row>
    <row r="296" spans="1:11">
      <c r="A296" s="1"/>
      <c r="B296" s="1"/>
      <c r="C296" s="31"/>
      <c r="D296" s="32"/>
      <c r="E296" s="33"/>
      <c r="F296" s="34"/>
      <c r="G296" s="33"/>
      <c r="I296" s="36"/>
      <c r="J296" s="47"/>
      <c r="K296" s="38"/>
    </row>
    <row r="297" spans="1:11">
      <c r="A297" s="1"/>
      <c r="B297" s="1"/>
      <c r="C297" s="31"/>
      <c r="D297" s="32"/>
      <c r="E297" s="33"/>
      <c r="F297" s="34"/>
      <c r="G297" s="33"/>
      <c r="I297" s="36"/>
      <c r="J297" s="47"/>
      <c r="K297" s="38"/>
    </row>
    <row r="298" spans="1:11">
      <c r="A298" s="1"/>
      <c r="B298" s="1"/>
      <c r="C298" s="31"/>
      <c r="D298" s="32"/>
      <c r="E298" s="33"/>
      <c r="F298" s="34"/>
      <c r="G298" s="33"/>
      <c r="I298" s="36"/>
      <c r="J298" s="47"/>
      <c r="K298" s="38"/>
    </row>
    <row r="299" spans="1:11">
      <c r="A299" s="1"/>
      <c r="B299" s="1"/>
      <c r="C299" s="31"/>
      <c r="D299" s="32"/>
      <c r="E299" s="33"/>
      <c r="F299" s="34"/>
      <c r="G299" s="33"/>
      <c r="I299" s="36"/>
      <c r="J299" s="47"/>
      <c r="K299" s="38"/>
    </row>
    <row r="300" spans="1:11">
      <c r="A300" s="1"/>
      <c r="B300" s="1"/>
      <c r="C300" s="31"/>
      <c r="D300" s="32"/>
      <c r="E300" s="33"/>
      <c r="F300" s="34"/>
      <c r="G300" s="33"/>
      <c r="I300" s="36"/>
      <c r="J300" s="47"/>
      <c r="K300" s="38"/>
    </row>
    <row r="301" spans="1:11">
      <c r="A301" s="1"/>
      <c r="B301" s="1"/>
      <c r="C301" s="31"/>
      <c r="D301" s="32"/>
      <c r="E301" s="33"/>
      <c r="F301" s="34"/>
      <c r="G301" s="33"/>
      <c r="I301" s="36"/>
      <c r="J301" s="47"/>
      <c r="K301" s="38"/>
    </row>
    <row r="302" spans="1:11">
      <c r="A302" s="1"/>
      <c r="B302" s="1"/>
      <c r="C302" s="31"/>
      <c r="D302" s="32"/>
      <c r="E302" s="33"/>
      <c r="F302" s="34"/>
      <c r="G302" s="33"/>
      <c r="I302" s="36"/>
      <c r="J302" s="47"/>
      <c r="K302" s="38"/>
    </row>
    <row r="303" spans="1:11">
      <c r="A303" s="1"/>
      <c r="B303" s="1"/>
      <c r="C303" s="31"/>
      <c r="D303" s="32"/>
      <c r="E303" s="33"/>
      <c r="F303" s="34"/>
      <c r="G303" s="33"/>
      <c r="I303" s="36"/>
      <c r="J303" s="47"/>
      <c r="K303" s="38"/>
    </row>
    <row r="304" spans="1:11">
      <c r="A304" s="1"/>
      <c r="B304" s="1"/>
      <c r="C304" s="31"/>
      <c r="D304" s="32"/>
      <c r="E304" s="33"/>
      <c r="F304" s="34"/>
      <c r="G304" s="33"/>
      <c r="I304" s="36"/>
      <c r="J304" s="47"/>
      <c r="K304" s="38"/>
    </row>
    <row r="305" spans="1:11">
      <c r="A305" s="1"/>
      <c r="B305" s="1"/>
      <c r="C305" s="31"/>
      <c r="D305" s="32"/>
      <c r="E305" s="33"/>
      <c r="F305" s="34"/>
      <c r="G305" s="33"/>
      <c r="I305" s="36"/>
      <c r="J305" s="47"/>
      <c r="K305" s="38"/>
    </row>
    <row r="306" spans="1:11">
      <c r="A306" s="1"/>
      <c r="B306" s="1"/>
      <c r="C306" s="31"/>
      <c r="D306" s="32"/>
      <c r="E306" s="33"/>
      <c r="F306" s="34"/>
      <c r="G306" s="33"/>
      <c r="I306" s="36"/>
      <c r="J306" s="47"/>
      <c r="K306" s="38"/>
    </row>
    <row r="307" spans="1:11">
      <c r="A307" s="1"/>
      <c r="B307" s="1"/>
      <c r="C307" s="31"/>
      <c r="D307" s="32"/>
      <c r="E307" s="33"/>
      <c r="F307" s="34"/>
      <c r="G307" s="33"/>
      <c r="I307" s="36"/>
      <c r="J307" s="47"/>
      <c r="K307" s="38"/>
    </row>
    <row r="308" spans="1:11">
      <c r="A308" s="1"/>
      <c r="B308" s="1"/>
      <c r="C308" s="31"/>
      <c r="D308" s="32"/>
      <c r="E308" s="33"/>
      <c r="F308" s="34"/>
      <c r="G308" s="33"/>
      <c r="I308" s="36"/>
      <c r="J308" s="47"/>
      <c r="K308" s="38"/>
    </row>
    <row r="309" spans="1:11">
      <c r="A309" s="1"/>
      <c r="B309" s="1"/>
      <c r="C309" s="31"/>
      <c r="D309" s="32"/>
      <c r="E309" s="33"/>
      <c r="F309" s="34"/>
      <c r="G309" s="33"/>
      <c r="I309" s="36"/>
      <c r="J309" s="47"/>
      <c r="K309" s="38"/>
    </row>
    <row r="310" spans="1:11">
      <c r="A310" s="1"/>
      <c r="B310" s="1"/>
      <c r="C310" s="31"/>
      <c r="D310" s="32"/>
      <c r="E310" s="33"/>
      <c r="F310" s="34"/>
      <c r="G310" s="33"/>
      <c r="I310" s="36"/>
      <c r="J310" s="47"/>
      <c r="K310" s="38"/>
    </row>
    <row r="311" spans="1:11">
      <c r="A311" s="1"/>
      <c r="B311" s="1"/>
      <c r="C311" s="31"/>
      <c r="D311" s="32"/>
      <c r="E311" s="33"/>
      <c r="F311" s="34"/>
      <c r="G311" s="33"/>
      <c r="I311" s="36"/>
      <c r="J311" s="47"/>
      <c r="K311" s="38"/>
    </row>
    <row r="312" spans="1:11">
      <c r="A312" s="1"/>
      <c r="B312" s="1"/>
      <c r="C312" s="31"/>
      <c r="D312" s="32"/>
      <c r="E312" s="33"/>
      <c r="F312" s="34"/>
      <c r="G312" s="33"/>
      <c r="I312" s="36"/>
      <c r="J312" s="47"/>
      <c r="K312" s="38"/>
    </row>
    <row r="313" spans="1:11">
      <c r="A313" s="1"/>
      <c r="B313" s="1"/>
      <c r="C313" s="31"/>
      <c r="D313" s="32"/>
      <c r="E313" s="33"/>
      <c r="F313" s="34"/>
      <c r="G313" s="33"/>
      <c r="I313" s="36"/>
      <c r="J313" s="47"/>
      <c r="K313" s="38"/>
    </row>
    <row r="314" spans="1:11">
      <c r="A314" s="1"/>
      <c r="B314" s="1"/>
      <c r="C314" s="31"/>
      <c r="D314" s="32"/>
      <c r="E314" s="33"/>
      <c r="F314" s="34"/>
      <c r="G314" s="33"/>
      <c r="I314" s="36"/>
      <c r="J314" s="47"/>
      <c r="K314" s="38"/>
    </row>
    <row r="315" spans="1:11">
      <c r="A315" s="1"/>
      <c r="B315" s="1"/>
      <c r="C315" s="31"/>
      <c r="D315" s="32"/>
      <c r="E315" s="33"/>
      <c r="F315" s="34"/>
      <c r="G315" s="33"/>
      <c r="I315" s="36"/>
      <c r="J315" s="47"/>
      <c r="K315" s="38"/>
    </row>
    <row r="316" spans="1:11">
      <c r="A316" s="1"/>
      <c r="B316" s="1"/>
      <c r="C316" s="31"/>
      <c r="D316" s="32"/>
      <c r="E316" s="33"/>
      <c r="F316" s="34"/>
      <c r="G316" s="33"/>
      <c r="I316" s="36"/>
      <c r="J316" s="47"/>
      <c r="K316" s="38"/>
    </row>
    <row r="317" spans="1:11">
      <c r="A317" s="1"/>
      <c r="B317" s="1"/>
      <c r="C317" s="31"/>
      <c r="D317" s="32"/>
      <c r="E317" s="33"/>
      <c r="F317" s="34"/>
      <c r="G317" s="33"/>
      <c r="I317" s="36"/>
      <c r="J317" s="47"/>
      <c r="K317" s="38"/>
    </row>
    <row r="318" spans="1:11">
      <c r="A318" s="1"/>
      <c r="B318" s="1"/>
      <c r="C318" s="31"/>
      <c r="D318" s="32"/>
      <c r="E318" s="33"/>
      <c r="F318" s="34"/>
      <c r="G318" s="33"/>
      <c r="I318" s="36"/>
      <c r="J318" s="47"/>
      <c r="K318" s="38"/>
    </row>
    <row r="319" spans="1:11">
      <c r="A319" s="1"/>
      <c r="B319" s="1"/>
      <c r="C319" s="31"/>
      <c r="D319" s="32"/>
      <c r="E319" s="33"/>
      <c r="F319" s="34"/>
      <c r="G319" s="33"/>
      <c r="I319" s="36"/>
      <c r="J319" s="47"/>
      <c r="K319" s="38"/>
    </row>
    <row r="320" spans="1:11">
      <c r="A320" s="1"/>
      <c r="B320" s="1"/>
      <c r="C320" s="31"/>
      <c r="D320" s="32"/>
      <c r="E320" s="33"/>
      <c r="F320" s="34"/>
      <c r="G320" s="33"/>
      <c r="I320" s="36"/>
      <c r="J320" s="47"/>
      <c r="K320" s="38"/>
    </row>
    <row r="321" spans="1:11">
      <c r="A321" s="1"/>
      <c r="B321" s="1"/>
      <c r="C321" s="31"/>
      <c r="D321" s="32"/>
      <c r="E321" s="33"/>
      <c r="F321" s="34"/>
      <c r="G321" s="33"/>
      <c r="I321" s="36"/>
      <c r="J321" s="47"/>
      <c r="K321" s="38"/>
    </row>
    <row r="322" spans="1:11">
      <c r="A322" s="1"/>
      <c r="B322" s="1"/>
      <c r="C322" s="31"/>
      <c r="D322" s="32"/>
      <c r="E322" s="33"/>
      <c r="F322" s="34"/>
      <c r="G322" s="33"/>
      <c r="I322" s="36"/>
      <c r="J322" s="47"/>
      <c r="K322" s="38"/>
    </row>
    <row r="323" spans="1:11">
      <c r="A323" s="1"/>
      <c r="B323" s="1"/>
      <c r="C323" s="31"/>
      <c r="D323" s="32"/>
      <c r="E323" s="33"/>
      <c r="F323" s="34"/>
      <c r="G323" s="33"/>
      <c r="I323" s="36"/>
      <c r="J323" s="47"/>
      <c r="K323" s="38"/>
    </row>
    <row r="324" spans="1:11">
      <c r="A324" s="1"/>
      <c r="B324" s="1"/>
      <c r="C324" s="31"/>
      <c r="D324" s="32"/>
      <c r="E324" s="33"/>
      <c r="F324" s="34"/>
      <c r="G324" s="33"/>
      <c r="I324" s="36"/>
      <c r="J324" s="47"/>
      <c r="K324" s="38"/>
    </row>
    <row r="325" spans="1:11">
      <c r="A325" s="1"/>
      <c r="B325" s="1"/>
      <c r="C325" s="31"/>
      <c r="D325" s="32"/>
      <c r="E325" s="33"/>
      <c r="F325" s="34"/>
      <c r="G325" s="33"/>
      <c r="I325" s="36"/>
      <c r="J325" s="47"/>
      <c r="K325" s="38"/>
    </row>
    <row r="326" spans="1:11">
      <c r="A326" s="1"/>
      <c r="B326" s="1"/>
      <c r="C326" s="31"/>
      <c r="D326" s="32"/>
      <c r="E326" s="33"/>
      <c r="F326" s="34"/>
      <c r="G326" s="33"/>
      <c r="I326" s="36"/>
      <c r="J326" s="47"/>
      <c r="K326" s="38"/>
    </row>
    <row r="327" spans="1:11">
      <c r="A327" s="1"/>
      <c r="B327" s="1"/>
      <c r="C327" s="31"/>
      <c r="D327" s="32"/>
      <c r="E327" s="33"/>
      <c r="F327" s="34"/>
      <c r="G327" s="33"/>
      <c r="I327" s="36"/>
      <c r="J327" s="47"/>
      <c r="K327" s="38"/>
    </row>
    <row r="328" spans="1:11">
      <c r="A328" s="1"/>
      <c r="B328" s="1"/>
      <c r="C328" s="31"/>
      <c r="D328" s="32"/>
      <c r="E328" s="33"/>
      <c r="F328" s="34"/>
      <c r="G328" s="33"/>
      <c r="I328" s="36"/>
      <c r="J328" s="47"/>
      <c r="K328" s="38"/>
    </row>
    <row r="329" spans="1:11">
      <c r="A329" s="1"/>
      <c r="B329" s="1"/>
      <c r="C329" s="31"/>
      <c r="D329" s="32"/>
      <c r="E329" s="33"/>
      <c r="F329" s="34"/>
      <c r="G329" s="33"/>
      <c r="I329" s="36"/>
      <c r="J329" s="47"/>
      <c r="K329" s="38"/>
    </row>
    <row r="330" spans="1:11">
      <c r="A330" s="1"/>
      <c r="B330" s="1"/>
      <c r="C330" s="31"/>
      <c r="D330" s="32"/>
      <c r="E330" s="33"/>
      <c r="F330" s="34"/>
      <c r="G330" s="33"/>
      <c r="I330" s="36"/>
      <c r="J330" s="47"/>
      <c r="K330" s="38"/>
    </row>
    <row r="331" spans="1:11">
      <c r="A331" s="1"/>
      <c r="B331" s="1"/>
      <c r="C331" s="31"/>
      <c r="D331" s="32"/>
      <c r="E331" s="33"/>
      <c r="F331" s="34"/>
      <c r="G331" s="33"/>
      <c r="I331" s="36"/>
      <c r="J331" s="47"/>
      <c r="K331" s="38"/>
    </row>
    <row r="332" spans="1:11">
      <c r="A332" s="1"/>
      <c r="B332" s="1"/>
      <c r="C332" s="31"/>
      <c r="D332" s="32"/>
      <c r="E332" s="33"/>
      <c r="F332" s="34"/>
      <c r="G332" s="33"/>
      <c r="I332" s="36"/>
      <c r="J332" s="47"/>
      <c r="K332" s="38"/>
    </row>
    <row r="333" spans="1:11">
      <c r="A333" s="1"/>
      <c r="B333" s="1"/>
      <c r="C333" s="31"/>
      <c r="D333" s="32"/>
      <c r="E333" s="33"/>
      <c r="F333" s="34"/>
      <c r="G333" s="33"/>
      <c r="I333" s="36"/>
      <c r="J333" s="47"/>
      <c r="K333" s="38"/>
    </row>
    <row r="334" spans="1:11">
      <c r="A334" s="1"/>
      <c r="B334" s="1"/>
      <c r="C334" s="31"/>
      <c r="D334" s="32"/>
      <c r="E334" s="33"/>
      <c r="F334" s="34"/>
      <c r="G334" s="33"/>
      <c r="I334" s="36"/>
      <c r="J334" s="47"/>
      <c r="K334" s="38"/>
    </row>
    <row r="335" spans="1:11">
      <c r="A335" s="1"/>
      <c r="B335" s="1"/>
      <c r="C335" s="31"/>
      <c r="D335" s="32"/>
      <c r="E335" s="33"/>
      <c r="F335" s="34"/>
      <c r="G335" s="33"/>
      <c r="I335" s="36"/>
      <c r="J335" s="47"/>
      <c r="K335" s="38"/>
    </row>
    <row r="336" spans="1:11">
      <c r="A336" s="1"/>
      <c r="B336" s="1"/>
      <c r="C336" s="31"/>
      <c r="D336" s="32"/>
      <c r="E336" s="33"/>
      <c r="F336" s="34"/>
      <c r="G336" s="33"/>
      <c r="I336" s="36"/>
      <c r="J336" s="47"/>
      <c r="K336" s="38"/>
    </row>
    <row r="337" spans="1:11">
      <c r="A337" s="1"/>
      <c r="B337" s="1"/>
      <c r="C337" s="31"/>
      <c r="D337" s="32"/>
      <c r="E337" s="33"/>
      <c r="F337" s="34"/>
      <c r="G337" s="33"/>
      <c r="I337" s="36"/>
      <c r="J337" s="47"/>
      <c r="K337" s="38"/>
    </row>
    <row r="338" spans="1:11">
      <c r="A338" s="1"/>
      <c r="B338" s="1"/>
      <c r="C338" s="31"/>
      <c r="D338" s="32"/>
      <c r="E338" s="33"/>
      <c r="F338" s="34"/>
      <c r="G338" s="33"/>
      <c r="I338" s="36"/>
      <c r="J338" s="47"/>
      <c r="K338" s="38"/>
    </row>
    <row r="339" spans="1:11">
      <c r="A339" s="1"/>
      <c r="B339" s="1"/>
      <c r="C339" s="31"/>
      <c r="D339" s="32"/>
      <c r="E339" s="33"/>
      <c r="F339" s="34"/>
      <c r="G339" s="33"/>
      <c r="I339" s="36"/>
      <c r="J339" s="47"/>
      <c r="K339" s="38"/>
    </row>
    <row r="340" spans="1:11">
      <c r="A340" s="1"/>
      <c r="B340" s="1"/>
      <c r="C340" s="31"/>
      <c r="D340" s="32"/>
      <c r="E340" s="33"/>
      <c r="F340" s="34"/>
      <c r="G340" s="33"/>
      <c r="I340" s="36"/>
      <c r="J340" s="47"/>
      <c r="K340" s="38"/>
    </row>
    <row r="341" spans="1:11">
      <c r="A341" s="1"/>
      <c r="B341" s="1"/>
      <c r="C341" s="31"/>
      <c r="D341" s="32"/>
      <c r="E341" s="33"/>
      <c r="F341" s="34"/>
      <c r="G341" s="33"/>
      <c r="I341" s="36"/>
      <c r="J341" s="47"/>
      <c r="K341" s="38"/>
    </row>
    <row r="342" spans="1:11">
      <c r="A342" s="1"/>
      <c r="B342" s="1"/>
      <c r="C342" s="31"/>
      <c r="D342" s="32"/>
      <c r="E342" s="33"/>
      <c r="F342" s="34"/>
      <c r="G342" s="33"/>
      <c r="I342" s="36"/>
      <c r="J342" s="47"/>
      <c r="K342" s="38"/>
    </row>
    <row r="343" spans="1:11">
      <c r="A343" s="1"/>
      <c r="B343" s="1"/>
      <c r="C343" s="31"/>
      <c r="D343" s="32"/>
      <c r="E343" s="33"/>
      <c r="F343" s="34"/>
      <c r="G343" s="33"/>
      <c r="I343" s="36"/>
      <c r="J343" s="47"/>
      <c r="K343" s="38"/>
    </row>
    <row r="344" spans="1:11">
      <c r="A344" s="1"/>
      <c r="B344" s="1"/>
      <c r="C344" s="31"/>
      <c r="D344" s="32"/>
      <c r="E344" s="33"/>
      <c r="F344" s="34"/>
      <c r="G344" s="33"/>
      <c r="I344" s="36"/>
      <c r="J344" s="47"/>
      <c r="K344" s="38"/>
    </row>
    <row r="345" spans="1:11">
      <c r="A345" s="1"/>
      <c r="B345" s="1"/>
      <c r="C345" s="31"/>
      <c r="D345" s="32"/>
      <c r="E345" s="33"/>
      <c r="F345" s="34"/>
      <c r="G345" s="33"/>
      <c r="I345" s="36"/>
      <c r="J345" s="47"/>
      <c r="K345" s="38"/>
    </row>
    <row r="346" spans="1:11">
      <c r="A346" s="1"/>
      <c r="B346" s="1"/>
      <c r="C346" s="31"/>
      <c r="D346" s="32"/>
      <c r="E346" s="33"/>
      <c r="F346" s="34"/>
      <c r="G346" s="33"/>
      <c r="I346" s="36"/>
      <c r="J346" s="47"/>
      <c r="K346" s="38"/>
    </row>
    <row r="347" spans="1:11">
      <c r="A347" s="1"/>
      <c r="B347" s="1"/>
      <c r="C347" s="31"/>
      <c r="D347" s="32"/>
      <c r="E347" s="33"/>
      <c r="F347" s="34"/>
      <c r="G347" s="33"/>
      <c r="I347" s="36"/>
      <c r="J347" s="47"/>
      <c r="K347" s="38"/>
    </row>
    <row r="348" spans="1:11">
      <c r="A348" s="1"/>
      <c r="B348" s="1"/>
      <c r="C348" s="31"/>
      <c r="D348" s="32"/>
      <c r="E348" s="33"/>
      <c r="F348" s="34"/>
      <c r="G348" s="33"/>
      <c r="I348" s="36"/>
      <c r="J348" s="47"/>
      <c r="K348" s="38"/>
    </row>
    <row r="349" spans="1:11">
      <c r="A349" s="1"/>
      <c r="B349" s="1"/>
      <c r="C349" s="31"/>
      <c r="D349" s="32"/>
      <c r="E349" s="33"/>
      <c r="F349" s="34"/>
      <c r="G349" s="33"/>
      <c r="I349" s="36"/>
      <c r="J349" s="47"/>
      <c r="K349" s="38"/>
    </row>
    <row r="350" spans="1:11">
      <c r="A350" s="1"/>
      <c r="B350" s="1"/>
      <c r="C350" s="31"/>
      <c r="D350" s="32"/>
      <c r="E350" s="33"/>
      <c r="F350" s="34"/>
      <c r="G350" s="33"/>
      <c r="I350" s="36"/>
      <c r="J350" s="47"/>
      <c r="K350" s="38"/>
    </row>
    <row r="351" spans="1:11">
      <c r="A351" s="1"/>
      <c r="B351" s="1"/>
      <c r="C351" s="31"/>
      <c r="D351" s="32"/>
      <c r="E351" s="33"/>
      <c r="F351" s="34"/>
      <c r="G351" s="33"/>
      <c r="I351" s="36"/>
      <c r="J351" s="47"/>
      <c r="K351" s="38"/>
    </row>
    <row r="352" spans="1:11">
      <c r="A352" s="1"/>
      <c r="B352" s="1"/>
      <c r="C352" s="31"/>
      <c r="D352" s="32"/>
      <c r="E352" s="33"/>
      <c r="F352" s="34"/>
      <c r="G352" s="33"/>
      <c r="I352" s="36"/>
      <c r="J352" s="47"/>
      <c r="K352" s="38"/>
    </row>
    <row r="353" spans="1:11">
      <c r="A353" s="1"/>
      <c r="B353" s="1"/>
      <c r="C353" s="31"/>
      <c r="D353" s="32"/>
      <c r="E353" s="33"/>
      <c r="F353" s="34"/>
      <c r="G353" s="33"/>
      <c r="I353" s="36"/>
      <c r="J353" s="47"/>
      <c r="K353" s="38"/>
    </row>
    <row r="354" spans="1:11">
      <c r="A354" s="1"/>
      <c r="B354" s="1"/>
      <c r="C354" s="31"/>
      <c r="D354" s="32"/>
      <c r="E354" s="33"/>
      <c r="F354" s="34"/>
      <c r="G354" s="33"/>
      <c r="I354" s="36"/>
      <c r="J354" s="47"/>
      <c r="K354" s="38"/>
    </row>
    <row r="355" spans="1:11">
      <c r="A355" s="1"/>
      <c r="B355" s="1"/>
      <c r="C355" s="31"/>
      <c r="D355" s="32"/>
      <c r="E355" s="33"/>
      <c r="F355" s="34"/>
      <c r="G355" s="33"/>
      <c r="I355" s="36"/>
      <c r="J355" s="47"/>
      <c r="K355" s="38"/>
    </row>
    <row r="356" spans="1:11">
      <c r="A356" s="1"/>
      <c r="B356" s="1"/>
      <c r="C356" s="31"/>
      <c r="D356" s="32"/>
      <c r="E356" s="33"/>
      <c r="F356" s="34"/>
      <c r="G356" s="33"/>
      <c r="I356" s="36"/>
      <c r="J356" s="47"/>
      <c r="K356" s="38"/>
    </row>
    <row r="357" spans="1:11">
      <c r="A357" s="1"/>
      <c r="B357" s="1"/>
      <c r="C357" s="31"/>
      <c r="D357" s="32"/>
      <c r="E357" s="33"/>
      <c r="F357" s="34"/>
      <c r="G357" s="33"/>
      <c r="I357" s="36"/>
      <c r="J357" s="47"/>
      <c r="K357" s="38"/>
    </row>
    <row r="358" spans="1:11">
      <c r="A358" s="1"/>
      <c r="B358" s="1"/>
      <c r="C358" s="31"/>
      <c r="D358" s="32"/>
      <c r="E358" s="33"/>
      <c r="F358" s="34"/>
      <c r="G358" s="33"/>
      <c r="I358" s="36"/>
      <c r="J358" s="47"/>
      <c r="K358" s="38"/>
    </row>
    <row r="359" spans="1:11">
      <c r="A359" s="1"/>
      <c r="B359" s="1"/>
      <c r="C359" s="31"/>
      <c r="D359" s="32"/>
      <c r="E359" s="33"/>
      <c r="F359" s="34"/>
      <c r="G359" s="33"/>
      <c r="I359" s="36"/>
      <c r="J359" s="47"/>
      <c r="K359" s="38"/>
    </row>
    <row r="360" spans="1:11">
      <c r="A360" s="1"/>
      <c r="B360" s="1"/>
      <c r="C360" s="31"/>
      <c r="D360" s="32"/>
      <c r="E360" s="33"/>
      <c r="F360" s="34"/>
      <c r="G360" s="33"/>
      <c r="I360" s="36"/>
      <c r="J360" s="47"/>
      <c r="K360" s="38"/>
    </row>
    <row r="361" spans="1:11">
      <c r="A361" s="1"/>
      <c r="B361" s="1"/>
      <c r="C361" s="31"/>
      <c r="D361" s="32"/>
      <c r="E361" s="33"/>
      <c r="F361" s="34"/>
      <c r="G361" s="33"/>
      <c r="I361" s="36"/>
      <c r="J361" s="47"/>
      <c r="K361" s="38"/>
    </row>
    <row r="362" spans="1:11">
      <c r="A362" s="1"/>
      <c r="B362" s="1"/>
      <c r="C362" s="31"/>
      <c r="D362" s="32"/>
      <c r="E362" s="33"/>
      <c r="F362" s="34"/>
      <c r="G362" s="33"/>
      <c r="I362" s="36"/>
      <c r="J362" s="47"/>
      <c r="K362" s="38"/>
    </row>
    <row r="363" spans="1:11">
      <c r="A363" s="1"/>
      <c r="B363" s="1"/>
      <c r="C363" s="31"/>
      <c r="D363" s="32"/>
      <c r="E363" s="33"/>
      <c r="F363" s="34"/>
      <c r="G363" s="33"/>
      <c r="I363" s="36"/>
      <c r="J363" s="47"/>
      <c r="K363" s="38"/>
    </row>
    <row r="364" spans="1:11">
      <c r="A364" s="1"/>
      <c r="B364" s="1"/>
      <c r="C364" s="31"/>
      <c r="D364" s="32"/>
      <c r="E364" s="33"/>
      <c r="F364" s="34"/>
      <c r="G364" s="33"/>
      <c r="I364" s="36"/>
      <c r="J364" s="47"/>
      <c r="K364" s="38"/>
    </row>
    <row r="365" spans="1:11">
      <c r="A365" s="1"/>
      <c r="B365" s="1"/>
      <c r="C365" s="31"/>
      <c r="D365" s="32"/>
      <c r="E365" s="33"/>
      <c r="F365" s="34"/>
      <c r="G365" s="33"/>
      <c r="I365" s="36"/>
      <c r="J365" s="47"/>
      <c r="K365" s="38"/>
    </row>
    <row r="366" spans="1:11">
      <c r="A366" s="1"/>
      <c r="B366" s="1"/>
      <c r="C366" s="31"/>
      <c r="D366" s="32"/>
      <c r="E366" s="33"/>
      <c r="F366" s="34"/>
      <c r="G366" s="33"/>
      <c r="I366" s="36"/>
      <c r="J366" s="47"/>
      <c r="K366" s="38"/>
    </row>
    <row r="367" spans="1:11">
      <c r="A367" s="1"/>
      <c r="B367" s="1"/>
      <c r="C367" s="31"/>
      <c r="D367" s="32"/>
      <c r="E367" s="33"/>
      <c r="F367" s="34"/>
      <c r="G367" s="33"/>
      <c r="I367" s="36"/>
      <c r="J367" s="47"/>
      <c r="K367" s="38"/>
    </row>
    <row r="368" spans="1:11">
      <c r="A368" s="1"/>
      <c r="B368" s="1"/>
      <c r="C368" s="31"/>
      <c r="D368" s="32"/>
      <c r="E368" s="33"/>
      <c r="F368" s="34"/>
      <c r="G368" s="33"/>
      <c r="I368" s="36"/>
      <c r="J368" s="47"/>
      <c r="K368" s="38"/>
    </row>
    <row r="369" spans="1:11">
      <c r="A369" s="1"/>
      <c r="B369" s="1"/>
      <c r="C369" s="31"/>
      <c r="D369" s="32"/>
      <c r="E369" s="33"/>
      <c r="F369" s="34"/>
      <c r="G369" s="33"/>
      <c r="I369" s="36"/>
      <c r="J369" s="47"/>
      <c r="K369" s="38"/>
    </row>
    <row r="370" spans="1:11">
      <c r="A370" s="1"/>
      <c r="B370" s="1"/>
      <c r="C370" s="31"/>
      <c r="D370" s="32"/>
      <c r="E370" s="33"/>
      <c r="F370" s="34"/>
      <c r="G370" s="33"/>
      <c r="I370" s="36"/>
      <c r="J370" s="47"/>
      <c r="K370" s="38"/>
    </row>
    <row r="371" spans="1:11">
      <c r="A371" s="1"/>
      <c r="B371" s="1"/>
      <c r="C371" s="31"/>
      <c r="D371" s="32"/>
      <c r="E371" s="33"/>
      <c r="F371" s="34"/>
      <c r="G371" s="33"/>
      <c r="I371" s="36"/>
      <c r="J371" s="47"/>
      <c r="K371" s="38"/>
    </row>
    <row r="372" spans="1:11">
      <c r="A372" s="1"/>
      <c r="B372" s="1"/>
      <c r="C372" s="31"/>
      <c r="D372" s="32"/>
      <c r="E372" s="33"/>
      <c r="F372" s="34"/>
      <c r="G372" s="33"/>
      <c r="I372" s="36"/>
      <c r="J372" s="47"/>
      <c r="K372" s="38"/>
    </row>
    <row r="373" spans="1:11">
      <c r="A373" s="1"/>
      <c r="B373" s="1"/>
      <c r="C373" s="31"/>
      <c r="D373" s="32"/>
      <c r="E373" s="33"/>
      <c r="F373" s="34"/>
      <c r="G373" s="33"/>
      <c r="I373" s="36"/>
      <c r="J373" s="47"/>
      <c r="K373" s="38"/>
    </row>
    <row r="374" spans="1:11">
      <c r="A374" s="1"/>
      <c r="B374" s="1"/>
      <c r="C374" s="31"/>
      <c r="D374" s="32"/>
      <c r="E374" s="33"/>
      <c r="F374" s="34"/>
      <c r="G374" s="33"/>
      <c r="I374" s="36"/>
      <c r="J374" s="47"/>
      <c r="K374" s="38"/>
    </row>
    <row r="375" spans="1:11">
      <c r="A375" s="1"/>
      <c r="B375" s="1"/>
      <c r="C375" s="31"/>
      <c r="D375" s="32"/>
      <c r="E375" s="33"/>
      <c r="F375" s="34"/>
      <c r="G375" s="33"/>
      <c r="I375" s="36"/>
      <c r="J375" s="47"/>
      <c r="K375" s="38"/>
    </row>
    <row r="376" spans="1:11">
      <c r="A376" s="1"/>
      <c r="B376" s="1"/>
      <c r="C376" s="31"/>
      <c r="D376" s="32"/>
      <c r="E376" s="33"/>
      <c r="F376" s="34"/>
      <c r="G376" s="33"/>
      <c r="I376" s="36"/>
      <c r="J376" s="47"/>
      <c r="K376" s="38"/>
    </row>
    <row r="377" spans="1:11">
      <c r="A377" s="1"/>
      <c r="B377" s="1"/>
      <c r="C377" s="31"/>
      <c r="D377" s="32"/>
      <c r="E377" s="33"/>
      <c r="F377" s="34"/>
      <c r="G377" s="33"/>
      <c r="I377" s="36"/>
      <c r="J377" s="47"/>
      <c r="K377" s="38"/>
    </row>
    <row r="378" spans="1:11">
      <c r="A378" s="1"/>
      <c r="B378" s="1"/>
      <c r="C378" s="31"/>
      <c r="D378" s="32"/>
      <c r="E378" s="33"/>
      <c r="F378" s="34"/>
      <c r="G378" s="33"/>
      <c r="I378" s="36"/>
      <c r="J378" s="47"/>
      <c r="K378" s="38"/>
    </row>
    <row r="379" spans="1:11">
      <c r="A379" s="1"/>
      <c r="B379" s="1"/>
      <c r="C379" s="31"/>
      <c r="D379" s="32"/>
      <c r="E379" s="33"/>
      <c r="F379" s="34"/>
      <c r="G379" s="33"/>
      <c r="I379" s="36"/>
      <c r="J379" s="47"/>
      <c r="K379" s="38"/>
    </row>
    <row r="380" spans="1:11">
      <c r="A380" s="1"/>
      <c r="B380" s="1"/>
      <c r="C380" s="31"/>
      <c r="D380" s="32"/>
      <c r="E380" s="33"/>
      <c r="F380" s="34"/>
      <c r="G380" s="33"/>
      <c r="I380" s="36"/>
      <c r="J380" s="47"/>
      <c r="K380" s="38"/>
    </row>
    <row r="381" spans="1:11">
      <c r="A381" s="1"/>
      <c r="B381" s="1"/>
      <c r="C381" s="31"/>
      <c r="D381" s="32"/>
      <c r="E381" s="33"/>
      <c r="F381" s="34"/>
      <c r="G381" s="33"/>
      <c r="I381" s="36"/>
      <c r="J381" s="47"/>
      <c r="K381" s="38"/>
    </row>
    <row r="382" spans="1:11">
      <c r="A382" s="1"/>
      <c r="B382" s="1"/>
      <c r="C382" s="31"/>
      <c r="D382" s="32"/>
      <c r="E382" s="33"/>
      <c r="F382" s="34"/>
      <c r="G382" s="33"/>
      <c r="I382" s="36"/>
      <c r="J382" s="47"/>
      <c r="K382" s="38"/>
    </row>
    <row r="383" spans="1:11">
      <c r="A383" s="1"/>
      <c r="B383" s="1"/>
      <c r="C383" s="31"/>
      <c r="D383" s="32"/>
      <c r="E383" s="33"/>
      <c r="F383" s="34"/>
      <c r="G383" s="33"/>
      <c r="I383" s="36"/>
      <c r="J383" s="47"/>
      <c r="K383" s="38"/>
    </row>
    <row r="384" spans="1:11">
      <c r="A384" s="1"/>
      <c r="B384" s="1"/>
      <c r="C384" s="31"/>
      <c r="D384" s="32"/>
      <c r="E384" s="33"/>
      <c r="F384" s="34"/>
      <c r="G384" s="33"/>
      <c r="I384" s="36"/>
      <c r="J384" s="47"/>
      <c r="K384" s="38"/>
    </row>
    <row r="385" spans="1:11">
      <c r="A385" s="1"/>
      <c r="B385" s="1"/>
      <c r="C385" s="31"/>
      <c r="D385" s="32"/>
      <c r="E385" s="33"/>
      <c r="F385" s="34"/>
      <c r="G385" s="33"/>
      <c r="I385" s="36"/>
      <c r="J385" s="47"/>
      <c r="K385" s="38"/>
    </row>
    <row r="386" spans="1:11">
      <c r="A386" s="1"/>
      <c r="B386" s="1"/>
      <c r="C386" s="31"/>
      <c r="D386" s="32"/>
      <c r="E386" s="33"/>
      <c r="F386" s="34"/>
      <c r="G386" s="33"/>
      <c r="I386" s="36"/>
      <c r="J386" s="47"/>
      <c r="K386" s="38"/>
    </row>
    <row r="387" spans="1:11">
      <c r="A387" s="1"/>
      <c r="B387" s="1"/>
      <c r="C387" s="31"/>
      <c r="D387" s="32"/>
      <c r="E387" s="33"/>
      <c r="F387" s="34"/>
      <c r="G387" s="33"/>
      <c r="I387" s="36"/>
      <c r="J387" s="47"/>
      <c r="K387" s="38"/>
    </row>
    <row r="388" spans="1:11">
      <c r="A388" s="1"/>
      <c r="B388" s="1"/>
      <c r="C388" s="31"/>
      <c r="D388" s="32"/>
      <c r="E388" s="33"/>
      <c r="F388" s="34"/>
      <c r="G388" s="33"/>
      <c r="I388" s="36"/>
      <c r="J388" s="47"/>
      <c r="K388" s="38"/>
    </row>
    <row r="389" spans="1:11">
      <c r="A389" s="1"/>
      <c r="B389" s="1"/>
      <c r="C389" s="31"/>
      <c r="D389" s="32"/>
      <c r="E389" s="33"/>
      <c r="F389" s="34"/>
      <c r="G389" s="33"/>
      <c r="I389" s="36"/>
      <c r="J389" s="47"/>
      <c r="K389" s="38"/>
    </row>
    <row r="390" spans="1:11">
      <c r="A390" s="1"/>
      <c r="B390" s="1"/>
      <c r="C390" s="31"/>
      <c r="D390" s="32"/>
      <c r="E390" s="33"/>
      <c r="F390" s="34"/>
      <c r="G390" s="33"/>
      <c r="I390" s="36"/>
      <c r="J390" s="47"/>
      <c r="K390" s="38"/>
    </row>
    <row r="391" spans="1:11">
      <c r="A391" s="1"/>
      <c r="B391" s="1"/>
      <c r="C391" s="31"/>
      <c r="D391" s="32"/>
      <c r="E391" s="33"/>
      <c r="F391" s="34"/>
      <c r="G391" s="33"/>
      <c r="I391" s="36"/>
      <c r="J391" s="47"/>
      <c r="K391" s="38"/>
    </row>
    <row r="392" spans="1:11">
      <c r="A392" s="1"/>
      <c r="B392" s="1"/>
      <c r="C392" s="31"/>
      <c r="D392" s="32"/>
      <c r="E392" s="33"/>
      <c r="F392" s="34"/>
      <c r="G392" s="33"/>
      <c r="I392" s="36"/>
      <c r="J392" s="47"/>
      <c r="K392" s="38"/>
    </row>
    <row r="393" spans="1:11">
      <c r="A393" s="1"/>
      <c r="B393" s="1"/>
      <c r="C393" s="31"/>
      <c r="D393" s="32"/>
      <c r="E393" s="33"/>
      <c r="F393" s="34"/>
      <c r="G393" s="33"/>
      <c r="I393" s="36"/>
      <c r="J393" s="47"/>
      <c r="K393" s="38"/>
    </row>
    <row r="394" spans="1:11">
      <c r="A394" s="1"/>
      <c r="B394" s="1"/>
      <c r="C394" s="31"/>
      <c r="D394" s="32"/>
      <c r="E394" s="33"/>
      <c r="F394" s="34"/>
      <c r="G394" s="33"/>
      <c r="I394" s="36"/>
      <c r="J394" s="47"/>
      <c r="K394" s="38"/>
    </row>
    <row r="395" spans="1:11">
      <c r="A395" s="1"/>
      <c r="B395" s="1"/>
      <c r="C395" s="31"/>
      <c r="D395" s="32"/>
      <c r="E395" s="33"/>
      <c r="F395" s="34"/>
      <c r="G395" s="33"/>
      <c r="I395" s="36"/>
      <c r="J395" s="47"/>
      <c r="K395" s="38"/>
    </row>
    <row r="396" spans="1:11">
      <c r="A396" s="1"/>
      <c r="B396" s="1"/>
      <c r="C396" s="31"/>
      <c r="D396" s="32"/>
      <c r="E396" s="33"/>
      <c r="F396" s="34"/>
      <c r="G396" s="33"/>
      <c r="I396" s="36"/>
      <c r="J396" s="47"/>
      <c r="K396" s="38"/>
    </row>
    <row r="397" spans="1:11">
      <c r="A397" s="1"/>
      <c r="B397" s="1"/>
      <c r="C397" s="31"/>
      <c r="D397" s="32"/>
      <c r="E397" s="33"/>
      <c r="F397" s="34"/>
      <c r="G397" s="33"/>
      <c r="I397" s="36"/>
      <c r="J397" s="47"/>
      <c r="K397" s="38"/>
    </row>
    <row r="398" spans="1:11">
      <c r="A398" s="1"/>
      <c r="B398" s="1"/>
      <c r="C398" s="31"/>
      <c r="D398" s="32"/>
      <c r="E398" s="33"/>
      <c r="F398" s="34"/>
      <c r="G398" s="33"/>
      <c r="I398" s="36"/>
      <c r="J398" s="47"/>
      <c r="K398" s="38"/>
    </row>
    <row r="399" spans="1:11">
      <c r="A399" s="1"/>
      <c r="B399" s="1"/>
      <c r="C399" s="31"/>
      <c r="D399" s="32"/>
      <c r="E399" s="33"/>
      <c r="F399" s="34"/>
      <c r="G399" s="33"/>
      <c r="I399" s="36"/>
      <c r="J399" s="47"/>
      <c r="K399" s="38"/>
    </row>
    <row r="400" spans="1:11">
      <c r="A400" s="1"/>
      <c r="B400" s="1"/>
      <c r="C400" s="31"/>
      <c r="D400" s="32"/>
      <c r="E400" s="33"/>
      <c r="F400" s="34"/>
      <c r="G400" s="33"/>
      <c r="I400" s="36"/>
      <c r="J400" s="47"/>
      <c r="K400" s="38"/>
    </row>
    <row r="401" spans="1:11">
      <c r="A401" s="1"/>
      <c r="B401" s="1"/>
      <c r="C401" s="31"/>
      <c r="D401" s="32"/>
      <c r="E401" s="33"/>
      <c r="F401" s="34"/>
      <c r="G401" s="33"/>
      <c r="I401" s="36"/>
      <c r="J401" s="47"/>
      <c r="K401" s="38"/>
    </row>
    <row r="402" spans="1:11">
      <c r="A402" s="1"/>
      <c r="B402" s="1"/>
      <c r="C402" s="31"/>
      <c r="D402" s="32"/>
      <c r="E402" s="33"/>
      <c r="F402" s="34"/>
      <c r="G402" s="33"/>
      <c r="I402" s="36"/>
      <c r="J402" s="47"/>
      <c r="K402" s="38"/>
    </row>
    <row r="403" spans="1:11">
      <c r="A403" s="1"/>
      <c r="B403" s="1"/>
      <c r="C403" s="31"/>
      <c r="D403" s="32"/>
      <c r="E403" s="33"/>
      <c r="F403" s="34"/>
      <c r="G403" s="33"/>
      <c r="I403" s="36"/>
      <c r="J403" s="47"/>
      <c r="K403" s="38"/>
    </row>
    <row r="404" spans="1:11">
      <c r="A404" s="1"/>
      <c r="B404" s="1"/>
      <c r="C404" s="31"/>
      <c r="D404" s="32"/>
      <c r="E404" s="33"/>
      <c r="F404" s="34"/>
      <c r="G404" s="33"/>
      <c r="I404" s="36"/>
      <c r="J404" s="47"/>
      <c r="K404" s="38"/>
    </row>
    <row r="405" spans="1:11">
      <c r="A405" s="1"/>
      <c r="B405" s="1"/>
      <c r="C405" s="31"/>
      <c r="D405" s="32"/>
      <c r="E405" s="33"/>
      <c r="F405" s="34"/>
      <c r="G405" s="33"/>
      <c r="I405" s="36"/>
      <c r="J405" s="47"/>
      <c r="K405" s="38"/>
    </row>
    <row r="406" spans="1:11">
      <c r="A406" s="1"/>
      <c r="B406" s="1"/>
      <c r="C406" s="31"/>
      <c r="D406" s="32"/>
      <c r="E406" s="33"/>
      <c r="F406" s="34"/>
      <c r="G406" s="33"/>
      <c r="I406" s="36"/>
      <c r="J406" s="47"/>
      <c r="K406" s="38"/>
    </row>
    <row r="407" spans="1:11">
      <c r="A407" s="1"/>
      <c r="B407" s="1"/>
      <c r="C407" s="31"/>
      <c r="D407" s="32"/>
      <c r="E407" s="33"/>
      <c r="F407" s="34"/>
      <c r="G407" s="33"/>
      <c r="I407" s="36"/>
      <c r="J407" s="47"/>
      <c r="K407" s="38"/>
    </row>
    <row r="408" spans="1:11">
      <c r="A408" s="1"/>
      <c r="B408" s="1"/>
      <c r="C408" s="31"/>
      <c r="D408" s="32"/>
      <c r="E408" s="33"/>
      <c r="F408" s="34"/>
      <c r="G408" s="33"/>
      <c r="I408" s="36"/>
      <c r="J408" s="47"/>
      <c r="K408" s="38"/>
    </row>
    <row r="409" spans="1:11">
      <c r="A409" s="1"/>
      <c r="B409" s="1"/>
      <c r="C409" s="31"/>
      <c r="D409" s="32"/>
      <c r="E409" s="33"/>
      <c r="F409" s="34"/>
      <c r="G409" s="33"/>
      <c r="I409" s="36"/>
      <c r="J409" s="47"/>
      <c r="K409" s="38"/>
    </row>
    <row r="410" spans="1:11">
      <c r="A410" s="1"/>
      <c r="B410" s="1"/>
      <c r="C410" s="31"/>
      <c r="D410" s="32"/>
      <c r="E410" s="33"/>
      <c r="F410" s="34"/>
      <c r="G410" s="33"/>
      <c r="I410" s="36"/>
      <c r="J410" s="47"/>
      <c r="K410" s="38"/>
    </row>
    <row r="411" spans="1:11">
      <c r="A411" s="1"/>
      <c r="B411" s="1"/>
      <c r="C411" s="31"/>
      <c r="D411" s="32"/>
      <c r="E411" s="33"/>
      <c r="F411" s="34"/>
      <c r="G411" s="33"/>
      <c r="I411" s="36"/>
      <c r="J411" s="47"/>
      <c r="K411" s="38"/>
    </row>
    <row r="412" spans="1:11">
      <c r="A412" s="1"/>
      <c r="B412" s="1"/>
      <c r="C412" s="31"/>
      <c r="D412" s="32"/>
      <c r="E412" s="33"/>
      <c r="F412" s="34"/>
      <c r="G412" s="33"/>
      <c r="I412" s="36"/>
      <c r="J412" s="47"/>
      <c r="K412" s="38"/>
    </row>
    <row r="413" spans="1:11">
      <c r="A413" s="1"/>
      <c r="B413" s="1"/>
      <c r="C413" s="31"/>
      <c r="D413" s="32"/>
      <c r="E413" s="33"/>
      <c r="F413" s="34"/>
      <c r="G413" s="33"/>
      <c r="I413" s="36"/>
      <c r="J413" s="47"/>
      <c r="K413" s="38"/>
    </row>
    <row r="414" spans="1:11">
      <c r="A414" s="1"/>
      <c r="B414" s="1"/>
      <c r="C414" s="31"/>
      <c r="D414" s="32"/>
      <c r="E414" s="33"/>
      <c r="F414" s="34"/>
      <c r="G414" s="33"/>
      <c r="I414" s="36"/>
      <c r="J414" s="47"/>
      <c r="K414" s="38"/>
    </row>
    <row r="415" spans="1:11">
      <c r="A415" s="1"/>
      <c r="B415" s="1"/>
      <c r="C415" s="31"/>
      <c r="D415" s="32"/>
      <c r="E415" s="33"/>
      <c r="F415" s="34"/>
      <c r="G415" s="33"/>
      <c r="I415" s="36"/>
      <c r="J415" s="47"/>
      <c r="K415" s="38"/>
    </row>
    <row r="416" spans="1:11">
      <c r="A416" s="1"/>
      <c r="B416" s="1"/>
      <c r="C416" s="31"/>
      <c r="D416" s="32"/>
      <c r="E416" s="33"/>
      <c r="F416" s="34"/>
      <c r="G416" s="33"/>
      <c r="I416" s="36"/>
      <c r="J416" s="47"/>
      <c r="K416" s="38"/>
    </row>
    <row r="417" spans="1:11">
      <c r="A417" s="1"/>
      <c r="B417" s="1"/>
      <c r="C417" s="31"/>
      <c r="D417" s="32"/>
      <c r="E417" s="33"/>
      <c r="F417" s="34"/>
      <c r="G417" s="33"/>
      <c r="I417" s="36"/>
      <c r="J417" s="47"/>
      <c r="K417" s="38"/>
    </row>
    <row r="418" spans="1:11">
      <c r="A418" s="1"/>
      <c r="B418" s="1"/>
      <c r="C418" s="31"/>
      <c r="D418" s="32"/>
      <c r="E418" s="33"/>
      <c r="F418" s="34"/>
      <c r="G418" s="33"/>
      <c r="I418" s="36"/>
      <c r="J418" s="47"/>
      <c r="K418" s="38"/>
    </row>
    <row r="419" spans="1:11">
      <c r="A419" s="1"/>
      <c r="B419" s="1"/>
      <c r="C419" s="31"/>
      <c r="D419" s="32"/>
      <c r="E419" s="33"/>
      <c r="F419" s="34"/>
      <c r="G419" s="33"/>
      <c r="I419" s="36"/>
      <c r="J419" s="47"/>
      <c r="K419" s="38"/>
    </row>
    <row r="420" spans="1:11">
      <c r="A420" s="1"/>
      <c r="B420" s="1"/>
      <c r="C420" s="31"/>
      <c r="D420" s="32"/>
      <c r="E420" s="33"/>
      <c r="F420" s="34"/>
      <c r="G420" s="33"/>
      <c r="I420" s="36"/>
      <c r="J420" s="47"/>
      <c r="K420" s="38"/>
    </row>
    <row r="421" spans="1:11">
      <c r="A421" s="1"/>
      <c r="B421" s="1"/>
      <c r="C421" s="31"/>
      <c r="D421" s="32"/>
      <c r="E421" s="33"/>
      <c r="F421" s="34"/>
      <c r="G421" s="33"/>
      <c r="I421" s="36"/>
      <c r="J421" s="47"/>
      <c r="K421" s="38"/>
    </row>
    <row r="422" spans="1:11">
      <c r="A422" s="1"/>
      <c r="B422" s="1"/>
      <c r="C422" s="31"/>
      <c r="D422" s="32"/>
      <c r="E422" s="33"/>
      <c r="F422" s="34"/>
      <c r="G422" s="33"/>
      <c r="I422" s="36"/>
      <c r="J422" s="47"/>
      <c r="K422" s="38"/>
    </row>
    <row r="423" spans="1:11">
      <c r="A423" s="1"/>
      <c r="B423" s="1"/>
      <c r="C423" s="31"/>
      <c r="D423" s="32"/>
      <c r="E423" s="33"/>
      <c r="F423" s="34"/>
      <c r="G423" s="33"/>
      <c r="I423" s="36"/>
      <c r="J423" s="47"/>
      <c r="K423" s="38"/>
    </row>
    <row r="424" spans="1:11">
      <c r="A424" s="1"/>
      <c r="B424" s="1"/>
      <c r="C424" s="31"/>
      <c r="D424" s="32"/>
      <c r="E424" s="33"/>
      <c r="F424" s="34"/>
      <c r="G424" s="33"/>
      <c r="I424" s="36"/>
      <c r="J424" s="47"/>
      <c r="K424" s="38"/>
    </row>
    <row r="425" spans="1:11">
      <c r="A425" s="1"/>
      <c r="B425" s="1"/>
      <c r="C425" s="31"/>
      <c r="D425" s="32"/>
      <c r="E425" s="33"/>
      <c r="F425" s="34"/>
      <c r="G425" s="33"/>
      <c r="I425" s="36"/>
      <c r="J425" s="47"/>
      <c r="K425" s="38"/>
    </row>
    <row r="426" spans="1:11">
      <c r="A426" s="1"/>
      <c r="B426" s="1"/>
      <c r="C426" s="31"/>
      <c r="D426" s="32"/>
      <c r="E426" s="33"/>
      <c r="F426" s="34"/>
      <c r="G426" s="33"/>
      <c r="I426" s="36"/>
      <c r="J426" s="47"/>
      <c r="K426" s="38"/>
    </row>
    <row r="427" spans="1:11">
      <c r="A427" s="1"/>
      <c r="B427" s="1"/>
      <c r="C427" s="31"/>
      <c r="D427" s="32"/>
      <c r="E427" s="33"/>
      <c r="F427" s="34"/>
      <c r="G427" s="33"/>
      <c r="I427" s="36"/>
      <c r="J427" s="47"/>
      <c r="K427" s="38"/>
    </row>
    <row r="428" spans="1:11">
      <c r="A428" s="1"/>
      <c r="B428" s="1"/>
      <c r="C428" s="31"/>
      <c r="D428" s="32"/>
      <c r="E428" s="33"/>
      <c r="F428" s="34"/>
      <c r="G428" s="33"/>
      <c r="I428" s="36"/>
      <c r="J428" s="47"/>
      <c r="K428" s="38"/>
    </row>
    <row r="429" spans="1:11">
      <c r="A429" s="1"/>
      <c r="B429" s="1"/>
      <c r="C429" s="31"/>
      <c r="D429" s="32"/>
      <c r="E429" s="33"/>
      <c r="F429" s="34"/>
      <c r="G429" s="33"/>
      <c r="I429" s="36"/>
      <c r="J429" s="47"/>
      <c r="K429" s="38"/>
    </row>
    <row r="430" spans="1:11">
      <c r="A430" s="1"/>
      <c r="B430" s="1"/>
      <c r="C430" s="31"/>
      <c r="D430" s="32"/>
      <c r="E430" s="33"/>
      <c r="F430" s="34"/>
      <c r="G430" s="33"/>
      <c r="I430" s="36"/>
      <c r="J430" s="47"/>
      <c r="K430" s="38"/>
    </row>
    <row r="431" spans="1:11">
      <c r="A431" s="1"/>
      <c r="B431" s="1"/>
      <c r="C431" s="31"/>
      <c r="D431" s="32"/>
      <c r="E431" s="33"/>
      <c r="F431" s="34"/>
      <c r="G431" s="33"/>
      <c r="I431" s="36"/>
      <c r="J431" s="47"/>
      <c r="K431" s="38"/>
    </row>
    <row r="432" spans="1:11">
      <c r="A432" s="1"/>
      <c r="B432" s="1"/>
      <c r="C432" s="31"/>
      <c r="D432" s="32"/>
      <c r="E432" s="33"/>
      <c r="F432" s="34"/>
      <c r="G432" s="33"/>
      <c r="I432" s="36"/>
      <c r="J432" s="47"/>
      <c r="K432" s="38"/>
    </row>
    <row r="433" spans="1:11">
      <c r="A433" s="1"/>
      <c r="B433" s="1"/>
      <c r="C433" s="31"/>
      <c r="D433" s="32"/>
      <c r="E433" s="33"/>
      <c r="F433" s="34"/>
      <c r="G433" s="33"/>
      <c r="I433" s="36"/>
      <c r="J433" s="47"/>
      <c r="K433" s="38"/>
    </row>
    <row r="434" spans="1:11">
      <c r="A434" s="1"/>
      <c r="B434" s="1"/>
      <c r="C434" s="31"/>
      <c r="D434" s="32"/>
      <c r="E434" s="33"/>
      <c r="F434" s="34"/>
      <c r="G434" s="33"/>
      <c r="I434" s="36"/>
      <c r="J434" s="47"/>
      <c r="K434" s="38"/>
    </row>
    <row r="435" spans="1:11">
      <c r="A435" s="1"/>
      <c r="B435" s="1"/>
      <c r="C435" s="31"/>
      <c r="D435" s="32"/>
      <c r="E435" s="33"/>
      <c r="F435" s="34"/>
      <c r="G435" s="33"/>
      <c r="I435" s="36"/>
      <c r="J435" s="47"/>
      <c r="K435" s="38"/>
    </row>
    <row r="436" spans="1:11">
      <c r="A436" s="1"/>
      <c r="B436" s="1"/>
      <c r="C436" s="31"/>
      <c r="D436" s="32"/>
      <c r="E436" s="33"/>
      <c r="F436" s="34"/>
      <c r="G436" s="33"/>
      <c r="I436" s="36"/>
      <c r="J436" s="47"/>
      <c r="K436" s="38"/>
    </row>
    <row r="437" spans="1:11">
      <c r="A437" s="1"/>
      <c r="B437" s="1"/>
      <c r="C437" s="31"/>
      <c r="D437" s="32"/>
      <c r="E437" s="33"/>
      <c r="F437" s="34"/>
      <c r="G437" s="33"/>
      <c r="I437" s="36"/>
      <c r="J437" s="47"/>
      <c r="K437" s="38"/>
    </row>
    <row r="438" spans="1:11">
      <c r="A438" s="1"/>
      <c r="B438" s="1"/>
      <c r="C438" s="31"/>
      <c r="D438" s="32"/>
      <c r="E438" s="33"/>
      <c r="F438" s="34"/>
      <c r="G438" s="33"/>
      <c r="I438" s="36"/>
      <c r="J438" s="47"/>
      <c r="K438" s="38"/>
    </row>
    <row r="439" spans="1:11">
      <c r="A439" s="1"/>
      <c r="B439" s="1"/>
      <c r="C439" s="31"/>
      <c r="D439" s="32"/>
      <c r="E439" s="33"/>
      <c r="F439" s="34"/>
      <c r="G439" s="33"/>
      <c r="I439" s="36"/>
      <c r="J439" s="47"/>
      <c r="K439" s="38"/>
    </row>
    <row r="440" spans="1:11">
      <c r="A440" s="1"/>
      <c r="B440" s="1"/>
      <c r="C440" s="31"/>
      <c r="D440" s="32"/>
      <c r="E440" s="33"/>
      <c r="F440" s="34"/>
      <c r="G440" s="33"/>
      <c r="I440" s="36"/>
      <c r="J440" s="47"/>
      <c r="K440" s="38"/>
    </row>
    <row r="441" spans="1:11">
      <c r="A441" s="1"/>
      <c r="B441" s="1"/>
      <c r="C441" s="31"/>
      <c r="D441" s="32"/>
      <c r="E441" s="33"/>
      <c r="F441" s="34"/>
      <c r="G441" s="33"/>
      <c r="I441" s="36"/>
      <c r="J441" s="47"/>
      <c r="K441" s="38"/>
    </row>
    <row r="442" spans="1:11">
      <c r="A442" s="1"/>
      <c r="B442" s="1"/>
      <c r="C442" s="31"/>
      <c r="D442" s="32"/>
      <c r="E442" s="33"/>
      <c r="F442" s="34"/>
      <c r="G442" s="33"/>
      <c r="I442" s="36"/>
      <c r="J442" s="47"/>
      <c r="K442" s="38"/>
    </row>
    <row r="443" spans="1:11">
      <c r="A443" s="1"/>
      <c r="B443" s="1"/>
      <c r="C443" s="31"/>
      <c r="D443" s="32"/>
      <c r="E443" s="33"/>
      <c r="F443" s="34"/>
      <c r="G443" s="33"/>
      <c r="I443" s="36"/>
      <c r="J443" s="47"/>
      <c r="K443" s="38"/>
    </row>
    <row r="444" spans="1:11">
      <c r="A444" s="1"/>
      <c r="B444" s="1"/>
      <c r="C444" s="31"/>
      <c r="D444" s="32"/>
      <c r="E444" s="33"/>
      <c r="F444" s="34"/>
      <c r="G444" s="33"/>
      <c r="I444" s="36"/>
      <c r="J444" s="47"/>
      <c r="K444" s="38"/>
    </row>
    <row r="445" spans="1:11">
      <c r="A445" s="1"/>
      <c r="B445" s="1"/>
      <c r="C445" s="31"/>
      <c r="D445" s="32"/>
      <c r="E445" s="33"/>
      <c r="F445" s="34"/>
      <c r="G445" s="33"/>
      <c r="I445" s="36"/>
      <c r="J445" s="47"/>
      <c r="K445" s="38"/>
    </row>
    <row r="446" spans="1:11">
      <c r="A446" s="1"/>
      <c r="B446" s="1"/>
      <c r="C446" s="31"/>
      <c r="D446" s="32"/>
      <c r="E446" s="33"/>
      <c r="F446" s="34"/>
      <c r="G446" s="33"/>
      <c r="I446" s="36"/>
      <c r="J446" s="47"/>
      <c r="K446" s="38"/>
    </row>
    <row r="447" spans="1:11">
      <c r="A447" s="1"/>
      <c r="B447" s="1"/>
      <c r="C447" s="31"/>
      <c r="D447" s="32"/>
      <c r="E447" s="33"/>
      <c r="F447" s="34"/>
      <c r="G447" s="33"/>
      <c r="I447" s="36"/>
      <c r="J447" s="47"/>
      <c r="K447" s="38"/>
    </row>
    <row r="448" spans="1:11">
      <c r="A448" s="1"/>
      <c r="B448" s="1"/>
      <c r="C448" s="31"/>
      <c r="D448" s="32"/>
      <c r="E448" s="33"/>
      <c r="F448" s="34"/>
      <c r="G448" s="33"/>
      <c r="I448" s="36"/>
      <c r="J448" s="47"/>
      <c r="K448" s="38"/>
    </row>
    <row r="449" spans="1:11">
      <c r="A449" s="1"/>
      <c r="B449" s="1"/>
      <c r="C449" s="31"/>
      <c r="D449" s="32"/>
      <c r="E449" s="33"/>
      <c r="F449" s="34"/>
      <c r="G449" s="33"/>
      <c r="I449" s="36"/>
      <c r="J449" s="47"/>
      <c r="K449" s="38"/>
    </row>
    <row r="450" spans="1:11">
      <c r="A450" s="1"/>
      <c r="B450" s="1"/>
      <c r="C450" s="31"/>
      <c r="D450" s="32"/>
      <c r="E450" s="33"/>
      <c r="F450" s="34"/>
      <c r="G450" s="33"/>
      <c r="I450" s="36"/>
      <c r="J450" s="47"/>
      <c r="K450" s="38"/>
    </row>
    <row r="451" spans="1:11">
      <c r="A451" s="1"/>
      <c r="B451" s="1"/>
      <c r="C451" s="31"/>
      <c r="D451" s="32"/>
      <c r="E451" s="33"/>
      <c r="F451" s="34"/>
      <c r="G451" s="33"/>
      <c r="I451" s="36"/>
      <c r="J451" s="47"/>
      <c r="K451" s="38"/>
    </row>
    <row r="452" spans="1:11">
      <c r="A452" s="1"/>
      <c r="B452" s="1"/>
      <c r="C452" s="31"/>
      <c r="D452" s="32"/>
      <c r="E452" s="33"/>
      <c r="F452" s="34"/>
      <c r="G452" s="33"/>
      <c r="I452" s="36"/>
      <c r="J452" s="47"/>
      <c r="K452" s="38"/>
    </row>
    <row r="453" spans="1:11">
      <c r="A453" s="1"/>
      <c r="B453" s="1"/>
      <c r="C453" s="31"/>
      <c r="D453" s="32"/>
      <c r="E453" s="33"/>
      <c r="F453" s="34"/>
      <c r="G453" s="33"/>
      <c r="I453" s="36"/>
      <c r="J453" s="47"/>
      <c r="K453" s="38"/>
    </row>
    <row r="454" spans="1:11">
      <c r="A454" s="1"/>
      <c r="B454" s="1"/>
      <c r="C454" s="31"/>
      <c r="D454" s="32"/>
      <c r="E454" s="33"/>
      <c r="F454" s="34"/>
      <c r="G454" s="33"/>
      <c r="I454" s="36"/>
      <c r="J454" s="47"/>
      <c r="K454" s="38"/>
    </row>
    <row r="455" spans="1:11">
      <c r="A455" s="1"/>
      <c r="B455" s="1"/>
      <c r="C455" s="31"/>
      <c r="D455" s="32"/>
      <c r="E455" s="33"/>
      <c r="F455" s="34"/>
      <c r="G455" s="33"/>
      <c r="I455" s="36"/>
      <c r="J455" s="47"/>
      <c r="K455" s="38"/>
    </row>
    <row r="456" spans="1:11">
      <c r="A456" s="1"/>
      <c r="B456" s="1"/>
      <c r="C456" s="31"/>
      <c r="D456" s="32"/>
      <c r="E456" s="33"/>
      <c r="F456" s="34"/>
      <c r="G456" s="33"/>
      <c r="I456" s="36"/>
      <c r="J456" s="47"/>
      <c r="K456" s="38"/>
    </row>
    <row r="457" spans="1:11">
      <c r="A457" s="1"/>
      <c r="B457" s="1"/>
      <c r="C457" s="31"/>
      <c r="D457" s="32"/>
      <c r="E457" s="33"/>
      <c r="F457" s="34"/>
      <c r="G457" s="33"/>
      <c r="I457" s="36"/>
      <c r="J457" s="47"/>
      <c r="K457" s="38"/>
    </row>
    <row r="458" spans="1:11">
      <c r="A458" s="1"/>
      <c r="B458" s="1"/>
      <c r="C458" s="31"/>
      <c r="D458" s="32"/>
      <c r="E458" s="33"/>
      <c r="F458" s="34"/>
      <c r="G458" s="33"/>
      <c r="I458" s="36"/>
      <c r="J458" s="47"/>
      <c r="K458" s="38"/>
    </row>
    <row r="459" spans="1:11">
      <c r="A459" s="1"/>
      <c r="B459" s="1"/>
      <c r="C459" s="31"/>
      <c r="D459" s="32"/>
      <c r="E459" s="33"/>
      <c r="F459" s="34"/>
      <c r="G459" s="33"/>
      <c r="I459" s="36"/>
      <c r="J459" s="47"/>
      <c r="K459" s="38"/>
    </row>
    <row r="460" spans="1:11">
      <c r="A460" s="1"/>
      <c r="B460" s="1"/>
      <c r="C460" s="31"/>
      <c r="D460" s="32"/>
      <c r="E460" s="33"/>
      <c r="F460" s="34"/>
      <c r="G460" s="33"/>
      <c r="I460" s="36"/>
      <c r="J460" s="47"/>
      <c r="K460" s="38"/>
    </row>
    <row r="461" spans="1:11">
      <c r="A461" s="1"/>
      <c r="B461" s="1"/>
      <c r="C461" s="31"/>
      <c r="D461" s="32"/>
      <c r="E461" s="33"/>
      <c r="F461" s="34"/>
      <c r="G461" s="33"/>
      <c r="I461" s="36"/>
      <c r="J461" s="47"/>
      <c r="K461" s="38"/>
    </row>
    <row r="462" spans="1:11">
      <c r="A462" s="1"/>
      <c r="B462" s="1"/>
      <c r="C462" s="31"/>
      <c r="D462" s="32"/>
      <c r="E462" s="33"/>
      <c r="F462" s="34"/>
      <c r="G462" s="33"/>
      <c r="I462" s="36"/>
      <c r="J462" s="47"/>
      <c r="K462" s="38"/>
    </row>
    <row r="463" spans="1:11">
      <c r="A463" s="1"/>
      <c r="B463" s="1"/>
      <c r="C463" s="31"/>
      <c r="D463" s="32"/>
      <c r="E463" s="33"/>
      <c r="F463" s="34"/>
      <c r="G463" s="33"/>
      <c r="I463" s="36"/>
      <c r="J463" s="47"/>
      <c r="K463" s="38"/>
    </row>
    <row r="464" spans="1:11">
      <c r="A464" s="1"/>
      <c r="B464" s="1"/>
      <c r="C464" s="31"/>
      <c r="D464" s="32"/>
      <c r="E464" s="33"/>
      <c r="F464" s="34"/>
      <c r="G464" s="33"/>
      <c r="I464" s="36"/>
      <c r="J464" s="47"/>
      <c r="K464" s="38"/>
    </row>
    <row r="465" spans="1:11">
      <c r="A465" s="1"/>
      <c r="B465" s="1"/>
      <c r="C465" s="31"/>
      <c r="D465" s="32"/>
      <c r="E465" s="33"/>
      <c r="F465" s="34"/>
      <c r="G465" s="33"/>
      <c r="I465" s="36"/>
      <c r="J465" s="47"/>
      <c r="K465" s="38"/>
    </row>
    <row r="466" spans="1:11">
      <c r="A466" s="1"/>
      <c r="B466" s="1"/>
      <c r="C466" s="31"/>
      <c r="D466" s="32"/>
      <c r="E466" s="33"/>
      <c r="F466" s="34"/>
      <c r="G466" s="33"/>
      <c r="I466" s="36"/>
      <c r="J466" s="47"/>
      <c r="K466" s="38"/>
    </row>
    <row r="467" spans="1:11">
      <c r="A467" s="1"/>
      <c r="B467" s="1"/>
      <c r="C467" s="31"/>
      <c r="D467" s="32"/>
      <c r="E467" s="33"/>
      <c r="F467" s="34"/>
      <c r="G467" s="33"/>
      <c r="I467" s="36"/>
      <c r="J467" s="47"/>
      <c r="K467" s="38"/>
    </row>
    <row r="468" spans="1:11">
      <c r="A468" s="1"/>
      <c r="B468" s="1"/>
      <c r="C468" s="31"/>
      <c r="D468" s="32"/>
      <c r="E468" s="33"/>
      <c r="F468" s="34"/>
      <c r="G468" s="33"/>
      <c r="I468" s="36"/>
      <c r="J468" s="47"/>
      <c r="K468" s="38"/>
    </row>
    <row r="469" spans="1:11">
      <c r="A469" s="1"/>
      <c r="B469" s="1"/>
      <c r="C469" s="31"/>
      <c r="D469" s="32"/>
      <c r="E469" s="33"/>
      <c r="F469" s="34"/>
      <c r="G469" s="33"/>
      <c r="I469" s="36"/>
      <c r="J469" s="47"/>
      <c r="K469" s="38"/>
    </row>
    <row r="470" spans="1:11">
      <c r="A470" s="1"/>
      <c r="B470" s="1"/>
      <c r="C470" s="31"/>
      <c r="D470" s="32"/>
      <c r="E470" s="33"/>
      <c r="F470" s="34"/>
      <c r="G470" s="33"/>
      <c r="I470" s="36"/>
      <c r="J470" s="47"/>
      <c r="K470" s="38"/>
    </row>
    <row r="471" spans="1:11">
      <c r="A471" s="1"/>
      <c r="B471" s="1"/>
      <c r="C471" s="31"/>
      <c r="D471" s="32"/>
      <c r="E471" s="33"/>
      <c r="F471" s="34"/>
      <c r="G471" s="33"/>
      <c r="I471" s="36"/>
      <c r="J471" s="47"/>
      <c r="K471" s="38"/>
    </row>
    <row r="472" spans="1:11">
      <c r="A472" s="1"/>
      <c r="B472" s="1"/>
      <c r="C472" s="31"/>
      <c r="D472" s="32"/>
      <c r="E472" s="33"/>
      <c r="F472" s="34"/>
      <c r="G472" s="33"/>
      <c r="I472" s="36"/>
      <c r="J472" s="47"/>
      <c r="K472" s="38"/>
    </row>
    <row r="473" spans="1:11">
      <c r="A473" s="1"/>
      <c r="B473" s="1"/>
      <c r="C473" s="31"/>
      <c r="D473" s="32"/>
      <c r="E473" s="33"/>
      <c r="F473" s="34"/>
      <c r="G473" s="33"/>
      <c r="I473" s="36"/>
      <c r="J473" s="47"/>
      <c r="K473" s="38"/>
    </row>
    <row r="474" spans="1:11">
      <c r="A474" s="1"/>
      <c r="B474" s="1"/>
      <c r="C474" s="31"/>
      <c r="D474" s="32"/>
      <c r="E474" s="33"/>
      <c r="F474" s="34"/>
      <c r="G474" s="33"/>
      <c r="I474" s="36"/>
      <c r="J474" s="47"/>
      <c r="K474" s="38"/>
    </row>
    <row r="475" spans="1:11">
      <c r="A475" s="1"/>
      <c r="B475" s="1"/>
      <c r="C475" s="31"/>
      <c r="D475" s="32"/>
      <c r="E475" s="33"/>
      <c r="F475" s="34"/>
      <c r="G475" s="33"/>
      <c r="I475" s="36"/>
      <c r="J475" s="47"/>
      <c r="K475" s="38"/>
    </row>
    <row r="476" spans="1:11">
      <c r="A476" s="1"/>
      <c r="B476" s="1"/>
      <c r="C476" s="31"/>
      <c r="D476" s="32"/>
      <c r="E476" s="33"/>
      <c r="F476" s="34"/>
      <c r="G476" s="33"/>
      <c r="I476" s="36"/>
      <c r="J476" s="47"/>
      <c r="K476" s="38"/>
    </row>
    <row r="477" spans="1:11">
      <c r="A477" s="1"/>
      <c r="B477" s="1"/>
      <c r="C477" s="31"/>
      <c r="D477" s="32"/>
      <c r="E477" s="33"/>
      <c r="F477" s="34"/>
      <c r="G477" s="33"/>
      <c r="I477" s="36"/>
      <c r="J477" s="47"/>
      <c r="K477" s="38"/>
    </row>
    <row r="478" spans="1:11">
      <c r="A478" s="1"/>
      <c r="B478" s="1"/>
      <c r="C478" s="31"/>
      <c r="D478" s="32"/>
      <c r="E478" s="33"/>
      <c r="F478" s="34"/>
      <c r="G478" s="33"/>
      <c r="I478" s="36"/>
      <c r="J478" s="47"/>
      <c r="K478" s="38"/>
    </row>
    <row r="479" spans="1:11">
      <c r="A479" s="1"/>
      <c r="B479" s="1"/>
      <c r="C479" s="31"/>
      <c r="D479" s="32"/>
      <c r="E479" s="33"/>
      <c r="F479" s="34"/>
      <c r="G479" s="33"/>
      <c r="I479" s="36"/>
      <c r="J479" s="47"/>
      <c r="K479" s="38"/>
    </row>
    <row r="480" spans="1:11">
      <c r="A480" s="1"/>
      <c r="B480" s="1"/>
      <c r="C480" s="31"/>
      <c r="D480" s="32"/>
      <c r="E480" s="33"/>
      <c r="F480" s="34"/>
      <c r="G480" s="33"/>
      <c r="I480" s="36"/>
      <c r="J480" s="47"/>
      <c r="K480" s="38"/>
    </row>
    <row r="481" spans="1:11">
      <c r="A481" s="1"/>
      <c r="B481" s="1"/>
      <c r="C481" s="31"/>
      <c r="D481" s="32"/>
      <c r="E481" s="33"/>
      <c r="F481" s="34"/>
      <c r="G481" s="33"/>
      <c r="I481" s="36"/>
      <c r="J481" s="47"/>
      <c r="K481" s="38"/>
    </row>
    <row r="482" spans="1:11">
      <c r="A482" s="1"/>
      <c r="B482" s="1"/>
      <c r="C482" s="31"/>
      <c r="D482" s="32"/>
      <c r="E482" s="33"/>
      <c r="F482" s="34"/>
      <c r="G482" s="33"/>
      <c r="I482" s="36"/>
      <c r="J482" s="47"/>
      <c r="K482" s="38"/>
    </row>
    <row r="483" spans="1:11">
      <c r="A483" s="1"/>
      <c r="B483" s="1"/>
      <c r="C483" s="31"/>
      <c r="D483" s="32"/>
      <c r="E483" s="33"/>
      <c r="F483" s="34"/>
      <c r="G483" s="33"/>
      <c r="I483" s="36"/>
      <c r="J483" s="47"/>
      <c r="K483" s="38"/>
    </row>
    <row r="484" spans="1:11">
      <c r="A484" s="1"/>
      <c r="B484" s="1"/>
      <c r="C484" s="31"/>
      <c r="D484" s="32"/>
      <c r="E484" s="33"/>
      <c r="F484" s="34"/>
      <c r="G484" s="33"/>
      <c r="I484" s="36"/>
      <c r="J484" s="47"/>
      <c r="K484" s="38"/>
    </row>
    <row r="485" spans="1:11">
      <c r="A485" s="1"/>
      <c r="B485" s="1"/>
      <c r="C485" s="31"/>
      <c r="D485" s="32"/>
      <c r="E485" s="33"/>
      <c r="F485" s="34"/>
      <c r="G485" s="33"/>
      <c r="I485" s="36"/>
      <c r="J485" s="47"/>
      <c r="K485" s="38"/>
    </row>
    <row r="486" spans="1:11">
      <c r="A486" s="1"/>
      <c r="B486" s="1"/>
      <c r="C486" s="31"/>
      <c r="D486" s="32"/>
      <c r="E486" s="33"/>
      <c r="F486" s="34"/>
      <c r="G486" s="33"/>
      <c r="I486" s="36"/>
      <c r="J486" s="47"/>
      <c r="K486" s="38"/>
    </row>
    <row r="487" spans="1:11">
      <c r="A487" s="1"/>
      <c r="B487" s="1"/>
      <c r="C487" s="31"/>
      <c r="D487" s="32"/>
      <c r="E487" s="33"/>
      <c r="F487" s="34"/>
      <c r="G487" s="33"/>
      <c r="I487" s="36"/>
      <c r="J487" s="47"/>
      <c r="K487" s="38"/>
    </row>
    <row r="488" spans="1:11">
      <c r="A488" s="1"/>
      <c r="B488" s="1"/>
      <c r="C488" s="31"/>
      <c r="D488" s="32"/>
      <c r="E488" s="33"/>
      <c r="F488" s="34"/>
      <c r="G488" s="33"/>
      <c r="I488" s="36"/>
      <c r="J488" s="47"/>
      <c r="K488" s="38"/>
    </row>
    <row r="489" spans="1:11">
      <c r="A489" s="1"/>
      <c r="B489" s="1"/>
      <c r="C489" s="31"/>
      <c r="D489" s="32"/>
      <c r="E489" s="33"/>
      <c r="F489" s="34"/>
      <c r="G489" s="33"/>
      <c r="I489" s="36"/>
      <c r="J489" s="47"/>
      <c r="K489" s="38"/>
    </row>
    <row r="490" spans="1:11">
      <c r="A490" s="1"/>
      <c r="B490" s="1"/>
      <c r="C490" s="31"/>
      <c r="D490" s="32"/>
      <c r="E490" s="33"/>
      <c r="F490" s="34"/>
      <c r="G490" s="33"/>
      <c r="I490" s="36"/>
      <c r="J490" s="47"/>
      <c r="K490" s="38"/>
    </row>
    <row r="491" spans="1:11">
      <c r="A491" s="1"/>
      <c r="B491" s="1"/>
      <c r="C491" s="31"/>
      <c r="D491" s="32"/>
      <c r="E491" s="33"/>
      <c r="F491" s="34"/>
      <c r="G491" s="33"/>
      <c r="I491" s="36"/>
      <c r="J491" s="47"/>
      <c r="K491" s="38"/>
    </row>
    <row r="492" spans="1:11">
      <c r="A492" s="1"/>
      <c r="B492" s="1"/>
      <c r="C492" s="31"/>
      <c r="D492" s="32"/>
      <c r="E492" s="33"/>
      <c r="F492" s="34"/>
      <c r="G492" s="33"/>
      <c r="I492" s="36"/>
      <c r="J492" s="47"/>
      <c r="K492" s="38"/>
    </row>
    <row r="493" spans="1:11">
      <c r="A493" s="1"/>
      <c r="B493" s="1"/>
      <c r="C493" s="31"/>
      <c r="D493" s="32"/>
      <c r="E493" s="33"/>
      <c r="F493" s="34"/>
      <c r="G493" s="33"/>
      <c r="I493" s="36"/>
      <c r="J493" s="47"/>
      <c r="K493" s="38"/>
    </row>
    <row r="494" spans="1:11">
      <c r="A494" s="1"/>
      <c r="B494" s="1"/>
      <c r="C494" s="31"/>
      <c r="D494" s="32"/>
      <c r="E494" s="33"/>
      <c r="F494" s="34"/>
      <c r="G494" s="33"/>
      <c r="I494" s="36"/>
      <c r="J494" s="47"/>
      <c r="K494" s="38"/>
    </row>
    <row r="495" spans="1:11">
      <c r="A495" s="1"/>
      <c r="B495" s="1"/>
      <c r="C495" s="31"/>
      <c r="D495" s="32"/>
      <c r="E495" s="33"/>
      <c r="F495" s="34"/>
      <c r="G495" s="33"/>
      <c r="I495" s="36"/>
      <c r="J495" s="47"/>
      <c r="K495" s="38"/>
    </row>
    <row r="496" spans="1:11">
      <c r="A496" s="1"/>
      <c r="B496" s="1"/>
      <c r="C496" s="31"/>
      <c r="D496" s="32"/>
      <c r="E496" s="33"/>
      <c r="F496" s="34"/>
      <c r="G496" s="33"/>
      <c r="I496" s="36"/>
      <c r="J496" s="47"/>
      <c r="K496" s="38"/>
    </row>
    <row r="497" spans="1:11">
      <c r="A497" s="1"/>
      <c r="B497" s="1"/>
      <c r="C497" s="31"/>
      <c r="D497" s="32"/>
      <c r="E497" s="33"/>
      <c r="F497" s="34"/>
      <c r="G497" s="33"/>
      <c r="I497" s="36"/>
      <c r="J497" s="47"/>
      <c r="K497" s="38"/>
    </row>
    <row r="498" spans="1:11">
      <c r="A498" s="1"/>
      <c r="B498" s="1"/>
      <c r="C498" s="31"/>
      <c r="D498" s="32"/>
      <c r="E498" s="33"/>
      <c r="F498" s="34"/>
      <c r="G498" s="33"/>
      <c r="I498" s="36"/>
      <c r="J498" s="47"/>
      <c r="K498" s="38"/>
    </row>
    <row r="499" spans="1:11">
      <c r="A499" s="1"/>
      <c r="B499" s="1"/>
      <c r="C499" s="31"/>
      <c r="D499" s="32"/>
      <c r="E499" s="33"/>
      <c r="F499" s="34"/>
      <c r="G499" s="33"/>
      <c r="I499" s="36"/>
      <c r="J499" s="47"/>
      <c r="K499" s="38"/>
    </row>
    <row r="500" spans="1:11">
      <c r="A500" s="1"/>
      <c r="B500" s="1"/>
      <c r="C500" s="31"/>
      <c r="D500" s="32"/>
      <c r="E500" s="33"/>
      <c r="F500" s="34"/>
      <c r="G500" s="33"/>
      <c r="I500" s="36"/>
      <c r="J500" s="47"/>
      <c r="K500" s="38"/>
    </row>
    <row r="501" spans="1:11">
      <c r="C501" s="31"/>
      <c r="D501" s="32"/>
      <c r="E501" s="33"/>
      <c r="F501" s="34"/>
      <c r="G501" s="33"/>
      <c r="I501" s="36"/>
      <c r="J501" s="47"/>
      <c r="K501" s="38"/>
    </row>
    <row r="502" spans="1:11">
      <c r="C502" s="31"/>
      <c r="D502" s="32"/>
      <c r="E502" s="33"/>
      <c r="F502" s="34"/>
      <c r="G502" s="33"/>
      <c r="I502" s="36"/>
      <c r="J502" s="47"/>
      <c r="K502" s="38"/>
    </row>
    <row r="503" spans="1:11">
      <c r="C503" s="31"/>
      <c r="D503" s="32"/>
      <c r="E503" s="33"/>
      <c r="F503" s="34"/>
      <c r="G503" s="33"/>
      <c r="I503" s="36"/>
      <c r="J503" s="47"/>
      <c r="K503" s="38"/>
    </row>
    <row r="504" spans="1:11">
      <c r="C504" s="31"/>
      <c r="D504" s="32"/>
      <c r="E504" s="33"/>
      <c r="F504" s="34"/>
      <c r="G504" s="33"/>
      <c r="I504" s="36"/>
      <c r="J504" s="47"/>
      <c r="K504" s="38"/>
    </row>
    <row r="505" spans="1:11">
      <c r="C505" s="31"/>
      <c r="D505" s="32"/>
      <c r="E505" s="33"/>
      <c r="F505" s="34"/>
      <c r="G505" s="33"/>
      <c r="I505" s="36"/>
      <c r="J505" s="47"/>
      <c r="K505" s="38"/>
    </row>
    <row r="506" spans="1:11">
      <c r="C506" s="31"/>
      <c r="D506" s="32"/>
      <c r="E506" s="33"/>
      <c r="F506" s="34"/>
      <c r="G506" s="33"/>
      <c r="I506" s="36"/>
      <c r="J506" s="47"/>
      <c r="K506" s="38"/>
    </row>
    <row r="507" spans="1:11">
      <c r="C507" s="31"/>
      <c r="D507" s="32"/>
      <c r="E507" s="33"/>
      <c r="F507" s="34"/>
      <c r="G507" s="33"/>
      <c r="I507" s="36"/>
      <c r="J507" s="47"/>
      <c r="K507" s="38"/>
    </row>
    <row r="508" spans="1:11">
      <c r="C508" s="31"/>
      <c r="D508" s="32"/>
      <c r="E508" s="33"/>
      <c r="F508" s="34"/>
      <c r="G508" s="33"/>
      <c r="I508" s="36"/>
      <c r="J508" s="47"/>
      <c r="K508" s="38"/>
    </row>
    <row r="509" spans="1:11">
      <c r="C509" s="31"/>
      <c r="D509" s="32"/>
      <c r="E509" s="33"/>
      <c r="F509" s="34"/>
      <c r="G509" s="33"/>
      <c r="I509" s="36"/>
      <c r="J509" s="47"/>
      <c r="K509" s="38"/>
    </row>
    <row r="510" spans="1:11">
      <c r="C510" s="31"/>
      <c r="D510" s="32"/>
      <c r="E510" s="33"/>
      <c r="F510" s="34"/>
      <c r="G510" s="33"/>
      <c r="I510" s="36"/>
      <c r="J510" s="47"/>
      <c r="K510" s="38"/>
    </row>
    <row r="511" spans="1:11">
      <c r="C511" s="31"/>
      <c r="D511" s="32"/>
      <c r="E511" s="33"/>
      <c r="F511" s="34"/>
      <c r="G511" s="33"/>
      <c r="I511" s="36"/>
      <c r="J511" s="47"/>
      <c r="K511" s="38"/>
    </row>
    <row r="512" spans="1:11">
      <c r="C512" s="31"/>
      <c r="D512" s="32"/>
      <c r="E512" s="33"/>
      <c r="F512" s="34"/>
      <c r="G512" s="33"/>
      <c r="I512" s="36"/>
      <c r="J512" s="47"/>
      <c r="K512" s="38"/>
    </row>
    <row r="513" spans="3:11">
      <c r="C513" s="31"/>
      <c r="D513" s="32"/>
      <c r="E513" s="33"/>
      <c r="F513" s="34"/>
      <c r="G513" s="33"/>
      <c r="I513" s="36"/>
      <c r="J513" s="47"/>
      <c r="K513" s="38"/>
    </row>
    <row r="514" spans="3:11">
      <c r="C514" s="31"/>
      <c r="D514" s="32"/>
      <c r="E514" s="33"/>
      <c r="F514" s="34"/>
      <c r="G514" s="33"/>
      <c r="I514" s="36"/>
      <c r="J514" s="47"/>
      <c r="K514" s="38"/>
    </row>
    <row r="515" spans="3:11">
      <c r="C515" s="31"/>
      <c r="D515" s="32"/>
      <c r="E515" s="33"/>
      <c r="F515" s="34"/>
      <c r="G515" s="33"/>
      <c r="I515" s="36"/>
      <c r="J515" s="47"/>
      <c r="K515" s="38"/>
    </row>
    <row r="516" spans="3:11">
      <c r="C516" s="31"/>
      <c r="D516" s="32"/>
      <c r="E516" s="33"/>
      <c r="F516" s="34"/>
      <c r="G516" s="33"/>
      <c r="I516" s="36"/>
      <c r="J516" s="47"/>
      <c r="K516" s="38"/>
    </row>
    <row r="517" spans="3:11">
      <c r="C517" s="31"/>
      <c r="D517" s="32"/>
      <c r="E517" s="33"/>
      <c r="F517" s="34"/>
      <c r="G517" s="33"/>
      <c r="I517" s="36"/>
      <c r="J517" s="47"/>
      <c r="K517" s="38"/>
    </row>
    <row r="518" spans="3:11">
      <c r="C518" s="31"/>
      <c r="D518" s="32"/>
      <c r="E518" s="33"/>
      <c r="F518" s="34"/>
      <c r="G518" s="33"/>
      <c r="I518" s="36"/>
      <c r="J518" s="47"/>
      <c r="K518" s="38"/>
    </row>
    <row r="519" spans="3:11">
      <c r="C519" s="31"/>
      <c r="D519" s="32"/>
      <c r="E519" s="33"/>
      <c r="F519" s="34"/>
      <c r="G519" s="33"/>
      <c r="I519" s="36"/>
      <c r="J519" s="47"/>
      <c r="K519" s="38"/>
    </row>
    <row r="520" spans="3:11">
      <c r="C520" s="31"/>
      <c r="D520" s="32"/>
      <c r="E520" s="33"/>
      <c r="F520" s="34"/>
      <c r="G520" s="33"/>
      <c r="I520" s="36"/>
      <c r="J520" s="47"/>
      <c r="K520" s="38"/>
    </row>
    <row r="521" spans="3:11">
      <c r="C521" s="31"/>
      <c r="D521" s="32"/>
      <c r="E521" s="33"/>
      <c r="F521" s="34"/>
      <c r="G521" s="33"/>
      <c r="I521" s="36"/>
      <c r="J521" s="47"/>
      <c r="K521" s="38"/>
    </row>
    <row r="522" spans="3:11">
      <c r="C522" s="31"/>
      <c r="D522" s="32"/>
      <c r="E522" s="33"/>
      <c r="F522" s="34"/>
      <c r="G522" s="33"/>
      <c r="I522" s="36"/>
      <c r="J522" s="47"/>
      <c r="K522" s="38"/>
    </row>
    <row r="523" spans="3:11">
      <c r="C523" s="31"/>
      <c r="D523" s="32"/>
      <c r="E523" s="33"/>
      <c r="F523" s="34"/>
      <c r="G523" s="33"/>
      <c r="I523" s="36"/>
      <c r="J523" s="47"/>
      <c r="K523" s="38"/>
    </row>
    <row r="524" spans="3:11">
      <c r="C524" s="31"/>
      <c r="D524" s="32"/>
      <c r="E524" s="33"/>
      <c r="F524" s="34"/>
      <c r="G524" s="33"/>
      <c r="I524" s="36"/>
      <c r="J524" s="47"/>
      <c r="K524" s="38"/>
    </row>
    <row r="525" spans="3:11">
      <c r="C525" s="31"/>
      <c r="D525" s="32"/>
      <c r="E525" s="33"/>
      <c r="F525" s="34"/>
      <c r="G525" s="33"/>
      <c r="I525" s="36"/>
      <c r="J525" s="47"/>
      <c r="K525" s="38"/>
    </row>
    <row r="526" spans="3:11">
      <c r="C526" s="31"/>
      <c r="D526" s="32"/>
      <c r="E526" s="33"/>
      <c r="F526" s="34"/>
      <c r="G526" s="33"/>
      <c r="I526" s="36"/>
      <c r="J526" s="47"/>
      <c r="K526" s="38"/>
    </row>
    <row r="527" spans="3:11">
      <c r="C527" s="31"/>
      <c r="D527" s="32"/>
      <c r="E527" s="33"/>
      <c r="F527" s="34"/>
      <c r="G527" s="33"/>
      <c r="I527" s="36"/>
      <c r="J527" s="47"/>
      <c r="K527" s="38"/>
    </row>
    <row r="528" spans="3:11">
      <c r="C528" s="31"/>
      <c r="D528" s="32"/>
      <c r="E528" s="33"/>
      <c r="F528" s="34"/>
      <c r="G528" s="33"/>
      <c r="I528" s="36"/>
      <c r="J528" s="47"/>
      <c r="K528" s="38"/>
    </row>
    <row r="529" spans="3:11">
      <c r="C529" s="31"/>
      <c r="D529" s="32"/>
      <c r="E529" s="33"/>
      <c r="F529" s="34"/>
      <c r="G529" s="33"/>
      <c r="I529" s="36"/>
      <c r="J529" s="47"/>
      <c r="K529" s="38"/>
    </row>
    <row r="530" spans="3:11">
      <c r="C530" s="31"/>
      <c r="D530" s="32"/>
      <c r="E530" s="33"/>
      <c r="F530" s="34"/>
      <c r="G530" s="33"/>
      <c r="I530" s="36"/>
      <c r="J530" s="47"/>
      <c r="K530" s="38"/>
    </row>
    <row r="531" spans="3:11">
      <c r="C531" s="31"/>
      <c r="D531" s="32"/>
      <c r="E531" s="33"/>
      <c r="F531" s="34"/>
      <c r="G531" s="33"/>
      <c r="I531" s="36"/>
      <c r="J531" s="47"/>
      <c r="K531" s="38"/>
    </row>
    <row r="532" spans="3:11">
      <c r="C532" s="31"/>
      <c r="D532" s="32"/>
      <c r="E532" s="33"/>
      <c r="F532" s="34"/>
      <c r="G532" s="33"/>
      <c r="I532" s="36"/>
      <c r="J532" s="47"/>
      <c r="K532" s="38"/>
    </row>
    <row r="533" spans="3:11">
      <c r="C533" s="31"/>
      <c r="D533" s="32"/>
      <c r="E533" s="33"/>
      <c r="F533" s="34"/>
      <c r="G533" s="33"/>
      <c r="I533" s="36"/>
      <c r="J533" s="47"/>
      <c r="K533" s="38"/>
    </row>
    <row r="534" spans="3:11">
      <c r="C534" s="31"/>
      <c r="D534" s="32"/>
      <c r="E534" s="33"/>
      <c r="F534" s="34"/>
      <c r="G534" s="33"/>
      <c r="I534" s="36"/>
      <c r="J534" s="47"/>
      <c r="K534" s="38"/>
    </row>
    <row r="535" spans="3:11">
      <c r="C535" s="31"/>
      <c r="D535" s="32"/>
      <c r="E535" s="33"/>
      <c r="F535" s="34"/>
      <c r="G535" s="33"/>
      <c r="I535" s="36"/>
      <c r="J535" s="47"/>
      <c r="K535" s="38"/>
    </row>
    <row r="536" spans="3:11">
      <c r="C536" s="31"/>
      <c r="D536" s="32"/>
      <c r="E536" s="33"/>
      <c r="F536" s="34"/>
      <c r="G536" s="33"/>
      <c r="I536" s="36"/>
      <c r="J536" s="47"/>
      <c r="K536" s="38"/>
    </row>
    <row r="537" spans="3:11">
      <c r="C537" s="31"/>
      <c r="D537" s="32"/>
      <c r="E537" s="33"/>
      <c r="F537" s="34"/>
      <c r="G537" s="33"/>
      <c r="I537" s="36"/>
      <c r="J537" s="47"/>
      <c r="K537" s="38"/>
    </row>
    <row r="538" spans="3:11">
      <c r="C538" s="31"/>
      <c r="D538" s="32"/>
      <c r="E538" s="33"/>
      <c r="F538" s="34"/>
      <c r="G538" s="33"/>
      <c r="I538" s="36"/>
      <c r="J538" s="47"/>
      <c r="K538" s="38"/>
    </row>
    <row r="539" spans="3:11">
      <c r="C539" s="31"/>
      <c r="D539" s="32"/>
      <c r="E539" s="33"/>
      <c r="F539" s="34"/>
      <c r="G539" s="33"/>
      <c r="I539" s="36"/>
      <c r="J539" s="47"/>
      <c r="K539" s="38"/>
    </row>
    <row r="540" spans="3:11">
      <c r="C540" s="31"/>
      <c r="D540" s="32"/>
      <c r="E540" s="33"/>
      <c r="F540" s="34"/>
      <c r="G540" s="33"/>
      <c r="I540" s="36"/>
      <c r="J540" s="47"/>
      <c r="K540" s="38"/>
    </row>
    <row r="541" spans="3:11">
      <c r="C541" s="31"/>
      <c r="D541" s="32"/>
      <c r="E541" s="33"/>
      <c r="F541" s="34"/>
      <c r="G541" s="33"/>
      <c r="I541" s="36"/>
      <c r="J541" s="47"/>
      <c r="K541" s="38"/>
    </row>
    <row r="542" spans="3:11">
      <c r="C542" s="31"/>
      <c r="D542" s="32"/>
      <c r="E542" s="33"/>
      <c r="F542" s="34"/>
      <c r="G542" s="33"/>
      <c r="I542" s="36"/>
      <c r="J542" s="47"/>
      <c r="K542" s="38"/>
    </row>
    <row r="543" spans="3:11">
      <c r="C543" s="31"/>
      <c r="D543" s="32"/>
      <c r="E543" s="33"/>
      <c r="F543" s="34"/>
      <c r="G543" s="33"/>
      <c r="I543" s="36"/>
      <c r="J543" s="47"/>
      <c r="K543" s="38"/>
    </row>
    <row r="544" spans="3:11">
      <c r="C544" s="31"/>
      <c r="D544" s="32"/>
      <c r="E544" s="33"/>
      <c r="F544" s="34"/>
      <c r="G544" s="33"/>
      <c r="I544" s="36"/>
      <c r="J544" s="47"/>
      <c r="K544" s="38"/>
    </row>
    <row r="545" spans="3:11">
      <c r="C545" s="31"/>
      <c r="D545" s="32"/>
      <c r="E545" s="33"/>
      <c r="F545" s="34"/>
      <c r="G545" s="33"/>
      <c r="I545" s="36"/>
      <c r="J545" s="47"/>
      <c r="K545" s="38"/>
    </row>
    <row r="546" spans="3:11">
      <c r="C546" s="31"/>
      <c r="D546" s="32"/>
      <c r="E546" s="33"/>
      <c r="F546" s="34"/>
      <c r="G546" s="33"/>
      <c r="I546" s="36"/>
      <c r="J546" s="47"/>
      <c r="K546" s="38"/>
    </row>
    <row r="547" spans="3:11">
      <c r="C547" s="31"/>
      <c r="D547" s="32"/>
      <c r="E547" s="33"/>
      <c r="F547" s="34"/>
      <c r="G547" s="33"/>
      <c r="I547" s="36"/>
      <c r="J547" s="47"/>
      <c r="K547" s="38"/>
    </row>
    <row r="548" spans="3:11">
      <c r="C548" s="31"/>
      <c r="D548" s="32"/>
      <c r="E548" s="33"/>
      <c r="F548" s="34"/>
      <c r="G548" s="33"/>
      <c r="I548" s="36"/>
      <c r="J548" s="47"/>
      <c r="K548" s="38"/>
    </row>
    <row r="549" spans="3:11">
      <c r="C549" s="31"/>
      <c r="D549" s="32"/>
      <c r="E549" s="33"/>
      <c r="F549" s="34"/>
      <c r="G549" s="33"/>
      <c r="I549" s="36"/>
      <c r="J549" s="47"/>
      <c r="K549" s="38"/>
    </row>
    <row r="550" spans="3:11">
      <c r="C550" s="31"/>
      <c r="D550" s="32"/>
      <c r="E550" s="33"/>
      <c r="F550" s="34"/>
      <c r="G550" s="33"/>
      <c r="I550" s="36"/>
      <c r="J550" s="47"/>
      <c r="K550" s="38"/>
    </row>
    <row r="551" spans="3:11">
      <c r="C551" s="31"/>
      <c r="D551" s="32"/>
      <c r="E551" s="33"/>
      <c r="F551" s="34"/>
      <c r="G551" s="33"/>
      <c r="I551" s="36"/>
      <c r="J551" s="47"/>
      <c r="K551" s="38"/>
    </row>
    <row r="552" spans="3:11">
      <c r="C552" s="31"/>
      <c r="D552" s="32"/>
      <c r="E552" s="33"/>
      <c r="F552" s="34"/>
      <c r="G552" s="33"/>
      <c r="I552" s="36"/>
      <c r="J552" s="47"/>
      <c r="K552" s="38"/>
    </row>
    <row r="553" spans="3:11">
      <c r="C553" s="31"/>
      <c r="D553" s="32"/>
      <c r="E553" s="33"/>
      <c r="F553" s="34"/>
      <c r="G553" s="33"/>
      <c r="I553" s="36"/>
      <c r="J553" s="47"/>
      <c r="K553" s="38"/>
    </row>
    <row r="554" spans="3:11">
      <c r="C554" s="31"/>
      <c r="D554" s="32"/>
      <c r="E554" s="33"/>
      <c r="F554" s="34"/>
      <c r="G554" s="33"/>
      <c r="I554" s="36"/>
      <c r="J554" s="47"/>
      <c r="K554" s="38"/>
    </row>
    <row r="555" spans="3:11">
      <c r="C555" s="31"/>
      <c r="D555" s="32"/>
      <c r="E555" s="33"/>
      <c r="F555" s="34"/>
      <c r="G555" s="33"/>
      <c r="I555" s="36"/>
      <c r="J555" s="47"/>
      <c r="K555" s="38"/>
    </row>
    <row r="556" spans="3:11">
      <c r="C556" s="31"/>
      <c r="D556" s="32"/>
      <c r="E556" s="33"/>
      <c r="F556" s="34"/>
      <c r="G556" s="33"/>
      <c r="I556" s="36"/>
      <c r="J556" s="47"/>
      <c r="K556" s="38"/>
    </row>
    <row r="557" spans="3:11">
      <c r="C557" s="31"/>
      <c r="D557" s="32"/>
      <c r="E557" s="33"/>
      <c r="F557" s="34"/>
      <c r="G557" s="33"/>
      <c r="I557" s="36"/>
      <c r="J557" s="47"/>
      <c r="K557" s="38"/>
    </row>
    <row r="558" spans="3:11">
      <c r="C558" s="31"/>
      <c r="D558" s="32"/>
      <c r="E558" s="33"/>
      <c r="F558" s="34"/>
      <c r="G558" s="33"/>
      <c r="I558" s="36"/>
      <c r="J558" s="47"/>
      <c r="K558" s="38"/>
    </row>
    <row r="559" spans="3:11">
      <c r="C559" s="31"/>
      <c r="D559" s="32"/>
      <c r="E559" s="33"/>
      <c r="F559" s="34"/>
      <c r="G559" s="33"/>
      <c r="I559" s="36"/>
      <c r="J559" s="47"/>
      <c r="K559" s="38"/>
    </row>
    <row r="560" spans="3:11">
      <c r="C560" s="31"/>
      <c r="D560" s="32"/>
      <c r="E560" s="33"/>
      <c r="F560" s="34"/>
      <c r="G560" s="33"/>
      <c r="I560" s="36"/>
      <c r="J560" s="47"/>
      <c r="K560" s="38"/>
    </row>
    <row r="561" spans="3:11">
      <c r="C561" s="31"/>
      <c r="D561" s="32"/>
      <c r="E561" s="33"/>
      <c r="F561" s="34"/>
      <c r="G561" s="33"/>
      <c r="I561" s="36"/>
      <c r="J561" s="47"/>
      <c r="K561" s="38"/>
    </row>
    <row r="562" spans="3:11">
      <c r="C562" s="31"/>
      <c r="D562" s="32"/>
      <c r="E562" s="33"/>
      <c r="F562" s="34"/>
      <c r="G562" s="33"/>
      <c r="I562" s="36"/>
      <c r="J562" s="47"/>
      <c r="K562" s="38"/>
    </row>
    <row r="563" spans="3:11">
      <c r="C563" s="31"/>
      <c r="D563" s="32"/>
      <c r="E563" s="33"/>
      <c r="F563" s="34"/>
      <c r="G563" s="33"/>
      <c r="I563" s="36"/>
      <c r="J563" s="47"/>
      <c r="K563" s="38"/>
    </row>
    <row r="564" spans="3:11">
      <c r="C564" s="31"/>
      <c r="D564" s="32"/>
      <c r="E564" s="33"/>
      <c r="F564" s="34"/>
      <c r="G564" s="33"/>
      <c r="I564" s="36"/>
      <c r="J564" s="47"/>
      <c r="K564" s="38"/>
    </row>
    <row r="565" spans="3:11">
      <c r="C565" s="31"/>
      <c r="D565" s="32"/>
      <c r="E565" s="33"/>
      <c r="F565" s="34"/>
      <c r="G565" s="33"/>
      <c r="I565" s="36"/>
      <c r="J565" s="47"/>
      <c r="K565" s="38"/>
    </row>
    <row r="566" spans="3:11">
      <c r="C566" s="31"/>
      <c r="D566" s="32"/>
      <c r="E566" s="33"/>
      <c r="F566" s="34"/>
      <c r="G566" s="33"/>
      <c r="I566" s="36"/>
      <c r="J566" s="47"/>
      <c r="K566" s="38"/>
    </row>
    <row r="567" spans="3:11">
      <c r="C567" s="31"/>
      <c r="D567" s="32"/>
      <c r="E567" s="33"/>
      <c r="F567" s="34"/>
      <c r="G567" s="33"/>
      <c r="I567" s="36"/>
      <c r="J567" s="47"/>
      <c r="K567" s="38"/>
    </row>
    <row r="568" spans="3:11">
      <c r="C568" s="31"/>
      <c r="D568" s="32"/>
      <c r="E568" s="33"/>
      <c r="F568" s="34"/>
      <c r="G568" s="33"/>
      <c r="I568" s="36"/>
      <c r="J568" s="47"/>
      <c r="K568" s="38"/>
    </row>
    <row r="569" spans="3:11">
      <c r="C569" s="31"/>
      <c r="D569" s="32"/>
      <c r="E569" s="33"/>
      <c r="F569" s="34"/>
      <c r="G569" s="33"/>
      <c r="I569" s="36"/>
      <c r="J569" s="47"/>
      <c r="K569" s="38"/>
    </row>
    <row r="570" spans="3:11">
      <c r="C570" s="31"/>
      <c r="D570" s="32"/>
      <c r="E570" s="33"/>
      <c r="F570" s="34"/>
      <c r="G570" s="33"/>
      <c r="I570" s="36"/>
      <c r="J570" s="47"/>
      <c r="K570" s="38"/>
    </row>
    <row r="571" spans="3:11">
      <c r="C571" s="31"/>
      <c r="D571" s="32"/>
      <c r="E571" s="33"/>
      <c r="F571" s="34"/>
      <c r="G571" s="33"/>
      <c r="I571" s="36"/>
      <c r="J571" s="47"/>
      <c r="K571" s="38"/>
    </row>
    <row r="572" spans="3:11">
      <c r="C572" s="31"/>
      <c r="D572" s="32"/>
      <c r="E572" s="33"/>
      <c r="F572" s="34"/>
      <c r="G572" s="33"/>
      <c r="I572" s="36"/>
      <c r="J572" s="47"/>
      <c r="K572" s="38"/>
    </row>
    <row r="573" spans="3:11">
      <c r="C573" s="31"/>
      <c r="D573" s="32"/>
      <c r="E573" s="33"/>
      <c r="F573" s="34"/>
      <c r="G573" s="33"/>
      <c r="I573" s="36"/>
      <c r="J573" s="47"/>
      <c r="K573" s="38"/>
    </row>
    <row r="574" spans="3:11">
      <c r="C574" s="31"/>
      <c r="D574" s="32"/>
      <c r="E574" s="33"/>
      <c r="F574" s="34"/>
      <c r="G574" s="33"/>
      <c r="I574" s="36"/>
      <c r="J574" s="47"/>
      <c r="K574" s="38"/>
    </row>
    <row r="575" spans="3:11">
      <c r="C575" s="31"/>
      <c r="D575" s="32"/>
      <c r="E575" s="33"/>
      <c r="F575" s="34"/>
      <c r="G575" s="33"/>
      <c r="I575" s="36"/>
      <c r="J575" s="47"/>
      <c r="K575" s="38"/>
    </row>
    <row r="576" spans="3:11">
      <c r="C576" s="31"/>
      <c r="D576" s="32"/>
      <c r="E576" s="33"/>
      <c r="F576" s="34"/>
      <c r="G576" s="33"/>
      <c r="I576" s="36"/>
      <c r="J576" s="47"/>
      <c r="K576" s="38"/>
    </row>
    <row r="577" spans="3:11">
      <c r="C577" s="31"/>
      <c r="D577" s="32"/>
      <c r="E577" s="33"/>
      <c r="F577" s="34"/>
      <c r="G577" s="33"/>
      <c r="I577" s="36"/>
      <c r="J577" s="47"/>
      <c r="K577" s="38"/>
    </row>
    <row r="578" spans="3:11">
      <c r="C578" s="31"/>
      <c r="D578" s="32"/>
      <c r="E578" s="33"/>
      <c r="F578" s="34"/>
      <c r="G578" s="33"/>
      <c r="I578" s="36"/>
      <c r="J578" s="47"/>
      <c r="K578" s="38"/>
    </row>
    <row r="579" spans="3:11">
      <c r="C579" s="31"/>
      <c r="D579" s="32"/>
      <c r="E579" s="33"/>
      <c r="F579" s="34"/>
      <c r="G579" s="33"/>
      <c r="I579" s="36"/>
      <c r="J579" s="47"/>
      <c r="K579" s="38"/>
    </row>
    <row r="580" spans="3:11">
      <c r="C580" s="31"/>
      <c r="D580" s="32"/>
      <c r="E580" s="33"/>
      <c r="F580" s="34"/>
      <c r="G580" s="33"/>
      <c r="I580" s="36"/>
      <c r="J580" s="47"/>
      <c r="K580" s="38"/>
    </row>
    <row r="581" spans="3:11">
      <c r="C581" s="31"/>
      <c r="D581" s="32"/>
      <c r="E581" s="33"/>
      <c r="F581" s="34"/>
      <c r="G581" s="33"/>
      <c r="I581" s="36"/>
      <c r="J581" s="47"/>
      <c r="K581" s="38"/>
    </row>
    <row r="582" spans="3:11">
      <c r="C582" s="31"/>
      <c r="D582" s="32"/>
      <c r="E582" s="33"/>
      <c r="F582" s="34"/>
      <c r="G582" s="33"/>
      <c r="I582" s="36"/>
      <c r="J582" s="47"/>
      <c r="K582" s="38"/>
    </row>
    <row r="583" spans="3:11">
      <c r="C583" s="31"/>
      <c r="D583" s="32"/>
      <c r="E583" s="33"/>
      <c r="F583" s="34"/>
      <c r="G583" s="33"/>
      <c r="I583" s="36"/>
      <c r="J583" s="47"/>
      <c r="K583" s="38"/>
    </row>
    <row r="584" spans="3:11">
      <c r="C584" s="31"/>
      <c r="D584" s="32"/>
      <c r="E584" s="33"/>
      <c r="F584" s="34"/>
      <c r="G584" s="33"/>
      <c r="I584" s="36"/>
      <c r="J584" s="47"/>
      <c r="K584" s="38"/>
    </row>
    <row r="585" spans="3:11">
      <c r="C585" s="31"/>
      <c r="D585" s="32"/>
      <c r="E585" s="33"/>
      <c r="F585" s="34"/>
      <c r="G585" s="33"/>
      <c r="I585" s="36"/>
      <c r="J585" s="47"/>
      <c r="K585" s="38"/>
    </row>
    <row r="586" spans="3:11">
      <c r="C586" s="31"/>
      <c r="D586" s="32"/>
      <c r="E586" s="33"/>
      <c r="F586" s="34"/>
      <c r="G586" s="33"/>
      <c r="I586" s="36"/>
      <c r="J586" s="47"/>
      <c r="K586" s="38"/>
    </row>
    <row r="587" spans="3:11">
      <c r="C587" s="31"/>
      <c r="D587" s="32"/>
      <c r="E587" s="33"/>
      <c r="F587" s="34"/>
      <c r="G587" s="33"/>
      <c r="I587" s="36"/>
      <c r="J587" s="47"/>
      <c r="K587" s="38"/>
    </row>
    <row r="588" spans="3:11">
      <c r="C588" s="31"/>
      <c r="D588" s="32"/>
      <c r="E588" s="33"/>
      <c r="F588" s="34"/>
      <c r="G588" s="33"/>
      <c r="I588" s="36"/>
      <c r="J588" s="47"/>
      <c r="K588" s="38"/>
    </row>
    <row r="589" spans="3:11">
      <c r="C589" s="31"/>
      <c r="D589" s="32"/>
      <c r="E589" s="33"/>
      <c r="F589" s="34"/>
      <c r="G589" s="33"/>
      <c r="I589" s="36"/>
      <c r="J589" s="47"/>
      <c r="K589" s="38"/>
    </row>
    <row r="590" spans="3:11">
      <c r="C590" s="31"/>
      <c r="D590" s="32"/>
      <c r="E590" s="33"/>
      <c r="F590" s="34"/>
      <c r="G590" s="33"/>
      <c r="I590" s="36"/>
      <c r="J590" s="47"/>
      <c r="K590" s="38"/>
    </row>
    <row r="591" spans="3:11">
      <c r="C591" s="31"/>
      <c r="D591" s="32"/>
      <c r="E591" s="33"/>
      <c r="F591" s="34"/>
      <c r="G591" s="33"/>
      <c r="I591" s="36"/>
      <c r="J591" s="47"/>
      <c r="K591" s="38"/>
    </row>
    <row r="592" spans="3:11">
      <c r="C592" s="31"/>
      <c r="D592" s="32"/>
      <c r="E592" s="33"/>
      <c r="F592" s="34"/>
      <c r="G592" s="33"/>
      <c r="I592" s="36"/>
      <c r="J592" s="47"/>
      <c r="K592" s="38"/>
    </row>
    <row r="593" spans="3:11">
      <c r="C593" s="31"/>
      <c r="D593" s="32"/>
      <c r="E593" s="33"/>
      <c r="F593" s="34"/>
      <c r="G593" s="33"/>
      <c r="I593" s="36"/>
      <c r="J593" s="47"/>
      <c r="K593" s="38"/>
    </row>
    <row r="594" spans="3:11">
      <c r="C594" s="31"/>
      <c r="D594" s="32"/>
      <c r="E594" s="33"/>
      <c r="F594" s="34"/>
      <c r="G594" s="33"/>
      <c r="I594" s="36"/>
      <c r="J594" s="47"/>
      <c r="K594" s="38"/>
    </row>
    <row r="595" spans="3:11">
      <c r="C595" s="31"/>
      <c r="D595" s="32"/>
      <c r="E595" s="33"/>
      <c r="F595" s="34"/>
      <c r="G595" s="33"/>
      <c r="I595" s="36"/>
      <c r="J595" s="47"/>
      <c r="K595" s="38"/>
    </row>
    <row r="596" spans="3:11">
      <c r="C596" s="31"/>
      <c r="D596" s="32"/>
      <c r="E596" s="33"/>
      <c r="F596" s="34"/>
      <c r="G596" s="33"/>
      <c r="I596" s="36"/>
      <c r="J596" s="47"/>
      <c r="K596" s="38"/>
    </row>
    <row r="597" spans="3:11">
      <c r="C597" s="31"/>
      <c r="D597" s="32"/>
      <c r="E597" s="33"/>
      <c r="F597" s="34"/>
      <c r="G597" s="33"/>
      <c r="I597" s="36"/>
      <c r="J597" s="47"/>
      <c r="K597" s="38"/>
    </row>
    <row r="598" spans="3:11">
      <c r="C598" s="31"/>
      <c r="D598" s="32"/>
      <c r="E598" s="33"/>
      <c r="F598" s="34"/>
      <c r="G598" s="33"/>
      <c r="I598" s="36"/>
      <c r="J598" s="47"/>
      <c r="K598" s="38"/>
    </row>
    <row r="599" spans="3:11">
      <c r="C599" s="31"/>
      <c r="D599" s="32"/>
      <c r="E599" s="33"/>
      <c r="F599" s="34"/>
      <c r="G599" s="33"/>
      <c r="I599" s="36"/>
      <c r="J599" s="47"/>
      <c r="K599" s="38"/>
    </row>
    <row r="600" spans="3:11">
      <c r="C600" s="31"/>
      <c r="D600" s="32"/>
      <c r="E600" s="33"/>
      <c r="F600" s="34"/>
      <c r="G600" s="33"/>
      <c r="I600" s="36"/>
      <c r="J600" s="47"/>
      <c r="K600" s="38"/>
    </row>
    <row r="601" spans="3:11">
      <c r="C601" s="31"/>
      <c r="D601" s="32"/>
      <c r="E601" s="33"/>
      <c r="F601" s="34"/>
      <c r="G601" s="33"/>
      <c r="I601" s="36"/>
      <c r="J601" s="47"/>
      <c r="K601" s="38"/>
    </row>
    <row r="602" spans="3:11">
      <c r="C602" s="31"/>
      <c r="D602" s="32"/>
      <c r="E602" s="33"/>
      <c r="F602" s="34"/>
      <c r="G602" s="33"/>
      <c r="I602" s="36"/>
      <c r="J602" s="47"/>
      <c r="K602" s="38"/>
    </row>
    <row r="603" spans="3:11">
      <c r="C603" s="31"/>
      <c r="D603" s="32"/>
      <c r="E603" s="33"/>
      <c r="F603" s="34"/>
      <c r="G603" s="33"/>
      <c r="I603" s="36"/>
      <c r="J603" s="47"/>
      <c r="K603" s="38"/>
    </row>
    <row r="604" spans="3:11">
      <c r="C604" s="31"/>
      <c r="D604" s="32"/>
      <c r="E604" s="33"/>
      <c r="F604" s="34"/>
      <c r="G604" s="33"/>
      <c r="I604" s="36"/>
      <c r="J604" s="47"/>
      <c r="K604" s="38"/>
    </row>
    <row r="605" spans="3:11">
      <c r="C605" s="31"/>
      <c r="D605" s="32"/>
      <c r="E605" s="33"/>
      <c r="F605" s="34"/>
      <c r="G605" s="33"/>
      <c r="I605" s="36"/>
      <c r="J605" s="47"/>
      <c r="K605" s="38"/>
    </row>
    <row r="606" spans="3:11">
      <c r="C606" s="31"/>
      <c r="D606" s="32"/>
      <c r="E606" s="33"/>
      <c r="F606" s="34"/>
      <c r="G606" s="33"/>
      <c r="I606" s="36"/>
      <c r="J606" s="47"/>
      <c r="K606" s="38"/>
    </row>
    <row r="607" spans="3:11">
      <c r="C607" s="31"/>
      <c r="D607" s="32"/>
      <c r="E607" s="33"/>
      <c r="F607" s="34"/>
      <c r="G607" s="33"/>
      <c r="I607" s="36"/>
      <c r="J607" s="47"/>
      <c r="K607" s="38"/>
    </row>
    <row r="608" spans="3:11">
      <c r="C608" s="31"/>
      <c r="D608" s="32"/>
      <c r="E608" s="33"/>
      <c r="F608" s="34"/>
      <c r="G608" s="33"/>
      <c r="I608" s="36"/>
      <c r="J608" s="47"/>
      <c r="K608" s="38"/>
    </row>
    <row r="609" spans="3:11">
      <c r="C609" s="31"/>
      <c r="D609" s="32"/>
      <c r="E609" s="33"/>
      <c r="F609" s="34"/>
      <c r="G609" s="33"/>
      <c r="I609" s="36"/>
      <c r="J609" s="47"/>
      <c r="K609" s="38"/>
    </row>
    <row r="610" spans="3:11">
      <c r="C610" s="31"/>
      <c r="D610" s="32"/>
      <c r="E610" s="33"/>
      <c r="F610" s="34"/>
      <c r="G610" s="33"/>
      <c r="I610" s="36"/>
      <c r="J610" s="47"/>
      <c r="K610" s="38"/>
    </row>
    <row r="611" spans="3:11">
      <c r="C611" s="31"/>
      <c r="D611" s="32"/>
      <c r="E611" s="33"/>
      <c r="F611" s="34"/>
      <c r="G611" s="33"/>
      <c r="I611" s="36"/>
      <c r="J611" s="47"/>
      <c r="K611" s="38"/>
    </row>
    <row r="612" spans="3:11">
      <c r="C612" s="31"/>
      <c r="D612" s="32"/>
      <c r="E612" s="33"/>
      <c r="F612" s="34"/>
      <c r="G612" s="33"/>
      <c r="I612" s="36"/>
      <c r="J612" s="47"/>
      <c r="K612" s="38"/>
    </row>
    <row r="613" spans="3:11">
      <c r="C613" s="31"/>
      <c r="D613" s="32"/>
      <c r="E613" s="33"/>
      <c r="F613" s="34"/>
      <c r="G613" s="33"/>
      <c r="I613" s="36"/>
      <c r="J613" s="47"/>
      <c r="K613" s="38"/>
    </row>
    <row r="614" spans="3:11">
      <c r="C614" s="31"/>
      <c r="D614" s="32"/>
      <c r="E614" s="33"/>
      <c r="F614" s="34"/>
      <c r="G614" s="33"/>
      <c r="I614" s="36"/>
      <c r="J614" s="47"/>
      <c r="K614" s="38"/>
    </row>
    <row r="615" spans="3:11">
      <c r="C615" s="31"/>
      <c r="D615" s="32"/>
      <c r="E615" s="33"/>
      <c r="F615" s="34"/>
      <c r="G615" s="33"/>
      <c r="I615" s="36"/>
      <c r="J615" s="47"/>
      <c r="K615" s="38"/>
    </row>
    <row r="616" spans="3:11">
      <c r="C616" s="31"/>
      <c r="D616" s="32"/>
      <c r="E616" s="33"/>
      <c r="F616" s="34"/>
      <c r="G616" s="33"/>
      <c r="I616" s="36"/>
      <c r="J616" s="47"/>
      <c r="K616" s="38"/>
    </row>
    <row r="617" spans="3:11">
      <c r="C617" s="31"/>
      <c r="D617" s="32"/>
      <c r="E617" s="33"/>
      <c r="F617" s="34"/>
      <c r="G617" s="33"/>
      <c r="I617" s="36"/>
      <c r="J617" s="47"/>
      <c r="K617" s="38"/>
    </row>
    <row r="618" spans="3:11">
      <c r="C618" s="31"/>
      <c r="D618" s="32"/>
      <c r="E618" s="33"/>
      <c r="F618" s="34"/>
      <c r="G618" s="33"/>
      <c r="I618" s="36"/>
      <c r="J618" s="47"/>
      <c r="K618" s="38"/>
    </row>
    <row r="619" spans="3:11">
      <c r="C619" s="31"/>
      <c r="D619" s="32"/>
      <c r="E619" s="33"/>
      <c r="F619" s="34"/>
      <c r="G619" s="33"/>
      <c r="I619" s="36"/>
      <c r="J619" s="47"/>
      <c r="K619" s="38"/>
    </row>
    <row r="620" spans="3:11">
      <c r="C620" s="31"/>
      <c r="D620" s="32"/>
      <c r="E620" s="33"/>
      <c r="F620" s="34"/>
      <c r="G620" s="33"/>
      <c r="I620" s="36"/>
      <c r="J620" s="47"/>
      <c r="K620" s="38"/>
    </row>
    <row r="621" spans="3:11">
      <c r="C621" s="31"/>
      <c r="D621" s="32"/>
      <c r="E621" s="33"/>
      <c r="F621" s="34"/>
      <c r="G621" s="33"/>
      <c r="I621" s="36"/>
      <c r="J621" s="47"/>
      <c r="K621" s="38"/>
    </row>
    <row r="622" spans="3:11">
      <c r="C622" s="31"/>
      <c r="D622" s="32"/>
      <c r="E622" s="33"/>
      <c r="F622" s="34"/>
      <c r="G622" s="33"/>
      <c r="I622" s="36"/>
      <c r="J622" s="47"/>
      <c r="K622" s="38"/>
    </row>
    <row r="623" spans="3:11">
      <c r="C623" s="31"/>
      <c r="D623" s="32"/>
      <c r="E623" s="33"/>
      <c r="F623" s="34"/>
      <c r="G623" s="33"/>
      <c r="I623" s="36"/>
      <c r="J623" s="47"/>
      <c r="K623" s="38"/>
    </row>
    <row r="624" spans="3:11">
      <c r="C624" s="31"/>
      <c r="D624" s="32"/>
      <c r="E624" s="33"/>
      <c r="F624" s="34"/>
      <c r="G624" s="33"/>
      <c r="I624" s="36"/>
      <c r="J624" s="47"/>
      <c r="K624" s="38"/>
    </row>
    <row r="625" spans="3:11">
      <c r="C625" s="31"/>
      <c r="D625" s="32"/>
      <c r="E625" s="33"/>
      <c r="F625" s="34"/>
      <c r="G625" s="33"/>
      <c r="I625" s="36"/>
      <c r="J625" s="47"/>
      <c r="K625" s="38"/>
    </row>
    <row r="626" spans="3:11">
      <c r="C626" s="31"/>
      <c r="D626" s="32"/>
      <c r="E626" s="33"/>
      <c r="F626" s="34"/>
      <c r="G626" s="33"/>
      <c r="I626" s="36"/>
      <c r="J626" s="47"/>
      <c r="K626" s="38"/>
    </row>
    <row r="627" spans="3:11">
      <c r="C627" s="31"/>
      <c r="D627" s="32"/>
      <c r="E627" s="33"/>
      <c r="F627" s="34"/>
      <c r="G627" s="33"/>
      <c r="I627" s="36"/>
      <c r="J627" s="47"/>
      <c r="K627" s="38"/>
    </row>
    <row r="628" spans="3:11">
      <c r="C628" s="31"/>
      <c r="D628" s="32"/>
      <c r="E628" s="33"/>
      <c r="F628" s="34"/>
      <c r="G628" s="33"/>
      <c r="I628" s="36"/>
      <c r="J628" s="47"/>
      <c r="K628" s="38"/>
    </row>
    <row r="629" spans="3:11">
      <c r="C629" s="31"/>
      <c r="D629" s="32"/>
      <c r="E629" s="33"/>
      <c r="F629" s="34"/>
      <c r="G629" s="33"/>
      <c r="I629" s="36"/>
      <c r="J629" s="47"/>
      <c r="K629" s="38"/>
    </row>
    <row r="630" spans="3:11">
      <c r="C630" s="31"/>
      <c r="D630" s="32"/>
      <c r="E630" s="33"/>
      <c r="F630" s="34"/>
      <c r="G630" s="33"/>
      <c r="I630" s="36"/>
      <c r="J630" s="47"/>
      <c r="K630" s="38"/>
    </row>
    <row r="631" spans="3:11">
      <c r="C631" s="31"/>
      <c r="D631" s="32"/>
      <c r="E631" s="33"/>
      <c r="F631" s="34"/>
      <c r="G631" s="33"/>
      <c r="I631" s="36"/>
      <c r="J631" s="47"/>
      <c r="K631" s="38"/>
    </row>
    <row r="632" spans="3:11">
      <c r="C632" s="31"/>
      <c r="D632" s="32"/>
      <c r="E632" s="33"/>
      <c r="F632" s="34"/>
      <c r="G632" s="33"/>
      <c r="I632" s="36"/>
      <c r="J632" s="47"/>
      <c r="K632" s="38"/>
    </row>
    <row r="633" spans="3:11">
      <c r="C633" s="31"/>
      <c r="D633" s="32"/>
      <c r="E633" s="33"/>
      <c r="F633" s="34"/>
      <c r="G633" s="33"/>
      <c r="I633" s="36"/>
      <c r="J633" s="47"/>
      <c r="K633" s="38"/>
    </row>
    <row r="634" spans="3:11">
      <c r="C634" s="31"/>
      <c r="D634" s="32"/>
      <c r="E634" s="33"/>
      <c r="F634" s="34"/>
      <c r="G634" s="33"/>
      <c r="I634" s="36"/>
      <c r="J634" s="47"/>
      <c r="K634" s="38"/>
    </row>
    <row r="635" spans="3:11">
      <c r="C635" s="31"/>
      <c r="D635" s="32"/>
      <c r="E635" s="33"/>
      <c r="F635" s="34"/>
      <c r="G635" s="33"/>
      <c r="I635" s="36"/>
      <c r="J635" s="47"/>
      <c r="K635" s="38"/>
    </row>
    <row r="636" spans="3:11">
      <c r="C636" s="31"/>
      <c r="D636" s="32"/>
      <c r="E636" s="33"/>
      <c r="F636" s="34"/>
      <c r="G636" s="33"/>
      <c r="I636" s="36"/>
      <c r="J636" s="47"/>
      <c r="K636" s="38"/>
    </row>
    <row r="637" spans="3:11">
      <c r="C637" s="31"/>
      <c r="D637" s="32"/>
      <c r="E637" s="33"/>
      <c r="F637" s="34"/>
      <c r="G637" s="33"/>
      <c r="I637" s="36"/>
      <c r="J637" s="47"/>
      <c r="K637" s="38"/>
    </row>
    <row r="638" spans="3:11">
      <c r="C638" s="31"/>
      <c r="D638" s="32"/>
      <c r="E638" s="33"/>
      <c r="F638" s="34"/>
      <c r="G638" s="33"/>
      <c r="I638" s="36"/>
      <c r="J638" s="47"/>
      <c r="K638" s="38"/>
    </row>
    <row r="639" spans="3:11">
      <c r="C639" s="31"/>
      <c r="D639" s="32"/>
      <c r="E639" s="33"/>
      <c r="F639" s="34"/>
      <c r="G639" s="33"/>
      <c r="I639" s="36"/>
      <c r="J639" s="47"/>
      <c r="K639" s="38"/>
    </row>
    <row r="640" spans="3:11">
      <c r="C640" s="31"/>
      <c r="D640" s="32"/>
      <c r="E640" s="33"/>
      <c r="F640" s="34"/>
      <c r="G640" s="33"/>
      <c r="I640" s="36"/>
      <c r="J640" s="47"/>
      <c r="K640" s="38"/>
    </row>
    <row r="641" spans="3:11">
      <c r="C641" s="31"/>
      <c r="D641" s="32"/>
      <c r="E641" s="33"/>
      <c r="F641" s="34"/>
      <c r="G641" s="33"/>
      <c r="I641" s="36"/>
      <c r="J641" s="47"/>
      <c r="K641" s="38"/>
    </row>
    <row r="642" spans="3:11">
      <c r="C642" s="31"/>
      <c r="D642" s="32"/>
      <c r="E642" s="33"/>
      <c r="F642" s="34"/>
      <c r="G642" s="33"/>
      <c r="I642" s="36"/>
      <c r="J642" s="47"/>
      <c r="K642" s="38"/>
    </row>
    <row r="643" spans="3:11">
      <c r="C643" s="31"/>
      <c r="D643" s="32"/>
      <c r="E643" s="33"/>
      <c r="F643" s="34"/>
      <c r="G643" s="33"/>
      <c r="I643" s="36"/>
      <c r="J643" s="47"/>
      <c r="K643" s="38"/>
    </row>
    <row r="644" spans="3:11">
      <c r="C644" s="31"/>
      <c r="D644" s="32"/>
      <c r="E644" s="33"/>
      <c r="F644" s="34"/>
      <c r="G644" s="33"/>
      <c r="I644" s="36"/>
      <c r="J644" s="47"/>
      <c r="K644" s="38"/>
    </row>
    <row r="645" spans="3:11">
      <c r="C645" s="31"/>
      <c r="D645" s="32"/>
      <c r="E645" s="33"/>
      <c r="F645" s="34"/>
      <c r="G645" s="33"/>
      <c r="I645" s="36"/>
      <c r="J645" s="47"/>
      <c r="K645" s="38"/>
    </row>
    <row r="646" spans="3:11">
      <c r="C646" s="31"/>
      <c r="D646" s="32"/>
      <c r="E646" s="33"/>
      <c r="F646" s="34"/>
      <c r="G646" s="33"/>
      <c r="I646" s="36"/>
      <c r="J646" s="47"/>
      <c r="K646" s="38"/>
    </row>
    <row r="647" spans="3:11">
      <c r="C647" s="31"/>
      <c r="D647" s="32"/>
      <c r="E647" s="33"/>
      <c r="F647" s="34"/>
      <c r="G647" s="33"/>
      <c r="I647" s="36"/>
      <c r="J647" s="47"/>
      <c r="K647" s="38"/>
    </row>
    <row r="648" spans="3:11">
      <c r="C648" s="31"/>
      <c r="D648" s="32"/>
      <c r="E648" s="33"/>
      <c r="F648" s="34"/>
      <c r="G648" s="33"/>
      <c r="I648" s="36"/>
      <c r="J648" s="47"/>
      <c r="K648" s="38"/>
    </row>
    <row r="649" spans="3:11">
      <c r="C649" s="31"/>
      <c r="D649" s="32"/>
      <c r="E649" s="33"/>
      <c r="F649" s="34"/>
      <c r="G649" s="33"/>
      <c r="I649" s="36"/>
      <c r="J649" s="47"/>
      <c r="K649" s="38"/>
    </row>
    <row r="650" spans="3:11">
      <c r="C650" s="31"/>
      <c r="D650" s="32"/>
      <c r="E650" s="33"/>
      <c r="F650" s="34"/>
      <c r="G650" s="33"/>
      <c r="I650" s="36"/>
      <c r="J650" s="47"/>
      <c r="K650" s="38"/>
    </row>
    <row r="651" spans="3:11">
      <c r="C651" s="31"/>
      <c r="D651" s="32"/>
      <c r="E651" s="33"/>
      <c r="F651" s="34"/>
      <c r="G651" s="33"/>
      <c r="I651" s="36"/>
      <c r="J651" s="47"/>
      <c r="K651" s="38"/>
    </row>
    <row r="652" spans="3:11">
      <c r="C652" s="31"/>
      <c r="D652" s="32"/>
      <c r="E652" s="33"/>
      <c r="F652" s="34"/>
      <c r="G652" s="33"/>
      <c r="I652" s="36"/>
      <c r="J652" s="47"/>
      <c r="K652" s="38"/>
    </row>
    <row r="653" spans="3:11">
      <c r="C653" s="31"/>
      <c r="D653" s="32"/>
      <c r="E653" s="33"/>
      <c r="F653" s="34"/>
      <c r="G653" s="33"/>
      <c r="I653" s="36"/>
      <c r="J653" s="47"/>
      <c r="K653" s="38"/>
    </row>
    <row r="654" spans="3:11">
      <c r="C654" s="31"/>
      <c r="D654" s="32"/>
      <c r="E654" s="33"/>
      <c r="F654" s="34"/>
      <c r="G654" s="33"/>
      <c r="I654" s="36"/>
      <c r="J654" s="47"/>
      <c r="K654" s="38"/>
    </row>
    <row r="655" spans="3:11">
      <c r="C655" s="31"/>
      <c r="D655" s="32"/>
      <c r="E655" s="33"/>
      <c r="F655" s="34"/>
      <c r="G655" s="33"/>
      <c r="I655" s="36"/>
      <c r="J655" s="47"/>
      <c r="K655" s="38"/>
    </row>
    <row r="656" spans="3:11">
      <c r="C656" s="31"/>
      <c r="D656" s="32"/>
      <c r="E656" s="33"/>
      <c r="F656" s="34"/>
      <c r="G656" s="33"/>
      <c r="I656" s="36"/>
      <c r="J656" s="47"/>
      <c r="K656" s="38"/>
    </row>
    <row r="657" spans="3:11">
      <c r="C657" s="31"/>
      <c r="D657" s="32"/>
      <c r="E657" s="33"/>
      <c r="F657" s="34"/>
      <c r="G657" s="33"/>
      <c r="I657" s="36"/>
      <c r="J657" s="47"/>
      <c r="K657" s="38"/>
    </row>
    <row r="658" spans="3:11">
      <c r="C658" s="31"/>
      <c r="D658" s="32"/>
      <c r="E658" s="33"/>
      <c r="F658" s="34"/>
      <c r="G658" s="33"/>
      <c r="I658" s="36"/>
      <c r="J658" s="47"/>
      <c r="K658" s="38"/>
    </row>
    <row r="659" spans="3:11">
      <c r="C659" s="31"/>
      <c r="D659" s="32"/>
      <c r="E659" s="33"/>
      <c r="F659" s="34"/>
      <c r="G659" s="33"/>
      <c r="I659" s="36"/>
      <c r="J659" s="47"/>
      <c r="K659" s="38"/>
    </row>
    <row r="660" spans="3:11">
      <c r="C660" s="31"/>
      <c r="D660" s="32"/>
      <c r="E660" s="33"/>
      <c r="F660" s="34"/>
      <c r="G660" s="33"/>
      <c r="I660" s="36"/>
      <c r="J660" s="47"/>
      <c r="K660" s="38"/>
    </row>
    <row r="661" spans="3:11">
      <c r="C661" s="31"/>
      <c r="D661" s="32"/>
      <c r="E661" s="33"/>
      <c r="F661" s="34"/>
      <c r="G661" s="33"/>
      <c r="I661" s="36"/>
      <c r="J661" s="47"/>
      <c r="K661" s="38"/>
    </row>
    <row r="662" spans="3:11">
      <c r="C662" s="31"/>
      <c r="D662" s="32"/>
      <c r="E662" s="33"/>
      <c r="F662" s="34"/>
      <c r="G662" s="33"/>
      <c r="I662" s="36"/>
      <c r="J662" s="47"/>
      <c r="K662" s="38"/>
    </row>
    <row r="663" spans="3:11">
      <c r="C663" s="31"/>
      <c r="D663" s="32"/>
      <c r="E663" s="33"/>
      <c r="F663" s="34"/>
      <c r="G663" s="33"/>
      <c r="I663" s="36"/>
      <c r="J663" s="47"/>
      <c r="K663" s="38"/>
    </row>
    <row r="664" spans="3:11">
      <c r="C664" s="31"/>
      <c r="D664" s="32"/>
      <c r="E664" s="33"/>
      <c r="F664" s="34"/>
      <c r="G664" s="33"/>
      <c r="I664" s="36"/>
      <c r="J664" s="47"/>
      <c r="K664" s="38"/>
    </row>
    <row r="665" spans="3:11">
      <c r="C665" s="31"/>
      <c r="D665" s="32"/>
      <c r="E665" s="33"/>
      <c r="F665" s="34"/>
      <c r="G665" s="33"/>
      <c r="I665" s="36"/>
      <c r="J665" s="47"/>
      <c r="K665" s="38"/>
    </row>
    <row r="666" spans="3:11">
      <c r="C666" s="31"/>
      <c r="D666" s="32"/>
      <c r="E666" s="33"/>
      <c r="F666" s="34"/>
      <c r="G666" s="33"/>
      <c r="I666" s="36"/>
      <c r="J666" s="47"/>
      <c r="K666" s="38"/>
    </row>
    <row r="667" spans="3:11">
      <c r="C667" s="31"/>
      <c r="D667" s="32"/>
      <c r="E667" s="33"/>
      <c r="F667" s="34"/>
      <c r="G667" s="33"/>
      <c r="I667" s="36"/>
      <c r="J667" s="47"/>
      <c r="K667" s="38"/>
    </row>
    <row r="668" spans="3:11">
      <c r="C668" s="31"/>
      <c r="D668" s="32"/>
      <c r="E668" s="33"/>
      <c r="F668" s="34"/>
      <c r="G668" s="33"/>
      <c r="I668" s="36"/>
      <c r="J668" s="47"/>
      <c r="K668" s="38"/>
    </row>
    <row r="669" spans="3:11">
      <c r="C669" s="31"/>
      <c r="D669" s="32"/>
      <c r="E669" s="33"/>
      <c r="F669" s="34"/>
      <c r="G669" s="33"/>
      <c r="I669" s="36"/>
      <c r="J669" s="47"/>
      <c r="K669" s="38"/>
    </row>
    <row r="670" spans="3:11">
      <c r="C670" s="31"/>
      <c r="D670" s="32"/>
      <c r="E670" s="33"/>
      <c r="F670" s="34"/>
      <c r="G670" s="33"/>
      <c r="I670" s="36"/>
      <c r="J670" s="47"/>
      <c r="K670" s="38"/>
    </row>
    <row r="671" spans="3:11">
      <c r="C671" s="31"/>
      <c r="D671" s="32"/>
      <c r="E671" s="33"/>
      <c r="F671" s="34"/>
      <c r="G671" s="33"/>
      <c r="I671" s="36"/>
      <c r="J671" s="47"/>
      <c r="K671" s="38"/>
    </row>
    <row r="672" spans="3:11">
      <c r="C672" s="31"/>
      <c r="D672" s="32"/>
      <c r="E672" s="33"/>
      <c r="F672" s="34"/>
      <c r="G672" s="33"/>
      <c r="I672" s="36"/>
      <c r="J672" s="47"/>
      <c r="K672" s="38"/>
    </row>
    <row r="673" spans="3:11">
      <c r="C673" s="31"/>
      <c r="D673" s="32"/>
      <c r="E673" s="33"/>
      <c r="F673" s="34"/>
      <c r="G673" s="33"/>
      <c r="I673" s="36"/>
      <c r="J673" s="47"/>
      <c r="K673" s="38"/>
    </row>
    <row r="674" spans="3:11">
      <c r="C674" s="31"/>
      <c r="D674" s="32"/>
      <c r="E674" s="33"/>
      <c r="F674" s="34"/>
      <c r="G674" s="33"/>
      <c r="I674" s="36"/>
      <c r="J674" s="47"/>
      <c r="K674" s="38"/>
    </row>
    <row r="675" spans="3:11">
      <c r="C675" s="31"/>
      <c r="D675" s="32"/>
      <c r="E675" s="33"/>
      <c r="F675" s="34"/>
      <c r="G675" s="33"/>
      <c r="I675" s="36"/>
      <c r="J675" s="47"/>
      <c r="K675" s="38"/>
    </row>
    <row r="676" spans="3:11">
      <c r="C676" s="31"/>
      <c r="D676" s="32"/>
      <c r="E676" s="33"/>
      <c r="F676" s="34"/>
      <c r="G676" s="33"/>
      <c r="I676" s="36"/>
      <c r="J676" s="47"/>
      <c r="K676" s="38"/>
    </row>
    <row r="677" spans="3:11">
      <c r="C677" s="31"/>
      <c r="D677" s="32"/>
      <c r="E677" s="33"/>
      <c r="F677" s="34"/>
      <c r="G677" s="33"/>
      <c r="I677" s="36"/>
      <c r="J677" s="47"/>
      <c r="K677" s="38"/>
    </row>
    <row r="678" spans="3:11">
      <c r="C678" s="31"/>
      <c r="D678" s="32"/>
      <c r="E678" s="33"/>
      <c r="F678" s="34"/>
      <c r="G678" s="33"/>
      <c r="I678" s="36"/>
      <c r="J678" s="47"/>
      <c r="K678" s="38"/>
    </row>
    <row r="679" spans="3:11">
      <c r="C679" s="31"/>
      <c r="D679" s="32"/>
      <c r="E679" s="33"/>
      <c r="F679" s="34"/>
      <c r="G679" s="33"/>
      <c r="I679" s="36"/>
      <c r="J679" s="47"/>
      <c r="K679" s="38"/>
    </row>
    <row r="680" spans="3:11">
      <c r="C680" s="31"/>
      <c r="D680" s="32"/>
      <c r="E680" s="33"/>
      <c r="F680" s="34"/>
      <c r="G680" s="33"/>
      <c r="I680" s="36"/>
      <c r="J680" s="47"/>
      <c r="K680" s="38"/>
    </row>
    <row r="681" spans="3:11">
      <c r="C681" s="31"/>
      <c r="D681" s="32"/>
      <c r="E681" s="33"/>
      <c r="F681" s="34"/>
      <c r="G681" s="33"/>
      <c r="I681" s="36"/>
      <c r="J681" s="47"/>
      <c r="K681" s="38"/>
    </row>
    <row r="682" spans="3:11">
      <c r="C682" s="31"/>
      <c r="D682" s="32"/>
      <c r="E682" s="33"/>
      <c r="F682" s="34"/>
      <c r="G682" s="33"/>
      <c r="I682" s="36"/>
      <c r="J682" s="47"/>
      <c r="K682" s="38"/>
    </row>
    <row r="683" spans="3:11">
      <c r="C683" s="31"/>
      <c r="D683" s="32"/>
      <c r="E683" s="33"/>
      <c r="F683" s="34"/>
      <c r="G683" s="33"/>
      <c r="I683" s="36"/>
      <c r="J683" s="47"/>
      <c r="K683" s="38"/>
    </row>
    <row r="684" spans="3:11">
      <c r="C684" s="31"/>
      <c r="D684" s="32"/>
      <c r="E684" s="33"/>
      <c r="F684" s="34"/>
      <c r="G684" s="33"/>
      <c r="I684" s="36"/>
      <c r="J684" s="47"/>
      <c r="K684" s="38"/>
    </row>
    <row r="685" spans="3:11">
      <c r="C685" s="31"/>
      <c r="D685" s="32"/>
      <c r="E685" s="33"/>
      <c r="F685" s="34"/>
      <c r="G685" s="33"/>
      <c r="I685" s="36"/>
      <c r="J685" s="47"/>
      <c r="K685" s="38"/>
    </row>
    <row r="686" spans="3:11">
      <c r="C686" s="31"/>
      <c r="D686" s="32"/>
      <c r="E686" s="33"/>
      <c r="F686" s="34"/>
      <c r="G686" s="33"/>
      <c r="I686" s="36"/>
      <c r="J686" s="47"/>
      <c r="K686" s="38"/>
    </row>
    <row r="687" spans="3:11">
      <c r="C687" s="31"/>
      <c r="D687" s="32"/>
      <c r="E687" s="33"/>
      <c r="F687" s="34"/>
      <c r="G687" s="33"/>
      <c r="I687" s="36"/>
      <c r="J687" s="47"/>
      <c r="K687" s="38"/>
    </row>
    <row r="688" spans="3:11">
      <c r="C688" s="31"/>
      <c r="D688" s="32"/>
      <c r="E688" s="33"/>
      <c r="F688" s="34"/>
      <c r="G688" s="33"/>
      <c r="I688" s="36"/>
      <c r="J688" s="47"/>
      <c r="K688" s="38"/>
    </row>
    <row r="689" spans="3:11">
      <c r="C689" s="31"/>
      <c r="D689" s="32"/>
      <c r="E689" s="33"/>
      <c r="F689" s="34"/>
      <c r="G689" s="33"/>
      <c r="I689" s="36"/>
      <c r="J689" s="47"/>
      <c r="K689" s="38"/>
    </row>
    <row r="690" spans="3:11">
      <c r="C690" s="31"/>
      <c r="D690" s="32"/>
      <c r="E690" s="33"/>
      <c r="F690" s="34"/>
      <c r="G690" s="33"/>
      <c r="I690" s="36"/>
      <c r="J690" s="47"/>
      <c r="K690" s="38"/>
    </row>
    <row r="691" spans="3:11">
      <c r="C691" s="31"/>
      <c r="D691" s="32"/>
      <c r="E691" s="33"/>
      <c r="F691" s="34"/>
      <c r="G691" s="33"/>
      <c r="I691" s="36"/>
      <c r="J691" s="47"/>
      <c r="K691" s="38"/>
    </row>
    <row r="692" spans="3:11">
      <c r="C692" s="31"/>
      <c r="D692" s="32"/>
      <c r="E692" s="33"/>
      <c r="F692" s="34"/>
      <c r="G692" s="33"/>
      <c r="I692" s="36"/>
      <c r="J692" s="47"/>
      <c r="K692" s="38"/>
    </row>
    <row r="693" spans="3:11">
      <c r="C693" s="31"/>
      <c r="D693" s="32"/>
      <c r="E693" s="33"/>
      <c r="F693" s="34"/>
      <c r="G693" s="33"/>
      <c r="I693" s="36"/>
      <c r="J693" s="47"/>
      <c r="K693" s="38"/>
    </row>
    <row r="694" spans="3:11">
      <c r="C694" s="31"/>
      <c r="D694" s="32"/>
      <c r="E694" s="33"/>
      <c r="F694" s="34"/>
      <c r="G694" s="33"/>
      <c r="I694" s="36"/>
      <c r="J694" s="47"/>
      <c r="K694" s="38"/>
    </row>
    <row r="695" spans="3:11">
      <c r="C695" s="31"/>
      <c r="D695" s="32"/>
      <c r="E695" s="33"/>
      <c r="F695" s="34"/>
      <c r="G695" s="33"/>
      <c r="I695" s="36"/>
      <c r="J695" s="47"/>
      <c r="K695" s="38"/>
    </row>
    <row r="696" spans="3:11">
      <c r="C696" s="31"/>
      <c r="D696" s="32"/>
      <c r="E696" s="33"/>
      <c r="F696" s="34"/>
      <c r="G696" s="33"/>
      <c r="I696" s="36"/>
      <c r="J696" s="47"/>
      <c r="K696" s="38"/>
    </row>
    <row r="697" spans="3:11">
      <c r="C697" s="31"/>
      <c r="D697" s="32"/>
      <c r="E697" s="33"/>
      <c r="F697" s="34"/>
      <c r="G697" s="33"/>
      <c r="I697" s="36"/>
      <c r="J697" s="47"/>
      <c r="K697" s="38"/>
    </row>
    <row r="698" spans="3:11">
      <c r="C698" s="31"/>
      <c r="D698" s="32"/>
      <c r="E698" s="33"/>
      <c r="F698" s="34"/>
      <c r="G698" s="33"/>
      <c r="I698" s="36"/>
      <c r="J698" s="47"/>
      <c r="K698" s="38"/>
    </row>
    <row r="699" spans="3:11">
      <c r="C699" s="31"/>
      <c r="D699" s="32"/>
      <c r="E699" s="33"/>
      <c r="F699" s="34"/>
      <c r="G699" s="33"/>
      <c r="I699" s="36"/>
      <c r="J699" s="47"/>
      <c r="K699" s="38"/>
    </row>
    <row r="700" spans="3:11">
      <c r="C700" s="31"/>
      <c r="D700" s="32"/>
      <c r="E700" s="33"/>
      <c r="F700" s="34"/>
      <c r="G700" s="33"/>
      <c r="I700" s="36"/>
      <c r="J700" s="47"/>
      <c r="K700" s="38"/>
    </row>
    <row r="701" spans="3:11">
      <c r="C701" s="31"/>
      <c r="D701" s="32"/>
      <c r="E701" s="33"/>
      <c r="F701" s="34"/>
      <c r="G701" s="33"/>
      <c r="I701" s="36"/>
      <c r="J701" s="47"/>
      <c r="K701" s="38"/>
    </row>
    <row r="702" spans="3:11">
      <c r="C702" s="31"/>
      <c r="D702" s="32"/>
      <c r="E702" s="33"/>
      <c r="F702" s="34"/>
      <c r="G702" s="33"/>
      <c r="I702" s="36"/>
      <c r="J702" s="47"/>
      <c r="K702" s="38"/>
    </row>
    <row r="703" spans="3:11">
      <c r="C703" s="31"/>
      <c r="D703" s="32"/>
      <c r="E703" s="33"/>
      <c r="F703" s="34"/>
      <c r="G703" s="33"/>
      <c r="I703" s="36"/>
      <c r="J703" s="47"/>
      <c r="K703" s="38"/>
    </row>
    <row r="704" spans="3:11">
      <c r="C704" s="31"/>
      <c r="D704" s="32"/>
      <c r="E704" s="33"/>
      <c r="F704" s="34"/>
      <c r="G704" s="33"/>
      <c r="I704" s="36"/>
      <c r="J704" s="47"/>
      <c r="K704" s="38"/>
    </row>
    <row r="705" spans="3:11">
      <c r="C705" s="31"/>
      <c r="D705" s="32"/>
      <c r="E705" s="33"/>
      <c r="F705" s="34"/>
      <c r="G705" s="33"/>
      <c r="I705" s="36"/>
      <c r="J705" s="47"/>
      <c r="K705" s="38"/>
    </row>
    <row r="706" spans="3:11">
      <c r="C706" s="31"/>
      <c r="D706" s="32"/>
      <c r="E706" s="33"/>
      <c r="F706" s="34"/>
      <c r="G706" s="33"/>
      <c r="I706" s="36"/>
      <c r="J706" s="47"/>
      <c r="K706" s="38"/>
    </row>
    <row r="707" spans="3:11">
      <c r="C707" s="31"/>
      <c r="D707" s="32"/>
      <c r="E707" s="33"/>
      <c r="F707" s="34"/>
      <c r="G707" s="33"/>
      <c r="I707" s="36"/>
      <c r="J707" s="47"/>
      <c r="K707" s="38"/>
    </row>
    <row r="708" spans="3:11">
      <c r="C708" s="31"/>
      <c r="D708" s="32"/>
      <c r="E708" s="33"/>
      <c r="F708" s="34"/>
      <c r="G708" s="33"/>
      <c r="I708" s="36"/>
      <c r="J708" s="47"/>
      <c r="K708" s="38"/>
    </row>
    <row r="709" spans="3:11">
      <c r="C709" s="31"/>
      <c r="D709" s="32"/>
      <c r="E709" s="33"/>
      <c r="F709" s="34"/>
      <c r="G709" s="33"/>
      <c r="I709" s="36"/>
      <c r="J709" s="47"/>
      <c r="K709" s="38"/>
    </row>
    <row r="710" spans="3:11">
      <c r="C710" s="31"/>
      <c r="D710" s="32"/>
      <c r="E710" s="33"/>
      <c r="F710" s="34"/>
      <c r="G710" s="33"/>
      <c r="I710" s="36"/>
      <c r="J710" s="47"/>
      <c r="K710" s="38"/>
    </row>
    <row r="711" spans="3:11">
      <c r="C711" s="31"/>
      <c r="D711" s="32"/>
      <c r="E711" s="33"/>
      <c r="F711" s="34"/>
      <c r="G711" s="33"/>
      <c r="I711" s="36"/>
      <c r="J711" s="47"/>
      <c r="K711" s="38"/>
    </row>
    <row r="712" spans="3:11">
      <c r="C712" s="31"/>
      <c r="D712" s="32"/>
      <c r="E712" s="33"/>
      <c r="F712" s="34"/>
      <c r="G712" s="33"/>
      <c r="I712" s="36"/>
      <c r="J712" s="47"/>
      <c r="K712" s="38"/>
    </row>
    <row r="713" spans="3:11">
      <c r="C713" s="31"/>
      <c r="D713" s="32"/>
      <c r="E713" s="33"/>
      <c r="F713" s="34"/>
      <c r="G713" s="33"/>
      <c r="I713" s="36"/>
      <c r="J713" s="47"/>
      <c r="K713" s="38"/>
    </row>
    <row r="714" spans="3:11">
      <c r="C714" s="31"/>
      <c r="D714" s="32"/>
      <c r="E714" s="33"/>
      <c r="F714" s="34"/>
      <c r="G714" s="33"/>
      <c r="I714" s="36"/>
      <c r="J714" s="47"/>
      <c r="K714" s="38"/>
    </row>
    <row r="715" spans="3:11">
      <c r="C715" s="31"/>
      <c r="D715" s="32"/>
      <c r="E715" s="33"/>
      <c r="F715" s="34"/>
      <c r="G715" s="33"/>
      <c r="I715" s="36"/>
      <c r="J715" s="47"/>
      <c r="K715" s="38"/>
    </row>
    <row r="716" spans="3:11">
      <c r="C716" s="31"/>
      <c r="D716" s="32"/>
      <c r="E716" s="33"/>
      <c r="F716" s="34"/>
      <c r="G716" s="33"/>
      <c r="I716" s="36"/>
      <c r="J716" s="47"/>
      <c r="K716" s="38"/>
    </row>
    <row r="717" spans="3:11">
      <c r="C717" s="31"/>
      <c r="D717" s="32"/>
      <c r="E717" s="33"/>
      <c r="F717" s="34"/>
      <c r="G717" s="33"/>
      <c r="I717" s="36"/>
      <c r="J717" s="47"/>
      <c r="K717" s="38"/>
    </row>
    <row r="718" spans="3:11">
      <c r="C718" s="31"/>
      <c r="D718" s="32"/>
      <c r="E718" s="33"/>
      <c r="F718" s="34"/>
      <c r="G718" s="33"/>
      <c r="I718" s="36"/>
      <c r="J718" s="47"/>
      <c r="K718" s="38"/>
    </row>
    <row r="719" spans="3:11">
      <c r="C719" s="31"/>
      <c r="D719" s="32"/>
      <c r="E719" s="33"/>
      <c r="F719" s="34"/>
      <c r="G719" s="33"/>
      <c r="I719" s="36"/>
      <c r="J719" s="47"/>
      <c r="K719" s="38"/>
    </row>
    <row r="720" spans="3:11">
      <c r="C720" s="31"/>
      <c r="D720" s="32"/>
      <c r="E720" s="33"/>
      <c r="F720" s="34"/>
      <c r="G720" s="33"/>
      <c r="I720" s="36"/>
      <c r="J720" s="47"/>
      <c r="K720" s="38"/>
    </row>
    <row r="721" spans="3:11">
      <c r="C721" s="31"/>
      <c r="D721" s="32"/>
      <c r="E721" s="33"/>
      <c r="F721" s="34"/>
      <c r="G721" s="33"/>
      <c r="I721" s="36"/>
      <c r="J721" s="47"/>
      <c r="K721" s="38"/>
    </row>
    <row r="722" spans="3:11">
      <c r="C722" s="31"/>
      <c r="D722" s="32"/>
      <c r="E722" s="33"/>
      <c r="F722" s="34"/>
      <c r="G722" s="33"/>
      <c r="I722" s="36"/>
      <c r="J722" s="47"/>
      <c r="K722" s="38"/>
    </row>
    <row r="723" spans="3:11">
      <c r="C723" s="31"/>
      <c r="D723" s="32"/>
      <c r="E723" s="33"/>
      <c r="F723" s="34"/>
      <c r="G723" s="33"/>
      <c r="I723" s="36"/>
      <c r="J723" s="47"/>
      <c r="K723" s="38"/>
    </row>
    <row r="724" spans="3:11">
      <c r="C724" s="31"/>
      <c r="D724" s="32"/>
      <c r="E724" s="33"/>
      <c r="F724" s="34"/>
      <c r="G724" s="33"/>
      <c r="I724" s="36"/>
      <c r="J724" s="47"/>
      <c r="K724" s="38"/>
    </row>
    <row r="725" spans="3:11">
      <c r="C725" s="31"/>
      <c r="D725" s="32"/>
      <c r="E725" s="33"/>
      <c r="F725" s="34"/>
      <c r="G725" s="33"/>
      <c r="I725" s="36"/>
      <c r="J725" s="47"/>
      <c r="K725" s="38"/>
    </row>
    <row r="726" spans="3:11">
      <c r="C726" s="31"/>
      <c r="D726" s="32"/>
      <c r="E726" s="33"/>
      <c r="F726" s="34"/>
      <c r="G726" s="33"/>
      <c r="I726" s="36"/>
      <c r="J726" s="47"/>
      <c r="K726" s="38"/>
    </row>
    <row r="727" spans="3:11">
      <c r="C727" s="31"/>
      <c r="D727" s="32"/>
      <c r="E727" s="33"/>
      <c r="F727" s="34"/>
      <c r="G727" s="33"/>
      <c r="I727" s="36"/>
      <c r="J727" s="47"/>
      <c r="K727" s="38"/>
    </row>
    <row r="728" spans="3:11">
      <c r="C728" s="31"/>
      <c r="D728" s="32"/>
      <c r="E728" s="33"/>
      <c r="F728" s="34"/>
      <c r="G728" s="33"/>
      <c r="I728" s="36"/>
      <c r="J728" s="47"/>
      <c r="K728" s="38"/>
    </row>
    <row r="729" spans="3:11">
      <c r="C729" s="31"/>
      <c r="D729" s="32"/>
      <c r="E729" s="33"/>
      <c r="F729" s="34"/>
      <c r="G729" s="33"/>
      <c r="I729" s="36"/>
      <c r="J729" s="47"/>
      <c r="K729" s="38"/>
    </row>
    <row r="730" spans="3:11">
      <c r="C730" s="31"/>
      <c r="D730" s="32"/>
      <c r="E730" s="33"/>
      <c r="F730" s="34"/>
      <c r="G730" s="33"/>
      <c r="I730" s="36"/>
      <c r="J730" s="47"/>
      <c r="K730" s="38"/>
    </row>
    <row r="731" spans="3:11">
      <c r="C731" s="31"/>
      <c r="D731" s="32"/>
      <c r="E731" s="33"/>
      <c r="F731" s="34"/>
      <c r="G731" s="33"/>
      <c r="I731" s="36"/>
      <c r="J731" s="47"/>
      <c r="K731" s="38"/>
    </row>
    <row r="732" spans="3:11">
      <c r="C732" s="31"/>
      <c r="D732" s="32"/>
      <c r="E732" s="33"/>
      <c r="F732" s="34"/>
      <c r="G732" s="33"/>
      <c r="I732" s="36"/>
      <c r="J732" s="47"/>
      <c r="K732" s="38"/>
    </row>
    <row r="733" spans="3:11">
      <c r="C733" s="31"/>
      <c r="D733" s="32"/>
      <c r="E733" s="33"/>
      <c r="F733" s="34"/>
      <c r="G733" s="33"/>
      <c r="I733" s="36"/>
      <c r="J733" s="47"/>
      <c r="K733" s="38"/>
    </row>
    <row r="734" spans="3:11">
      <c r="C734" s="31"/>
      <c r="D734" s="32"/>
      <c r="E734" s="33"/>
      <c r="F734" s="34"/>
      <c r="G734" s="33"/>
      <c r="I734" s="36"/>
      <c r="J734" s="47"/>
      <c r="K734" s="38"/>
    </row>
    <row r="735" spans="3:11">
      <c r="C735" s="31"/>
      <c r="D735" s="32"/>
      <c r="E735" s="33"/>
      <c r="F735" s="34"/>
      <c r="G735" s="33"/>
      <c r="I735" s="36"/>
      <c r="J735" s="47"/>
      <c r="K735" s="38"/>
    </row>
    <row r="736" spans="3:11">
      <c r="C736" s="31"/>
      <c r="D736" s="32"/>
      <c r="E736" s="33"/>
      <c r="F736" s="34"/>
      <c r="G736" s="33"/>
      <c r="I736" s="36"/>
      <c r="J736" s="47"/>
      <c r="K736" s="38"/>
    </row>
    <row r="737" spans="3:11">
      <c r="C737" s="31"/>
      <c r="D737" s="32"/>
      <c r="E737" s="33"/>
      <c r="F737" s="34"/>
      <c r="G737" s="33"/>
      <c r="I737" s="36"/>
      <c r="J737" s="47"/>
      <c r="K737" s="38"/>
    </row>
    <row r="738" spans="3:11">
      <c r="C738" s="31"/>
      <c r="D738" s="32"/>
      <c r="E738" s="33"/>
      <c r="F738" s="34"/>
      <c r="G738" s="33"/>
      <c r="I738" s="36"/>
      <c r="J738" s="47"/>
      <c r="K738" s="38"/>
    </row>
    <row r="739" spans="3:11">
      <c r="C739" s="31"/>
      <c r="D739" s="32"/>
      <c r="E739" s="33"/>
      <c r="F739" s="34"/>
      <c r="G739" s="33"/>
      <c r="I739" s="36"/>
      <c r="J739" s="47"/>
      <c r="K739" s="38"/>
    </row>
    <row r="740" spans="3:11">
      <c r="C740" s="31"/>
      <c r="D740" s="32"/>
      <c r="E740" s="33"/>
      <c r="F740" s="34"/>
      <c r="G740" s="33"/>
      <c r="I740" s="36"/>
      <c r="J740" s="47"/>
      <c r="K740" s="38"/>
    </row>
    <row r="741" spans="3:11">
      <c r="C741" s="31"/>
      <c r="D741" s="32"/>
      <c r="E741" s="33"/>
      <c r="F741" s="34"/>
      <c r="G741" s="33"/>
      <c r="I741" s="36"/>
      <c r="J741" s="47"/>
      <c r="K741" s="38"/>
    </row>
    <row r="742" spans="3:11">
      <c r="C742" s="31"/>
      <c r="D742" s="32"/>
      <c r="E742" s="33"/>
      <c r="F742" s="34"/>
      <c r="G742" s="33"/>
      <c r="I742" s="36"/>
      <c r="J742" s="47"/>
      <c r="K742" s="38"/>
    </row>
    <row r="743" spans="3:11">
      <c r="C743" s="31"/>
      <c r="D743" s="32"/>
      <c r="E743" s="33"/>
      <c r="F743" s="34"/>
      <c r="G743" s="33"/>
      <c r="I743" s="36"/>
      <c r="J743" s="47"/>
      <c r="K743" s="38"/>
    </row>
    <row r="744" spans="3:11">
      <c r="C744" s="31"/>
      <c r="D744" s="32"/>
      <c r="E744" s="33"/>
      <c r="F744" s="34"/>
      <c r="G744" s="33"/>
      <c r="I744" s="36"/>
      <c r="J744" s="47"/>
      <c r="K744" s="38"/>
    </row>
    <row r="745" spans="3:11">
      <c r="C745" s="31"/>
      <c r="D745" s="32"/>
      <c r="E745" s="33"/>
      <c r="F745" s="34"/>
      <c r="G745" s="33"/>
      <c r="I745" s="36"/>
      <c r="J745" s="47"/>
      <c r="K745" s="38"/>
    </row>
    <row r="746" spans="3:11">
      <c r="C746" s="31"/>
      <c r="D746" s="32"/>
      <c r="E746" s="33"/>
      <c r="F746" s="34"/>
      <c r="G746" s="33"/>
      <c r="I746" s="36"/>
      <c r="J746" s="47"/>
      <c r="K746" s="38"/>
    </row>
    <row r="747" spans="3:11">
      <c r="C747" s="31"/>
      <c r="D747" s="32"/>
      <c r="E747" s="33"/>
      <c r="F747" s="34"/>
      <c r="G747" s="33"/>
      <c r="I747" s="36"/>
      <c r="J747" s="47"/>
      <c r="K747" s="38"/>
    </row>
    <row r="748" spans="3:11">
      <c r="C748" s="31"/>
      <c r="D748" s="32"/>
      <c r="E748" s="33"/>
      <c r="F748" s="34"/>
      <c r="G748" s="33"/>
      <c r="I748" s="36"/>
      <c r="J748" s="47"/>
      <c r="K748" s="38"/>
    </row>
    <row r="749" spans="3:11">
      <c r="C749" s="31"/>
      <c r="D749" s="32"/>
      <c r="E749" s="33"/>
      <c r="F749" s="34"/>
      <c r="G749" s="33"/>
      <c r="I749" s="36"/>
      <c r="J749" s="47"/>
      <c r="K749" s="38"/>
    </row>
    <row r="750" spans="3:11">
      <c r="C750" s="31"/>
      <c r="D750" s="32"/>
      <c r="E750" s="33"/>
      <c r="F750" s="34"/>
      <c r="G750" s="33"/>
      <c r="I750" s="36"/>
      <c r="J750" s="47"/>
      <c r="K750" s="38"/>
    </row>
    <row r="751" spans="3:11">
      <c r="C751" s="31"/>
      <c r="D751" s="32"/>
      <c r="E751" s="33"/>
      <c r="F751" s="34"/>
      <c r="G751" s="33"/>
      <c r="I751" s="36"/>
      <c r="J751" s="47"/>
      <c r="K751" s="38"/>
    </row>
    <row r="752" spans="3:11">
      <c r="C752" s="31"/>
      <c r="D752" s="32"/>
      <c r="E752" s="33"/>
      <c r="F752" s="34"/>
      <c r="G752" s="33"/>
      <c r="I752" s="36"/>
      <c r="J752" s="47"/>
      <c r="K752" s="38"/>
    </row>
    <row r="753" spans="3:11">
      <c r="C753" s="31"/>
      <c r="D753" s="32"/>
      <c r="E753" s="33"/>
      <c r="F753" s="34"/>
      <c r="G753" s="33"/>
      <c r="I753" s="36"/>
      <c r="J753" s="47"/>
      <c r="K753" s="38"/>
    </row>
    <row r="754" spans="3:11">
      <c r="C754" s="31"/>
      <c r="D754" s="32"/>
      <c r="E754" s="33"/>
      <c r="F754" s="34"/>
      <c r="G754" s="33"/>
      <c r="I754" s="36"/>
      <c r="J754" s="47"/>
      <c r="K754" s="38"/>
    </row>
    <row r="755" spans="3:11">
      <c r="C755" s="31"/>
      <c r="D755" s="32"/>
      <c r="E755" s="33"/>
      <c r="F755" s="34"/>
      <c r="G755" s="33"/>
      <c r="I755" s="36"/>
      <c r="J755" s="47"/>
      <c r="K755" s="38"/>
    </row>
    <row r="756" spans="3:11">
      <c r="C756" s="31"/>
      <c r="D756" s="32"/>
      <c r="E756" s="33"/>
      <c r="F756" s="34"/>
      <c r="G756" s="33"/>
      <c r="I756" s="36"/>
      <c r="J756" s="47"/>
      <c r="K756" s="38"/>
    </row>
    <row r="757" spans="3:11">
      <c r="C757" s="31"/>
      <c r="D757" s="32"/>
      <c r="E757" s="33"/>
      <c r="F757" s="34"/>
      <c r="G757" s="33"/>
      <c r="I757" s="36"/>
      <c r="J757" s="47"/>
      <c r="K757" s="38"/>
    </row>
    <row r="758" spans="3:11">
      <c r="C758" s="31"/>
      <c r="D758" s="32"/>
      <c r="E758" s="33"/>
      <c r="F758" s="34"/>
      <c r="G758" s="33"/>
      <c r="I758" s="36"/>
      <c r="J758" s="47"/>
      <c r="K758" s="38"/>
    </row>
    <row r="759" spans="3:11">
      <c r="C759" s="31"/>
      <c r="D759" s="32"/>
      <c r="E759" s="33"/>
      <c r="F759" s="34"/>
      <c r="G759" s="33"/>
      <c r="I759" s="36"/>
      <c r="J759" s="47"/>
      <c r="K759" s="38"/>
    </row>
    <row r="760" spans="3:11">
      <c r="C760" s="31"/>
      <c r="D760" s="32"/>
      <c r="E760" s="33"/>
      <c r="F760" s="34"/>
      <c r="G760" s="33"/>
      <c r="I760" s="36"/>
      <c r="J760" s="47"/>
      <c r="K760" s="38"/>
    </row>
    <row r="761" spans="3:11">
      <c r="C761" s="31"/>
      <c r="D761" s="32"/>
      <c r="E761" s="33"/>
      <c r="F761" s="34"/>
      <c r="G761" s="33"/>
      <c r="I761" s="36"/>
      <c r="J761" s="47"/>
      <c r="K761" s="38"/>
    </row>
    <row r="762" spans="3:11">
      <c r="C762" s="31"/>
      <c r="D762" s="32"/>
      <c r="E762" s="33"/>
      <c r="F762" s="34"/>
      <c r="G762" s="33"/>
      <c r="I762" s="36"/>
      <c r="J762" s="47"/>
      <c r="K762" s="38"/>
    </row>
    <row r="763" spans="3:11">
      <c r="C763" s="31"/>
      <c r="D763" s="32"/>
      <c r="E763" s="33"/>
      <c r="F763" s="34"/>
      <c r="G763" s="33"/>
      <c r="I763" s="36"/>
      <c r="J763" s="47"/>
      <c r="K763" s="38"/>
    </row>
    <row r="764" spans="3:11">
      <c r="C764" s="31"/>
      <c r="D764" s="32"/>
      <c r="E764" s="33"/>
      <c r="F764" s="34"/>
      <c r="G764" s="33"/>
      <c r="I764" s="36"/>
      <c r="J764" s="47"/>
      <c r="K764" s="38"/>
    </row>
    <row r="765" spans="3:11">
      <c r="C765" s="31"/>
      <c r="D765" s="32"/>
      <c r="E765" s="33"/>
      <c r="F765" s="34"/>
      <c r="G765" s="33"/>
      <c r="I765" s="36"/>
      <c r="J765" s="47"/>
      <c r="K765" s="38"/>
    </row>
    <row r="766" spans="3:11">
      <c r="C766" s="31"/>
      <c r="D766" s="32"/>
      <c r="E766" s="33"/>
      <c r="F766" s="34"/>
      <c r="G766" s="33"/>
      <c r="I766" s="36"/>
      <c r="J766" s="47"/>
      <c r="K766" s="38"/>
    </row>
    <row r="767" spans="3:11">
      <c r="C767" s="31"/>
      <c r="D767" s="32"/>
      <c r="E767" s="33"/>
      <c r="F767" s="34"/>
      <c r="G767" s="33"/>
      <c r="I767" s="36"/>
      <c r="J767" s="47"/>
      <c r="K767" s="38"/>
    </row>
    <row r="768" spans="3:11">
      <c r="C768" s="31"/>
      <c r="D768" s="32"/>
      <c r="E768" s="33"/>
      <c r="F768" s="34"/>
      <c r="G768" s="33"/>
      <c r="I768" s="36"/>
      <c r="J768" s="47"/>
      <c r="K768" s="38"/>
    </row>
    <row r="769" spans="3:11">
      <c r="C769" s="31"/>
      <c r="D769" s="32"/>
      <c r="E769" s="33"/>
      <c r="F769" s="34"/>
      <c r="G769" s="33"/>
      <c r="I769" s="36"/>
      <c r="J769" s="47"/>
      <c r="K769" s="38"/>
    </row>
    <row r="770" spans="3:11">
      <c r="C770" s="31"/>
      <c r="D770" s="32"/>
      <c r="E770" s="33"/>
      <c r="F770" s="34"/>
      <c r="G770" s="33"/>
      <c r="I770" s="36"/>
      <c r="J770" s="47"/>
      <c r="K770" s="38"/>
    </row>
    <row r="771" spans="3:11">
      <c r="C771" s="31"/>
      <c r="D771" s="32"/>
      <c r="E771" s="33"/>
      <c r="F771" s="34"/>
      <c r="G771" s="33"/>
      <c r="I771" s="36"/>
      <c r="J771" s="47"/>
      <c r="K771" s="38"/>
    </row>
    <row r="772" spans="3:11">
      <c r="C772" s="31"/>
      <c r="D772" s="32"/>
      <c r="E772" s="33"/>
      <c r="F772" s="34"/>
      <c r="G772" s="33"/>
      <c r="I772" s="36"/>
      <c r="J772" s="47"/>
      <c r="K772" s="38"/>
    </row>
    <row r="773" spans="3:11">
      <c r="C773" s="31"/>
      <c r="D773" s="32"/>
      <c r="E773" s="33"/>
      <c r="F773" s="34"/>
      <c r="G773" s="33"/>
      <c r="I773" s="36"/>
      <c r="J773" s="47"/>
      <c r="K773" s="38"/>
    </row>
    <row r="774" spans="3:11">
      <c r="C774" s="31"/>
      <c r="D774" s="32"/>
      <c r="E774" s="33"/>
      <c r="F774" s="34"/>
      <c r="G774" s="33"/>
      <c r="I774" s="36"/>
      <c r="J774" s="47"/>
      <c r="K774" s="38"/>
    </row>
    <row r="775" spans="3:11">
      <c r="C775" s="31"/>
      <c r="D775" s="32"/>
      <c r="E775" s="33"/>
      <c r="F775" s="34"/>
      <c r="G775" s="33"/>
      <c r="I775" s="36"/>
      <c r="J775" s="47"/>
      <c r="K775" s="38"/>
    </row>
    <row r="776" spans="3:11">
      <c r="C776" s="31"/>
      <c r="D776" s="32"/>
      <c r="E776" s="33"/>
      <c r="F776" s="34"/>
      <c r="G776" s="33"/>
      <c r="I776" s="36"/>
      <c r="J776" s="47"/>
      <c r="K776" s="38"/>
    </row>
    <row r="777" spans="3:11">
      <c r="C777" s="31"/>
      <c r="D777" s="32"/>
      <c r="E777" s="33"/>
      <c r="F777" s="34"/>
      <c r="G777" s="33"/>
      <c r="I777" s="36"/>
      <c r="J777" s="47"/>
      <c r="K777" s="38"/>
    </row>
    <row r="778" spans="3:11">
      <c r="C778" s="31"/>
      <c r="D778" s="32"/>
      <c r="E778" s="33"/>
      <c r="F778" s="34"/>
      <c r="G778" s="33"/>
      <c r="I778" s="36"/>
      <c r="J778" s="47"/>
      <c r="K778" s="38"/>
    </row>
    <row r="779" spans="3:11">
      <c r="C779" s="31"/>
      <c r="D779" s="32"/>
      <c r="E779" s="33"/>
      <c r="F779" s="34"/>
      <c r="G779" s="33"/>
      <c r="I779" s="36"/>
      <c r="J779" s="47"/>
      <c r="K779" s="38"/>
    </row>
    <row r="780" spans="3:11">
      <c r="C780" s="31"/>
      <c r="D780" s="32"/>
      <c r="E780" s="33"/>
      <c r="F780" s="34"/>
      <c r="G780" s="33"/>
      <c r="I780" s="36"/>
      <c r="J780" s="47"/>
      <c r="K780" s="38"/>
    </row>
    <row r="781" spans="3:11">
      <c r="C781" s="31"/>
      <c r="D781" s="32"/>
      <c r="E781" s="33"/>
      <c r="F781" s="34"/>
      <c r="G781" s="33"/>
      <c r="I781" s="36"/>
      <c r="J781" s="47"/>
      <c r="K781" s="38"/>
    </row>
    <row r="782" spans="3:11">
      <c r="C782" s="31"/>
      <c r="D782" s="32"/>
      <c r="E782" s="33"/>
      <c r="F782" s="34"/>
      <c r="G782" s="33"/>
      <c r="I782" s="36"/>
      <c r="J782" s="47"/>
      <c r="K782" s="38"/>
    </row>
    <row r="783" spans="3:11">
      <c r="C783" s="31"/>
      <c r="D783" s="32"/>
      <c r="E783" s="33"/>
      <c r="F783" s="34"/>
      <c r="G783" s="33"/>
      <c r="I783" s="36"/>
      <c r="J783" s="47"/>
      <c r="K783" s="38"/>
    </row>
    <row r="784" spans="3:11">
      <c r="C784" s="31"/>
      <c r="D784" s="32"/>
      <c r="E784" s="33"/>
      <c r="F784" s="34"/>
      <c r="G784" s="33"/>
      <c r="I784" s="36"/>
      <c r="J784" s="47"/>
      <c r="K784" s="38"/>
    </row>
    <row r="785" spans="3:11">
      <c r="C785" s="31"/>
      <c r="D785" s="32"/>
      <c r="E785" s="33"/>
      <c r="F785" s="34"/>
      <c r="G785" s="33"/>
      <c r="I785" s="36"/>
      <c r="J785" s="47"/>
      <c r="K785" s="38"/>
    </row>
    <row r="786" spans="3:11">
      <c r="C786" s="31"/>
      <c r="D786" s="32"/>
      <c r="E786" s="33"/>
      <c r="F786" s="34"/>
      <c r="G786" s="33"/>
      <c r="I786" s="36"/>
      <c r="J786" s="47"/>
      <c r="K786" s="38"/>
    </row>
    <row r="787" spans="3:11">
      <c r="C787" s="31"/>
      <c r="D787" s="32"/>
      <c r="E787" s="33"/>
      <c r="F787" s="34"/>
      <c r="G787" s="33"/>
      <c r="I787" s="36"/>
      <c r="J787" s="47"/>
      <c r="K787" s="38"/>
    </row>
    <row r="788" spans="3:11">
      <c r="C788" s="31"/>
      <c r="D788" s="32"/>
      <c r="E788" s="33"/>
      <c r="F788" s="34"/>
      <c r="G788" s="33"/>
      <c r="I788" s="36"/>
      <c r="J788" s="47"/>
      <c r="K788" s="38"/>
    </row>
    <row r="789" spans="3:11">
      <c r="C789" s="31"/>
      <c r="D789" s="32"/>
      <c r="E789" s="33"/>
      <c r="F789" s="34"/>
      <c r="G789" s="33"/>
      <c r="I789" s="36"/>
      <c r="J789" s="47"/>
      <c r="K789" s="38"/>
    </row>
    <row r="790" spans="3:11">
      <c r="C790" s="31"/>
      <c r="D790" s="32"/>
      <c r="E790" s="33"/>
      <c r="F790" s="34"/>
      <c r="G790" s="33"/>
      <c r="I790" s="36"/>
      <c r="J790" s="47"/>
      <c r="K790" s="38"/>
    </row>
    <row r="791" spans="3:11">
      <c r="C791" s="31"/>
      <c r="D791" s="32"/>
      <c r="E791" s="33"/>
      <c r="F791" s="34"/>
      <c r="G791" s="33"/>
      <c r="I791" s="36"/>
      <c r="J791" s="47"/>
      <c r="K791" s="38"/>
    </row>
    <row r="792" spans="3:11">
      <c r="C792" s="31"/>
      <c r="D792" s="32"/>
      <c r="E792" s="33"/>
      <c r="F792" s="34"/>
      <c r="G792" s="33"/>
      <c r="I792" s="36"/>
      <c r="J792" s="47"/>
      <c r="K792" s="38"/>
    </row>
    <row r="793" spans="3:11">
      <c r="C793" s="31"/>
      <c r="D793" s="32"/>
      <c r="E793" s="33"/>
      <c r="F793" s="34"/>
      <c r="G793" s="33"/>
      <c r="I793" s="36"/>
      <c r="J793" s="47"/>
      <c r="K793" s="38"/>
    </row>
    <row r="794" spans="3:11">
      <c r="C794" s="31"/>
      <c r="D794" s="32"/>
      <c r="E794" s="33"/>
      <c r="F794" s="34"/>
      <c r="G794" s="33"/>
      <c r="I794" s="36"/>
      <c r="J794" s="47"/>
      <c r="K794" s="38"/>
    </row>
    <row r="795" spans="3:11">
      <c r="C795" s="31"/>
      <c r="D795" s="32"/>
      <c r="E795" s="33"/>
      <c r="F795" s="34"/>
      <c r="G795" s="33"/>
      <c r="I795" s="36"/>
      <c r="J795" s="47"/>
      <c r="K795" s="38"/>
    </row>
    <row r="796" spans="3:11">
      <c r="C796" s="31"/>
      <c r="D796" s="32"/>
      <c r="E796" s="33"/>
      <c r="F796" s="34"/>
      <c r="G796" s="33"/>
      <c r="I796" s="36"/>
      <c r="J796" s="47"/>
      <c r="K796" s="38"/>
    </row>
    <row r="797" spans="3:11">
      <c r="C797" s="31"/>
      <c r="D797" s="32"/>
      <c r="E797" s="33"/>
      <c r="F797" s="34"/>
      <c r="G797" s="33"/>
      <c r="I797" s="36"/>
      <c r="J797" s="47"/>
      <c r="K797" s="38"/>
    </row>
    <row r="798" spans="3:11">
      <c r="C798" s="31"/>
      <c r="D798" s="32"/>
      <c r="E798" s="33"/>
      <c r="F798" s="34"/>
      <c r="G798" s="33"/>
      <c r="I798" s="36"/>
      <c r="J798" s="47"/>
      <c r="K798" s="38"/>
    </row>
    <row r="799" spans="3:11">
      <c r="C799" s="31"/>
      <c r="D799" s="32"/>
      <c r="E799" s="33"/>
      <c r="F799" s="34"/>
      <c r="G799" s="33"/>
      <c r="I799" s="36"/>
      <c r="J799" s="47"/>
      <c r="K799" s="38"/>
    </row>
    <row r="800" spans="3:11">
      <c r="C800" s="31"/>
      <c r="D800" s="32"/>
      <c r="E800" s="33"/>
      <c r="F800" s="34"/>
      <c r="G800" s="33"/>
      <c r="I800" s="36"/>
      <c r="J800" s="47"/>
      <c r="K800" s="38"/>
    </row>
    <row r="801" spans="3:11">
      <c r="C801" s="31"/>
      <c r="D801" s="32"/>
      <c r="E801" s="33"/>
      <c r="F801" s="34"/>
      <c r="G801" s="33"/>
      <c r="I801" s="36"/>
      <c r="J801" s="47"/>
      <c r="K801" s="38"/>
    </row>
    <row r="802" spans="3:11">
      <c r="C802" s="31"/>
      <c r="D802" s="32"/>
      <c r="E802" s="33"/>
      <c r="F802" s="34"/>
      <c r="G802" s="33"/>
      <c r="I802" s="36"/>
      <c r="J802" s="47"/>
      <c r="K802" s="38"/>
    </row>
    <row r="803" spans="3:11">
      <c r="C803" s="31"/>
      <c r="D803" s="32"/>
      <c r="E803" s="33"/>
      <c r="F803" s="34"/>
      <c r="G803" s="33"/>
      <c r="I803" s="36"/>
      <c r="J803" s="47"/>
      <c r="K803" s="38"/>
    </row>
    <row r="804" spans="3:11">
      <c r="C804" s="31"/>
      <c r="D804" s="32"/>
      <c r="E804" s="33"/>
      <c r="F804" s="34"/>
      <c r="G804" s="33"/>
      <c r="I804" s="36"/>
      <c r="J804" s="47"/>
      <c r="K804" s="38"/>
    </row>
    <row r="805" spans="3:11">
      <c r="C805" s="31"/>
      <c r="D805" s="32"/>
      <c r="E805" s="33"/>
      <c r="F805" s="34"/>
      <c r="G805" s="33"/>
      <c r="I805" s="36"/>
      <c r="J805" s="47"/>
      <c r="K805" s="38"/>
    </row>
    <row r="806" spans="3:11">
      <c r="C806" s="31"/>
      <c r="D806" s="32"/>
      <c r="E806" s="33"/>
      <c r="F806" s="34"/>
      <c r="G806" s="33"/>
      <c r="I806" s="36"/>
      <c r="J806" s="47"/>
      <c r="K806" s="38"/>
    </row>
    <row r="807" spans="3:11">
      <c r="C807" s="31"/>
      <c r="D807" s="32"/>
      <c r="E807" s="33"/>
      <c r="F807" s="34"/>
      <c r="G807" s="33"/>
      <c r="I807" s="36"/>
      <c r="J807" s="47"/>
      <c r="K807" s="38"/>
    </row>
    <row r="808" spans="3:11">
      <c r="C808" s="31"/>
      <c r="D808" s="32"/>
      <c r="E808" s="33"/>
      <c r="F808" s="34"/>
      <c r="G808" s="33"/>
      <c r="I808" s="36"/>
      <c r="J808" s="47"/>
      <c r="K808" s="38"/>
    </row>
    <row r="809" spans="3:11">
      <c r="C809" s="31"/>
      <c r="D809" s="32"/>
      <c r="E809" s="33"/>
      <c r="F809" s="34"/>
      <c r="G809" s="33"/>
      <c r="I809" s="36"/>
      <c r="J809" s="47"/>
      <c r="K809" s="38"/>
    </row>
    <row r="810" spans="3:11">
      <c r="C810" s="31"/>
      <c r="D810" s="32"/>
      <c r="E810" s="33"/>
      <c r="F810" s="34"/>
      <c r="G810" s="33"/>
      <c r="I810" s="36"/>
      <c r="J810" s="47"/>
      <c r="K810" s="38"/>
    </row>
    <row r="811" spans="3:11">
      <c r="C811" s="31"/>
      <c r="D811" s="32"/>
      <c r="E811" s="33"/>
      <c r="F811" s="34"/>
      <c r="G811" s="33"/>
      <c r="I811" s="36"/>
      <c r="J811" s="47"/>
      <c r="K811" s="38"/>
    </row>
    <row r="812" spans="3:11">
      <c r="C812" s="31"/>
      <c r="D812" s="32"/>
      <c r="E812" s="33"/>
      <c r="F812" s="34"/>
      <c r="G812" s="33"/>
      <c r="I812" s="36"/>
      <c r="J812" s="47"/>
      <c r="K812" s="38"/>
    </row>
    <row r="813" spans="3:11">
      <c r="C813" s="31"/>
      <c r="D813" s="32"/>
      <c r="E813" s="33"/>
      <c r="F813" s="34"/>
      <c r="G813" s="33"/>
      <c r="I813" s="36"/>
      <c r="J813" s="47"/>
      <c r="K813" s="38"/>
    </row>
    <row r="814" spans="3:11">
      <c r="C814" s="31"/>
      <c r="D814" s="32"/>
      <c r="E814" s="33"/>
      <c r="F814" s="34"/>
      <c r="G814" s="33"/>
      <c r="I814" s="36"/>
      <c r="J814" s="47"/>
      <c r="K814" s="38"/>
    </row>
    <row r="815" spans="3:11">
      <c r="C815" s="31"/>
      <c r="D815" s="32"/>
      <c r="E815" s="33"/>
      <c r="F815" s="34"/>
      <c r="G815" s="33"/>
      <c r="I815" s="36"/>
      <c r="J815" s="47"/>
      <c r="K815" s="38"/>
    </row>
    <row r="816" spans="3:11">
      <c r="C816" s="31"/>
      <c r="D816" s="32"/>
      <c r="E816" s="33"/>
      <c r="F816" s="34"/>
      <c r="G816" s="33"/>
      <c r="I816" s="36"/>
      <c r="J816" s="47"/>
      <c r="K816" s="38"/>
    </row>
    <row r="817" spans="3:11">
      <c r="C817" s="31"/>
      <c r="D817" s="32"/>
      <c r="E817" s="33"/>
      <c r="F817" s="34"/>
      <c r="G817" s="33"/>
      <c r="I817" s="36"/>
      <c r="J817" s="47"/>
      <c r="K817" s="38"/>
    </row>
    <row r="818" spans="3:11">
      <c r="C818" s="31"/>
      <c r="D818" s="32"/>
      <c r="E818" s="33"/>
      <c r="F818" s="34"/>
      <c r="G818" s="33"/>
      <c r="I818" s="36"/>
      <c r="J818" s="47"/>
      <c r="K818" s="38"/>
    </row>
    <row r="819" spans="3:11">
      <c r="C819" s="31"/>
      <c r="D819" s="32"/>
      <c r="E819" s="33"/>
      <c r="F819" s="34"/>
      <c r="G819" s="33"/>
      <c r="I819" s="36"/>
      <c r="J819" s="47"/>
      <c r="K819" s="38"/>
    </row>
    <row r="820" spans="3:11">
      <c r="C820" s="31"/>
      <c r="D820" s="32"/>
      <c r="E820" s="33"/>
      <c r="F820" s="34"/>
      <c r="G820" s="33"/>
      <c r="I820" s="36"/>
      <c r="J820" s="47"/>
      <c r="K820" s="38"/>
    </row>
    <row r="821" spans="3:11">
      <c r="C821" s="31"/>
      <c r="D821" s="32"/>
      <c r="E821" s="33"/>
      <c r="F821" s="34"/>
      <c r="G821" s="33"/>
      <c r="I821" s="36"/>
      <c r="J821" s="47"/>
      <c r="K821" s="38"/>
    </row>
    <row r="822" spans="3:11">
      <c r="C822" s="31"/>
      <c r="D822" s="32"/>
      <c r="E822" s="33"/>
      <c r="F822" s="34"/>
      <c r="G822" s="33"/>
      <c r="I822" s="36"/>
      <c r="J822" s="47"/>
      <c r="K822" s="38"/>
    </row>
    <row r="823" spans="3:11">
      <c r="C823" s="31"/>
      <c r="D823" s="32"/>
      <c r="E823" s="33"/>
      <c r="F823" s="34"/>
      <c r="G823" s="33"/>
      <c r="I823" s="36"/>
      <c r="J823" s="47"/>
      <c r="K823" s="38"/>
    </row>
    <row r="824" spans="3:11">
      <c r="C824" s="31"/>
      <c r="D824" s="32"/>
      <c r="E824" s="33"/>
      <c r="F824" s="34"/>
      <c r="G824" s="33"/>
      <c r="I824" s="36"/>
      <c r="J824" s="47"/>
      <c r="K824" s="38"/>
    </row>
    <row r="825" spans="3:11">
      <c r="C825" s="31"/>
      <c r="D825" s="32"/>
      <c r="E825" s="33"/>
      <c r="F825" s="34"/>
      <c r="G825" s="33"/>
      <c r="I825" s="36"/>
      <c r="J825" s="47"/>
      <c r="K825" s="38"/>
    </row>
    <row r="826" spans="3:11">
      <c r="C826" s="31"/>
      <c r="D826" s="32"/>
      <c r="E826" s="33"/>
      <c r="F826" s="34"/>
      <c r="G826" s="33"/>
      <c r="I826" s="36"/>
      <c r="J826" s="47"/>
      <c r="K826" s="38"/>
    </row>
    <row r="827" spans="3:11">
      <c r="C827" s="31"/>
      <c r="D827" s="32"/>
      <c r="E827" s="33"/>
      <c r="F827" s="34"/>
      <c r="G827" s="33"/>
      <c r="I827" s="36"/>
      <c r="J827" s="47"/>
      <c r="K827" s="38"/>
    </row>
    <row r="828" spans="3:11">
      <c r="C828" s="31"/>
      <c r="D828" s="32"/>
      <c r="E828" s="33"/>
      <c r="F828" s="34"/>
      <c r="G828" s="33"/>
      <c r="I828" s="36"/>
      <c r="J828" s="47"/>
      <c r="K828" s="38"/>
    </row>
    <row r="829" spans="3:11">
      <c r="C829" s="31"/>
      <c r="D829" s="32"/>
      <c r="E829" s="33"/>
      <c r="F829" s="34"/>
      <c r="G829" s="33"/>
      <c r="I829" s="36"/>
      <c r="J829" s="47"/>
      <c r="K829" s="38"/>
    </row>
    <row r="830" spans="3:11">
      <c r="C830" s="31"/>
      <c r="D830" s="32"/>
      <c r="E830" s="33"/>
      <c r="F830" s="34"/>
      <c r="G830" s="33"/>
      <c r="I830" s="36"/>
      <c r="J830" s="47"/>
      <c r="K830" s="38"/>
    </row>
    <row r="831" spans="3:11">
      <c r="C831" s="31"/>
      <c r="D831" s="32"/>
      <c r="E831" s="33"/>
      <c r="F831" s="34"/>
      <c r="G831" s="33"/>
      <c r="I831" s="36"/>
      <c r="J831" s="47"/>
      <c r="K831" s="38"/>
    </row>
    <row r="832" spans="3:11">
      <c r="C832" s="31"/>
      <c r="D832" s="32"/>
      <c r="E832" s="33"/>
      <c r="F832" s="34"/>
      <c r="G832" s="33"/>
      <c r="I832" s="36"/>
      <c r="J832" s="47"/>
      <c r="K832" s="38"/>
    </row>
    <row r="833" spans="3:11">
      <c r="C833" s="31"/>
      <c r="D833" s="32"/>
      <c r="E833" s="33"/>
      <c r="F833" s="34"/>
      <c r="G833" s="33"/>
      <c r="I833" s="36"/>
      <c r="J833" s="47"/>
      <c r="K833" s="38"/>
    </row>
    <row r="834" spans="3:11">
      <c r="C834" s="31"/>
      <c r="D834" s="32"/>
      <c r="E834" s="33"/>
      <c r="F834" s="34"/>
      <c r="G834" s="33"/>
      <c r="I834" s="36"/>
      <c r="J834" s="47"/>
      <c r="K834" s="38"/>
    </row>
    <row r="835" spans="3:11">
      <c r="C835" s="31"/>
      <c r="D835" s="32"/>
      <c r="E835" s="33"/>
      <c r="F835" s="34"/>
      <c r="G835" s="33"/>
      <c r="I835" s="36"/>
      <c r="J835" s="47"/>
      <c r="K835" s="38"/>
    </row>
    <row r="836" spans="3:11">
      <c r="C836" s="31"/>
      <c r="D836" s="32"/>
      <c r="E836" s="33"/>
      <c r="F836" s="34"/>
      <c r="G836" s="33"/>
      <c r="I836" s="36"/>
      <c r="J836" s="47"/>
      <c r="K836" s="38"/>
    </row>
    <row r="837" spans="3:11">
      <c r="C837" s="31"/>
      <c r="D837" s="32"/>
      <c r="E837" s="33"/>
      <c r="F837" s="34"/>
      <c r="G837" s="33"/>
      <c r="I837" s="36"/>
      <c r="J837" s="47"/>
      <c r="K837" s="38"/>
    </row>
    <row r="838" spans="3:11">
      <c r="C838" s="31"/>
      <c r="D838" s="32"/>
      <c r="E838" s="33"/>
      <c r="F838" s="34"/>
      <c r="G838" s="33"/>
      <c r="I838" s="36"/>
      <c r="J838" s="47"/>
      <c r="K838" s="38"/>
    </row>
    <row r="839" spans="3:11">
      <c r="C839" s="31"/>
      <c r="D839" s="32"/>
      <c r="E839" s="33"/>
      <c r="F839" s="34"/>
      <c r="G839" s="33"/>
      <c r="I839" s="36"/>
      <c r="J839" s="47"/>
      <c r="K839" s="38"/>
    </row>
    <row r="840" spans="3:11">
      <c r="C840" s="31"/>
      <c r="D840" s="32"/>
      <c r="E840" s="33"/>
      <c r="F840" s="34"/>
      <c r="G840" s="33"/>
      <c r="I840" s="36"/>
      <c r="J840" s="47"/>
      <c r="K840" s="38"/>
    </row>
    <row r="841" spans="3:11">
      <c r="C841" s="31"/>
      <c r="D841" s="32"/>
      <c r="E841" s="33"/>
      <c r="F841" s="34"/>
      <c r="G841" s="33"/>
      <c r="I841" s="36"/>
      <c r="J841" s="47"/>
      <c r="K841" s="38"/>
    </row>
    <row r="842" spans="3:11">
      <c r="C842" s="31"/>
      <c r="D842" s="32"/>
      <c r="E842" s="33"/>
      <c r="F842" s="34"/>
      <c r="G842" s="33"/>
      <c r="I842" s="36"/>
      <c r="J842" s="47"/>
      <c r="K842" s="38"/>
    </row>
    <row r="843" spans="3:11">
      <c r="C843" s="31"/>
      <c r="D843" s="32"/>
      <c r="E843" s="33"/>
      <c r="F843" s="34"/>
      <c r="G843" s="33"/>
      <c r="I843" s="36"/>
      <c r="J843" s="47"/>
      <c r="K843" s="38"/>
    </row>
    <row r="844" spans="3:11">
      <c r="C844" s="31"/>
      <c r="D844" s="32"/>
      <c r="E844" s="33"/>
      <c r="F844" s="34"/>
      <c r="G844" s="33"/>
      <c r="I844" s="36"/>
      <c r="J844" s="47"/>
      <c r="K844" s="38"/>
    </row>
    <row r="845" spans="3:11">
      <c r="C845" s="31"/>
      <c r="D845" s="32"/>
      <c r="E845" s="33"/>
      <c r="F845" s="34"/>
      <c r="G845" s="33"/>
      <c r="I845" s="36"/>
      <c r="J845" s="47"/>
      <c r="K845" s="38"/>
    </row>
    <row r="846" spans="3:11">
      <c r="C846" s="31"/>
      <c r="D846" s="32"/>
      <c r="E846" s="33"/>
      <c r="F846" s="34"/>
      <c r="G846" s="33"/>
      <c r="I846" s="36"/>
      <c r="J846" s="47"/>
      <c r="K846" s="38"/>
    </row>
    <row r="847" spans="3:11">
      <c r="C847" s="31"/>
      <c r="D847" s="32"/>
      <c r="E847" s="33"/>
      <c r="F847" s="34"/>
      <c r="G847" s="33"/>
      <c r="I847" s="36"/>
      <c r="J847" s="47"/>
      <c r="K847" s="38"/>
    </row>
    <row r="848" spans="3:11">
      <c r="C848" s="31"/>
      <c r="D848" s="32"/>
      <c r="E848" s="33"/>
      <c r="F848" s="34"/>
      <c r="G848" s="33"/>
      <c r="I848" s="36"/>
      <c r="J848" s="47"/>
      <c r="K848" s="38"/>
    </row>
    <row r="849" spans="3:11">
      <c r="C849" s="31"/>
      <c r="D849" s="32"/>
      <c r="E849" s="33"/>
      <c r="F849" s="34"/>
      <c r="G849" s="33"/>
      <c r="I849" s="36"/>
      <c r="J849" s="47"/>
      <c r="K849" s="38"/>
    </row>
    <row r="850" spans="3:11">
      <c r="C850" s="31"/>
      <c r="D850" s="32"/>
      <c r="E850" s="33"/>
      <c r="F850" s="34"/>
      <c r="G850" s="33"/>
      <c r="I850" s="36"/>
      <c r="J850" s="47"/>
      <c r="K850" s="38"/>
    </row>
    <row r="851" spans="3:11">
      <c r="C851" s="31"/>
      <c r="D851" s="32"/>
      <c r="E851" s="33"/>
      <c r="F851" s="34"/>
      <c r="G851" s="33"/>
      <c r="I851" s="36"/>
      <c r="J851" s="47"/>
      <c r="K851" s="38"/>
    </row>
    <row r="852" spans="3:11">
      <c r="C852" s="31"/>
      <c r="D852" s="32"/>
      <c r="E852" s="33"/>
      <c r="F852" s="34"/>
      <c r="G852" s="33"/>
      <c r="I852" s="36"/>
      <c r="J852" s="47"/>
      <c r="K852" s="38"/>
    </row>
    <row r="853" spans="3:11">
      <c r="C853" s="31"/>
      <c r="D853" s="32"/>
      <c r="E853" s="33"/>
      <c r="F853" s="34"/>
      <c r="G853" s="33"/>
      <c r="I853" s="36"/>
      <c r="J853" s="47"/>
      <c r="K853" s="38"/>
    </row>
    <row r="854" spans="3:11">
      <c r="C854" s="31"/>
      <c r="D854" s="32"/>
      <c r="E854" s="33"/>
      <c r="F854" s="34"/>
      <c r="G854" s="33"/>
      <c r="I854" s="36"/>
      <c r="J854" s="47"/>
      <c r="K854" s="38"/>
    </row>
    <row r="855" spans="3:11">
      <c r="C855" s="31"/>
      <c r="D855" s="32"/>
      <c r="E855" s="33"/>
      <c r="F855" s="34"/>
      <c r="G855" s="33"/>
      <c r="I855" s="36"/>
      <c r="J855" s="47"/>
      <c r="K855" s="38"/>
    </row>
    <row r="856" spans="3:11">
      <c r="C856" s="31"/>
      <c r="D856" s="32"/>
      <c r="E856" s="33"/>
      <c r="F856" s="34"/>
      <c r="G856" s="33"/>
      <c r="I856" s="36"/>
      <c r="J856" s="47"/>
      <c r="K856" s="38"/>
    </row>
    <row r="857" spans="3:11">
      <c r="C857" s="31"/>
      <c r="D857" s="32"/>
      <c r="E857" s="33"/>
      <c r="F857" s="34"/>
      <c r="G857" s="33"/>
      <c r="I857" s="36"/>
      <c r="J857" s="47"/>
      <c r="K857" s="38"/>
    </row>
    <row r="858" spans="3:11">
      <c r="C858" s="31"/>
      <c r="D858" s="32"/>
      <c r="E858" s="33"/>
      <c r="F858" s="34"/>
      <c r="G858" s="33"/>
      <c r="I858" s="36"/>
      <c r="J858" s="47"/>
      <c r="K858" s="38"/>
    </row>
    <row r="859" spans="3:11">
      <c r="C859" s="31"/>
      <c r="D859" s="32"/>
      <c r="E859" s="33"/>
      <c r="F859" s="34"/>
      <c r="G859" s="33"/>
      <c r="I859" s="36"/>
      <c r="J859" s="47"/>
      <c r="K859" s="38"/>
    </row>
    <row r="860" spans="3:11">
      <c r="C860" s="31"/>
      <c r="D860" s="32"/>
      <c r="E860" s="33"/>
      <c r="F860" s="34"/>
      <c r="G860" s="33"/>
      <c r="I860" s="36"/>
      <c r="J860" s="47"/>
      <c r="K860" s="38"/>
    </row>
    <row r="861" spans="3:11">
      <c r="C861" s="31"/>
      <c r="D861" s="32"/>
      <c r="E861" s="33"/>
      <c r="F861" s="34"/>
      <c r="G861" s="33"/>
      <c r="I861" s="36"/>
      <c r="J861" s="47"/>
      <c r="K861" s="38"/>
    </row>
    <row r="862" spans="3:11">
      <c r="C862" s="31"/>
      <c r="D862" s="32"/>
      <c r="E862" s="33"/>
      <c r="F862" s="34"/>
      <c r="G862" s="33"/>
      <c r="I862" s="36"/>
      <c r="J862" s="47"/>
      <c r="K862" s="38"/>
    </row>
    <row r="863" spans="3:11">
      <c r="C863" s="31"/>
      <c r="D863" s="32"/>
      <c r="E863" s="33"/>
      <c r="F863" s="34"/>
      <c r="G863" s="33"/>
      <c r="I863" s="36"/>
      <c r="J863" s="47"/>
      <c r="K863" s="38"/>
    </row>
    <row r="864" spans="3:11">
      <c r="C864" s="31"/>
      <c r="D864" s="32"/>
      <c r="E864" s="33"/>
      <c r="F864" s="34"/>
      <c r="G864" s="33"/>
      <c r="I864" s="36"/>
      <c r="J864" s="47"/>
      <c r="K864" s="38"/>
    </row>
    <row r="865" spans="3:11">
      <c r="C865" s="31"/>
      <c r="D865" s="32"/>
      <c r="E865" s="33"/>
      <c r="F865" s="34"/>
      <c r="G865" s="33"/>
      <c r="I865" s="36"/>
      <c r="J865" s="47"/>
      <c r="K865" s="38"/>
    </row>
    <row r="866" spans="3:11">
      <c r="C866" s="31"/>
      <c r="D866" s="32"/>
      <c r="E866" s="33"/>
      <c r="F866" s="34"/>
      <c r="G866" s="33"/>
      <c r="I866" s="36"/>
      <c r="J866" s="47"/>
      <c r="K866" s="38"/>
    </row>
    <row r="867" spans="3:11">
      <c r="C867" s="31"/>
      <c r="D867" s="32"/>
      <c r="E867" s="33"/>
      <c r="F867" s="34"/>
      <c r="G867" s="33"/>
      <c r="I867" s="36"/>
      <c r="J867" s="47"/>
      <c r="K867" s="38"/>
    </row>
    <row r="868" spans="3:11">
      <c r="C868" s="31"/>
      <c r="D868" s="32"/>
      <c r="E868" s="33"/>
      <c r="F868" s="34"/>
      <c r="G868" s="33"/>
      <c r="I868" s="36"/>
      <c r="J868" s="47"/>
      <c r="K868" s="38"/>
    </row>
    <row r="869" spans="3:11">
      <c r="C869" s="31"/>
      <c r="D869" s="32"/>
      <c r="E869" s="33"/>
      <c r="F869" s="34"/>
      <c r="G869" s="33"/>
      <c r="I869" s="36"/>
      <c r="J869" s="47"/>
      <c r="K869" s="38"/>
    </row>
    <row r="870" spans="3:11">
      <c r="C870" s="31"/>
      <c r="D870" s="32"/>
      <c r="E870" s="33"/>
      <c r="F870" s="34"/>
      <c r="G870" s="33"/>
      <c r="I870" s="36"/>
      <c r="J870" s="47"/>
      <c r="K870" s="38"/>
    </row>
    <row r="871" spans="3:11">
      <c r="C871" s="31"/>
      <c r="D871" s="32"/>
      <c r="E871" s="33"/>
      <c r="F871" s="34"/>
      <c r="G871" s="33"/>
      <c r="I871" s="36"/>
      <c r="J871" s="47"/>
      <c r="K871" s="38"/>
    </row>
    <row r="872" spans="3:11">
      <c r="C872" s="31"/>
      <c r="D872" s="32"/>
      <c r="E872" s="33"/>
      <c r="F872" s="34"/>
      <c r="G872" s="33"/>
      <c r="I872" s="36"/>
      <c r="J872" s="47"/>
      <c r="K872" s="38"/>
    </row>
    <row r="873" spans="3:11">
      <c r="C873" s="31"/>
      <c r="D873" s="32"/>
      <c r="E873" s="33"/>
      <c r="F873" s="34"/>
      <c r="G873" s="33"/>
      <c r="I873" s="36"/>
      <c r="J873" s="47"/>
      <c r="K873" s="38"/>
    </row>
    <row r="874" spans="3:11">
      <c r="C874" s="31"/>
      <c r="D874" s="32"/>
      <c r="E874" s="33"/>
      <c r="F874" s="34"/>
      <c r="G874" s="33"/>
      <c r="I874" s="36"/>
      <c r="J874" s="47"/>
      <c r="K874" s="38"/>
    </row>
    <row r="875" spans="3:11">
      <c r="C875" s="31"/>
      <c r="D875" s="32"/>
      <c r="E875" s="33"/>
      <c r="F875" s="34"/>
      <c r="G875" s="33"/>
      <c r="I875" s="36"/>
      <c r="J875" s="47"/>
      <c r="K875" s="38"/>
    </row>
    <row r="876" spans="3:11">
      <c r="C876" s="31"/>
      <c r="D876" s="32"/>
      <c r="E876" s="33"/>
      <c r="F876" s="34"/>
      <c r="G876" s="33"/>
      <c r="I876" s="36"/>
      <c r="J876" s="47"/>
      <c r="K876" s="38"/>
    </row>
    <row r="877" spans="3:11">
      <c r="C877" s="31"/>
      <c r="D877" s="32"/>
      <c r="E877" s="33"/>
      <c r="F877" s="34"/>
      <c r="G877" s="33"/>
      <c r="I877" s="36"/>
      <c r="J877" s="47"/>
      <c r="K877" s="38"/>
    </row>
    <row r="878" spans="3:11">
      <c r="C878" s="31"/>
      <c r="D878" s="32"/>
      <c r="E878" s="33"/>
      <c r="F878" s="34"/>
      <c r="G878" s="33"/>
      <c r="I878" s="36"/>
      <c r="J878" s="47"/>
      <c r="K878" s="38"/>
    </row>
    <row r="879" spans="3:11">
      <c r="C879" s="31"/>
      <c r="D879" s="32"/>
      <c r="E879" s="33"/>
      <c r="F879" s="34"/>
      <c r="G879" s="33"/>
      <c r="I879" s="36"/>
      <c r="J879" s="47"/>
      <c r="K879" s="38"/>
    </row>
    <row r="880" spans="3:11">
      <c r="C880" s="31"/>
      <c r="D880" s="32"/>
      <c r="E880" s="33"/>
      <c r="F880" s="34"/>
      <c r="G880" s="33"/>
      <c r="I880" s="36"/>
      <c r="J880" s="47"/>
      <c r="K880" s="38"/>
    </row>
    <row r="881" spans="3:11">
      <c r="C881" s="31"/>
      <c r="D881" s="32"/>
      <c r="E881" s="33"/>
      <c r="F881" s="34"/>
      <c r="G881" s="33"/>
      <c r="I881" s="36"/>
      <c r="J881" s="47"/>
      <c r="K881" s="38"/>
    </row>
    <row r="882" spans="3:11">
      <c r="C882" s="31"/>
      <c r="D882" s="32"/>
      <c r="E882" s="33"/>
      <c r="F882" s="34"/>
      <c r="G882" s="33"/>
      <c r="I882" s="36"/>
      <c r="J882" s="47"/>
      <c r="K882" s="38"/>
    </row>
    <row r="883" spans="3:11">
      <c r="C883" s="31"/>
      <c r="D883" s="32"/>
      <c r="E883" s="33"/>
      <c r="F883" s="34"/>
      <c r="G883" s="33"/>
      <c r="I883" s="36"/>
      <c r="J883" s="47"/>
      <c r="K883" s="38"/>
    </row>
    <row r="884" spans="3:11">
      <c r="C884" s="31"/>
      <c r="D884" s="32"/>
      <c r="E884" s="33"/>
      <c r="F884" s="34"/>
      <c r="G884" s="33"/>
      <c r="I884" s="36"/>
      <c r="J884" s="47"/>
      <c r="K884" s="38"/>
    </row>
    <row r="885" spans="3:11">
      <c r="C885" s="31"/>
      <c r="D885" s="32"/>
      <c r="E885" s="33"/>
      <c r="F885" s="34"/>
      <c r="G885" s="33"/>
      <c r="I885" s="36"/>
      <c r="J885" s="47"/>
      <c r="K885" s="38"/>
    </row>
    <row r="886" spans="3:11">
      <c r="C886" s="31"/>
      <c r="D886" s="32"/>
      <c r="E886" s="33"/>
      <c r="F886" s="34"/>
      <c r="G886" s="33"/>
      <c r="I886" s="36"/>
      <c r="J886" s="47"/>
      <c r="K886" s="38"/>
    </row>
    <row r="887" spans="3:11">
      <c r="C887" s="31"/>
      <c r="D887" s="32"/>
      <c r="E887" s="33"/>
      <c r="F887" s="34"/>
      <c r="G887" s="33"/>
      <c r="I887" s="36"/>
      <c r="J887" s="47"/>
      <c r="K887" s="38"/>
    </row>
    <row r="888" spans="3:11">
      <c r="C888" s="31"/>
      <c r="D888" s="32"/>
      <c r="E888" s="33"/>
      <c r="F888" s="34"/>
      <c r="G888" s="33"/>
      <c r="I888" s="36"/>
      <c r="J888" s="47"/>
      <c r="K888" s="38"/>
    </row>
    <row r="889" spans="3:11">
      <c r="C889" s="31"/>
      <c r="D889" s="32"/>
      <c r="E889" s="33"/>
      <c r="F889" s="34"/>
      <c r="G889" s="33"/>
      <c r="I889" s="36"/>
      <c r="J889" s="47"/>
      <c r="K889" s="38"/>
    </row>
    <row r="890" spans="3:11">
      <c r="C890" s="31"/>
      <c r="D890" s="32"/>
      <c r="E890" s="33"/>
      <c r="F890" s="34"/>
      <c r="G890" s="33"/>
      <c r="I890" s="36"/>
      <c r="J890" s="47"/>
      <c r="K890" s="38"/>
    </row>
    <row r="891" spans="3:11">
      <c r="C891" s="31"/>
      <c r="D891" s="32"/>
      <c r="E891" s="33"/>
      <c r="F891" s="34"/>
      <c r="G891" s="33"/>
      <c r="I891" s="36"/>
      <c r="J891" s="47"/>
      <c r="K891" s="38"/>
    </row>
    <row r="892" spans="3:11">
      <c r="C892" s="31"/>
      <c r="D892" s="32"/>
      <c r="E892" s="33"/>
      <c r="F892" s="34"/>
      <c r="G892" s="33"/>
      <c r="I892" s="36"/>
      <c r="J892" s="47"/>
      <c r="K892" s="38"/>
    </row>
    <row r="893" spans="3:11">
      <c r="C893" s="31"/>
      <c r="D893" s="32"/>
      <c r="E893" s="33"/>
      <c r="F893" s="34"/>
      <c r="G893" s="33"/>
      <c r="I893" s="36"/>
      <c r="J893" s="47"/>
      <c r="K893" s="38"/>
    </row>
    <row r="894" spans="3:11">
      <c r="C894" s="31"/>
      <c r="D894" s="32"/>
      <c r="E894" s="33"/>
      <c r="F894" s="34"/>
      <c r="G894" s="33"/>
      <c r="I894" s="36"/>
      <c r="J894" s="47"/>
      <c r="K894" s="38"/>
    </row>
    <row r="895" spans="3:11">
      <c r="C895" s="31"/>
      <c r="D895" s="32"/>
      <c r="E895" s="33"/>
      <c r="F895" s="34"/>
      <c r="G895" s="33"/>
      <c r="I895" s="36"/>
      <c r="J895" s="47"/>
      <c r="K895" s="38"/>
    </row>
    <row r="896" spans="3:11">
      <c r="C896" s="31"/>
      <c r="D896" s="32"/>
      <c r="E896" s="33"/>
      <c r="F896" s="34"/>
      <c r="G896" s="33"/>
      <c r="I896" s="36"/>
      <c r="J896" s="47"/>
      <c r="K896" s="38"/>
    </row>
    <row r="897" spans="3:11">
      <c r="C897" s="31"/>
      <c r="D897" s="32"/>
      <c r="E897" s="33"/>
      <c r="F897" s="34"/>
      <c r="G897" s="33"/>
      <c r="I897" s="36"/>
      <c r="J897" s="47"/>
      <c r="K897" s="38"/>
    </row>
    <row r="898" spans="3:11">
      <c r="C898" s="31"/>
      <c r="D898" s="32"/>
      <c r="E898" s="33"/>
      <c r="F898" s="34"/>
      <c r="G898" s="33"/>
      <c r="I898" s="36"/>
      <c r="J898" s="47"/>
      <c r="K898" s="38"/>
    </row>
    <row r="899" spans="3:11">
      <c r="C899" s="31"/>
      <c r="D899" s="32"/>
      <c r="E899" s="33"/>
      <c r="F899" s="34"/>
      <c r="G899" s="33"/>
      <c r="I899" s="36"/>
      <c r="J899" s="47"/>
      <c r="K899" s="38"/>
    </row>
    <row r="900" spans="3:11">
      <c r="C900" s="31"/>
      <c r="D900" s="32"/>
      <c r="E900" s="33"/>
      <c r="F900" s="34"/>
      <c r="G900" s="33"/>
      <c r="I900" s="36"/>
      <c r="J900" s="47"/>
      <c r="K900" s="38"/>
    </row>
    <row r="901" spans="3:11">
      <c r="C901" s="31"/>
      <c r="D901" s="32"/>
      <c r="E901" s="33"/>
      <c r="F901" s="34"/>
      <c r="G901" s="33"/>
      <c r="I901" s="36"/>
      <c r="J901" s="47"/>
      <c r="K901" s="38"/>
    </row>
    <row r="902" spans="3:11">
      <c r="C902" s="31"/>
      <c r="D902" s="32"/>
      <c r="E902" s="33"/>
      <c r="F902" s="34"/>
      <c r="G902" s="33"/>
      <c r="I902" s="36"/>
      <c r="J902" s="47"/>
      <c r="K902" s="38"/>
    </row>
    <row r="903" spans="3:11">
      <c r="C903" s="31"/>
      <c r="D903" s="32"/>
      <c r="E903" s="33"/>
      <c r="F903" s="34"/>
      <c r="G903" s="33"/>
      <c r="I903" s="36"/>
      <c r="J903" s="47"/>
      <c r="K903" s="38"/>
    </row>
    <row r="904" spans="3:11">
      <c r="C904" s="31"/>
      <c r="D904" s="32"/>
      <c r="E904" s="33"/>
      <c r="F904" s="34"/>
      <c r="G904" s="33"/>
      <c r="I904" s="36"/>
      <c r="J904" s="47"/>
      <c r="K904" s="38"/>
    </row>
    <row r="905" spans="3:11">
      <c r="C905" s="31"/>
      <c r="D905" s="32"/>
      <c r="E905" s="33"/>
      <c r="F905" s="34"/>
      <c r="G905" s="33"/>
      <c r="I905" s="36"/>
      <c r="J905" s="47"/>
      <c r="K905" s="38"/>
    </row>
    <row r="906" spans="3:11">
      <c r="C906" s="31"/>
      <c r="D906" s="32"/>
      <c r="E906" s="33"/>
      <c r="F906" s="34"/>
      <c r="G906" s="33"/>
      <c r="I906" s="36"/>
      <c r="J906" s="47"/>
      <c r="K906" s="38"/>
    </row>
    <row r="907" spans="3:11">
      <c r="C907" s="31"/>
      <c r="D907" s="32"/>
      <c r="E907" s="33"/>
      <c r="F907" s="34"/>
      <c r="G907" s="33"/>
      <c r="I907" s="36"/>
      <c r="J907" s="47"/>
      <c r="K907" s="38"/>
    </row>
    <row r="908" spans="3:11">
      <c r="C908" s="31"/>
      <c r="D908" s="32"/>
      <c r="E908" s="33"/>
      <c r="F908" s="34"/>
      <c r="G908" s="33"/>
      <c r="I908" s="36"/>
      <c r="J908" s="47"/>
      <c r="K908" s="38"/>
    </row>
    <row r="909" spans="3:11">
      <c r="C909" s="31"/>
      <c r="D909" s="32"/>
      <c r="E909" s="33"/>
      <c r="F909" s="34"/>
      <c r="G909" s="33"/>
      <c r="I909" s="36"/>
      <c r="J909" s="47"/>
      <c r="K909" s="38"/>
    </row>
    <row r="910" spans="3:11">
      <c r="C910" s="31"/>
      <c r="D910" s="32"/>
      <c r="E910" s="33"/>
      <c r="F910" s="34"/>
      <c r="G910" s="33"/>
      <c r="I910" s="36"/>
      <c r="J910" s="47"/>
      <c r="K910" s="38"/>
    </row>
    <row r="911" spans="3:11">
      <c r="C911" s="31"/>
      <c r="D911" s="32"/>
      <c r="E911" s="33"/>
      <c r="F911" s="34"/>
      <c r="G911" s="33"/>
      <c r="I911" s="36"/>
      <c r="J911" s="47"/>
      <c r="K911" s="38"/>
    </row>
    <row r="912" spans="3:11">
      <c r="C912" s="31"/>
      <c r="D912" s="32"/>
      <c r="E912" s="33"/>
      <c r="F912" s="34"/>
      <c r="G912" s="33"/>
      <c r="I912" s="36"/>
      <c r="J912" s="47"/>
      <c r="K912" s="38"/>
    </row>
    <row r="913" spans="3:11">
      <c r="C913" s="31"/>
      <c r="D913" s="32"/>
      <c r="E913" s="33"/>
      <c r="F913" s="34"/>
      <c r="G913" s="33"/>
      <c r="I913" s="36"/>
      <c r="J913" s="47"/>
      <c r="K913" s="38"/>
    </row>
    <row r="914" spans="3:11">
      <c r="C914" s="31"/>
      <c r="D914" s="32"/>
      <c r="E914" s="33"/>
      <c r="F914" s="34"/>
      <c r="G914" s="33"/>
      <c r="I914" s="36"/>
      <c r="J914" s="47"/>
      <c r="K914" s="38"/>
    </row>
    <row r="915" spans="3:11">
      <c r="C915" s="31"/>
      <c r="D915" s="32"/>
      <c r="E915" s="33"/>
      <c r="F915" s="34"/>
      <c r="G915" s="33"/>
      <c r="I915" s="36"/>
      <c r="J915" s="47"/>
      <c r="K915" s="38"/>
    </row>
    <row r="916" spans="3:11">
      <c r="C916" s="31"/>
      <c r="D916" s="32"/>
      <c r="E916" s="33"/>
      <c r="F916" s="34"/>
      <c r="G916" s="33"/>
      <c r="I916" s="36"/>
      <c r="J916" s="47"/>
      <c r="K916" s="38"/>
    </row>
    <row r="917" spans="3:11">
      <c r="C917" s="31"/>
      <c r="D917" s="32"/>
      <c r="E917" s="33"/>
      <c r="F917" s="34"/>
      <c r="G917" s="33"/>
      <c r="I917" s="36"/>
      <c r="J917" s="47"/>
      <c r="K917" s="38"/>
    </row>
    <row r="918" spans="3:11">
      <c r="C918" s="31"/>
      <c r="D918" s="32"/>
      <c r="E918" s="33"/>
      <c r="F918" s="34"/>
      <c r="G918" s="33"/>
      <c r="I918" s="36"/>
      <c r="J918" s="47"/>
      <c r="K918" s="38"/>
    </row>
    <row r="919" spans="3:11">
      <c r="C919" s="31"/>
      <c r="D919" s="32"/>
      <c r="E919" s="33"/>
      <c r="F919" s="34"/>
      <c r="G919" s="33"/>
      <c r="I919" s="36"/>
      <c r="J919" s="47"/>
      <c r="K919" s="38"/>
    </row>
    <row r="920" spans="3:11">
      <c r="C920" s="31"/>
      <c r="D920" s="32"/>
      <c r="E920" s="33"/>
      <c r="F920" s="34"/>
      <c r="G920" s="33"/>
      <c r="I920" s="36"/>
      <c r="J920" s="47"/>
      <c r="K920" s="38"/>
    </row>
    <row r="921" spans="3:11">
      <c r="C921" s="31"/>
      <c r="D921" s="32"/>
      <c r="E921" s="33"/>
      <c r="F921" s="34"/>
      <c r="G921" s="33"/>
      <c r="I921" s="36"/>
      <c r="J921" s="47"/>
      <c r="K921" s="38"/>
    </row>
    <row r="922" spans="3:11">
      <c r="C922" s="31"/>
      <c r="D922" s="32"/>
      <c r="E922" s="33"/>
      <c r="F922" s="34"/>
      <c r="G922" s="33"/>
      <c r="I922" s="36"/>
      <c r="J922" s="47"/>
      <c r="K922" s="38"/>
    </row>
    <row r="923" spans="3:11">
      <c r="C923" s="31"/>
      <c r="D923" s="32"/>
      <c r="E923" s="33"/>
      <c r="F923" s="34"/>
      <c r="G923" s="33"/>
      <c r="I923" s="36"/>
      <c r="J923" s="47"/>
      <c r="K923" s="38"/>
    </row>
    <row r="924" spans="3:11">
      <c r="C924" s="31"/>
      <c r="D924" s="32"/>
      <c r="E924" s="33"/>
      <c r="F924" s="34"/>
      <c r="G924" s="33"/>
      <c r="I924" s="36"/>
      <c r="J924" s="47"/>
      <c r="K924" s="38"/>
    </row>
    <row r="925" spans="3:11">
      <c r="C925" s="31"/>
      <c r="D925" s="32"/>
      <c r="E925" s="33"/>
      <c r="F925" s="34"/>
      <c r="G925" s="33"/>
      <c r="I925" s="36"/>
      <c r="J925" s="47"/>
      <c r="K925" s="38"/>
    </row>
    <row r="926" spans="3:11">
      <c r="C926" s="31"/>
      <c r="D926" s="32"/>
      <c r="E926" s="33"/>
      <c r="F926" s="34"/>
      <c r="G926" s="33"/>
      <c r="I926" s="36"/>
      <c r="J926" s="47"/>
      <c r="K926" s="38"/>
    </row>
    <row r="927" spans="3:11">
      <c r="C927" s="31"/>
      <c r="D927" s="32"/>
      <c r="E927" s="33"/>
      <c r="F927" s="34"/>
      <c r="G927" s="33"/>
      <c r="I927" s="36"/>
      <c r="J927" s="47"/>
      <c r="K927" s="38"/>
    </row>
    <row r="928" spans="3:11">
      <c r="C928" s="31"/>
      <c r="D928" s="32"/>
      <c r="E928" s="33"/>
      <c r="F928" s="34"/>
      <c r="G928" s="33"/>
      <c r="I928" s="36"/>
      <c r="J928" s="47"/>
      <c r="K928" s="38"/>
    </row>
    <row r="929" spans="3:11">
      <c r="C929" s="31"/>
      <c r="D929" s="32"/>
      <c r="E929" s="33"/>
      <c r="F929" s="34"/>
      <c r="G929" s="33"/>
      <c r="I929" s="36"/>
      <c r="J929" s="47"/>
      <c r="K929" s="38"/>
    </row>
    <row r="930" spans="3:11">
      <c r="C930" s="31"/>
      <c r="D930" s="32"/>
      <c r="E930" s="33"/>
      <c r="F930" s="34"/>
      <c r="G930" s="33"/>
      <c r="I930" s="36"/>
      <c r="J930" s="66"/>
      <c r="K930" s="38"/>
    </row>
    <row r="931" spans="3:11">
      <c r="C931" s="31"/>
      <c r="D931" s="32"/>
      <c r="E931" s="33"/>
      <c r="F931" s="34"/>
      <c r="G931" s="33"/>
      <c r="I931" s="36"/>
      <c r="J931" s="66"/>
      <c r="K931" s="38"/>
    </row>
    <row r="932" spans="3:11">
      <c r="C932" s="31"/>
      <c r="D932" s="32"/>
      <c r="E932" s="33"/>
      <c r="F932" s="34"/>
      <c r="G932" s="33"/>
      <c r="I932" s="36"/>
      <c r="J932" s="66"/>
      <c r="K932" s="38"/>
    </row>
    <row r="933" spans="3:11">
      <c r="C933" s="31"/>
      <c r="D933" s="32"/>
      <c r="E933" s="33"/>
      <c r="F933" s="34"/>
      <c r="G933" s="33"/>
      <c r="I933" s="36"/>
      <c r="J933" s="66"/>
      <c r="K933" s="38"/>
    </row>
    <row r="934" spans="3:11">
      <c r="C934" s="31"/>
      <c r="D934" s="32"/>
      <c r="E934" s="33"/>
      <c r="F934" s="34"/>
      <c r="G934" s="33"/>
      <c r="I934" s="36"/>
      <c r="J934" s="66"/>
      <c r="K934" s="38"/>
    </row>
    <row r="935" spans="3:11">
      <c r="C935" s="31"/>
      <c r="D935" s="32"/>
      <c r="E935" s="33"/>
      <c r="F935" s="34"/>
      <c r="G935" s="33"/>
      <c r="I935" s="36"/>
      <c r="J935" s="66"/>
      <c r="K935" s="38"/>
    </row>
    <row r="936" spans="3:11">
      <c r="C936" s="31"/>
      <c r="D936" s="32"/>
      <c r="E936" s="33"/>
      <c r="F936" s="34"/>
      <c r="G936" s="33"/>
      <c r="I936" s="36"/>
      <c r="J936" s="66"/>
      <c r="K936" s="38"/>
    </row>
    <row r="937" spans="3:11">
      <c r="C937" s="31"/>
      <c r="D937" s="32"/>
      <c r="E937" s="33"/>
      <c r="F937" s="34"/>
      <c r="G937" s="33"/>
      <c r="I937" s="36"/>
      <c r="J937" s="66"/>
      <c r="K937" s="38"/>
    </row>
    <row r="938" spans="3:11">
      <c r="C938" s="31"/>
      <c r="D938" s="32"/>
      <c r="E938" s="33"/>
      <c r="F938" s="34"/>
      <c r="G938" s="33"/>
      <c r="I938" s="36"/>
      <c r="J938" s="66"/>
      <c r="K938" s="38"/>
    </row>
    <row r="939" spans="3:11">
      <c r="C939" s="31"/>
      <c r="D939" s="32"/>
      <c r="E939" s="33"/>
      <c r="F939" s="34"/>
      <c r="G939" s="33"/>
      <c r="I939" s="36"/>
      <c r="J939" s="66"/>
      <c r="K939" s="38"/>
    </row>
    <row r="940" spans="3:11">
      <c r="C940" s="31"/>
      <c r="D940" s="32"/>
      <c r="E940" s="33"/>
      <c r="F940" s="34"/>
      <c r="G940" s="33"/>
      <c r="I940" s="36"/>
      <c r="J940" s="66"/>
      <c r="K940" s="38"/>
    </row>
    <row r="941" spans="3:11">
      <c r="C941" s="31"/>
      <c r="D941" s="32"/>
      <c r="E941" s="33"/>
      <c r="F941" s="34"/>
      <c r="G941" s="33"/>
      <c r="I941" s="36"/>
      <c r="J941" s="66"/>
      <c r="K941" s="38"/>
    </row>
    <row r="942" spans="3:11">
      <c r="C942" s="31"/>
      <c r="D942" s="32"/>
      <c r="E942" s="33"/>
      <c r="F942" s="34"/>
      <c r="G942" s="33"/>
      <c r="I942" s="36"/>
      <c r="J942" s="66"/>
      <c r="K942" s="38"/>
    </row>
    <row r="943" spans="3:11">
      <c r="C943" s="31"/>
      <c r="D943" s="32"/>
      <c r="E943" s="33"/>
      <c r="F943" s="34"/>
      <c r="G943" s="33"/>
      <c r="I943" s="36"/>
      <c r="J943" s="66"/>
      <c r="K943" s="38"/>
    </row>
    <row r="944" spans="3:11">
      <c r="C944" s="31"/>
      <c r="D944" s="32"/>
      <c r="E944" s="33"/>
      <c r="F944" s="34"/>
      <c r="G944" s="33"/>
      <c r="I944" s="36"/>
      <c r="J944" s="66"/>
      <c r="K944" s="38"/>
    </row>
    <row r="945" spans="3:11">
      <c r="C945" s="31"/>
      <c r="D945" s="32"/>
      <c r="E945" s="33"/>
      <c r="F945" s="34"/>
      <c r="G945" s="33"/>
      <c r="I945" s="36"/>
      <c r="J945" s="66"/>
      <c r="K945" s="38"/>
    </row>
    <row r="946" spans="3:11">
      <c r="C946" s="31"/>
      <c r="D946" s="32"/>
      <c r="E946" s="33"/>
      <c r="F946" s="34"/>
      <c r="G946" s="33"/>
      <c r="I946" s="36"/>
      <c r="J946" s="66"/>
      <c r="K946" s="38"/>
    </row>
    <row r="947" spans="3:11">
      <c r="C947" s="31"/>
      <c r="D947" s="32"/>
      <c r="E947" s="33"/>
      <c r="F947" s="34"/>
      <c r="G947" s="33"/>
      <c r="I947" s="36"/>
      <c r="J947" s="66"/>
      <c r="K947" s="38"/>
    </row>
    <row r="948" spans="3:11">
      <c r="C948" s="31"/>
      <c r="D948" s="32"/>
      <c r="E948" s="33"/>
      <c r="F948" s="34"/>
      <c r="G948" s="33"/>
      <c r="I948" s="36"/>
      <c r="J948" s="66"/>
      <c r="K948" s="38"/>
    </row>
    <row r="949" spans="3:11">
      <c r="C949" s="31"/>
      <c r="D949" s="32"/>
      <c r="E949" s="33"/>
      <c r="F949" s="34"/>
      <c r="G949" s="33"/>
      <c r="I949" s="36"/>
      <c r="J949" s="66"/>
      <c r="K949" s="38"/>
    </row>
    <row r="950" spans="3:11">
      <c r="C950" s="31"/>
      <c r="D950" s="32"/>
      <c r="E950" s="33"/>
      <c r="F950" s="34"/>
      <c r="G950" s="33"/>
      <c r="I950" s="36"/>
      <c r="J950" s="66"/>
      <c r="K950" s="38"/>
    </row>
    <row r="951" spans="3:11">
      <c r="C951" s="31"/>
      <c r="D951" s="32"/>
      <c r="E951" s="33"/>
      <c r="F951" s="34"/>
      <c r="G951" s="33"/>
      <c r="I951" s="36"/>
      <c r="J951" s="66"/>
      <c r="K951" s="38"/>
    </row>
    <row r="952" spans="3:11">
      <c r="C952" s="31"/>
      <c r="D952" s="32"/>
      <c r="E952" s="33"/>
      <c r="F952" s="34"/>
      <c r="G952" s="33"/>
      <c r="I952" s="36"/>
      <c r="J952" s="66"/>
      <c r="K952" s="38"/>
    </row>
    <row r="953" spans="3:11">
      <c r="C953" s="31"/>
      <c r="D953" s="32"/>
      <c r="E953" s="33"/>
      <c r="F953" s="34"/>
      <c r="G953" s="33"/>
      <c r="I953" s="36"/>
      <c r="J953" s="66"/>
      <c r="K953" s="38"/>
    </row>
    <row r="954" spans="3:11">
      <c r="C954" s="31"/>
      <c r="D954" s="32"/>
      <c r="E954" s="33"/>
      <c r="F954" s="34"/>
      <c r="G954" s="33"/>
      <c r="I954" s="36"/>
      <c r="J954" s="66"/>
      <c r="K954" s="38"/>
    </row>
    <row r="955" spans="3:11">
      <c r="C955" s="31"/>
      <c r="D955" s="32"/>
      <c r="E955" s="33"/>
      <c r="F955" s="34"/>
      <c r="G955" s="33"/>
      <c r="I955" s="36"/>
      <c r="J955" s="66"/>
      <c r="K955" s="38"/>
    </row>
    <row r="956" spans="3:11">
      <c r="C956" s="31"/>
      <c r="D956" s="32"/>
      <c r="E956" s="33"/>
      <c r="F956" s="34"/>
      <c r="G956" s="33"/>
      <c r="I956" s="36"/>
      <c r="J956" s="66"/>
      <c r="K956" s="38"/>
    </row>
    <row r="957" spans="3:11">
      <c r="C957" s="31"/>
      <c r="D957" s="32"/>
      <c r="E957" s="33"/>
      <c r="F957" s="34"/>
      <c r="G957" s="33"/>
      <c r="I957" s="36"/>
      <c r="J957" s="66"/>
      <c r="K957" s="38"/>
    </row>
    <row r="958" spans="3:11">
      <c r="C958" s="31"/>
      <c r="D958" s="32"/>
      <c r="E958" s="33"/>
      <c r="F958" s="34"/>
      <c r="G958" s="33"/>
      <c r="I958" s="36"/>
      <c r="J958" s="66"/>
      <c r="K958" s="38"/>
    </row>
    <row r="959" spans="3:11">
      <c r="C959" s="31"/>
      <c r="D959" s="32"/>
      <c r="E959" s="33"/>
      <c r="F959" s="34"/>
      <c r="G959" s="33"/>
      <c r="I959" s="36"/>
      <c r="J959" s="66"/>
      <c r="K959" s="38"/>
    </row>
    <row r="960" spans="3:11">
      <c r="C960" s="31"/>
      <c r="D960" s="32"/>
      <c r="E960" s="33"/>
      <c r="F960" s="34"/>
      <c r="G960" s="33"/>
      <c r="I960" s="36"/>
      <c r="J960" s="66"/>
      <c r="K960" s="38"/>
    </row>
    <row r="961" spans="3:11">
      <c r="C961" s="31"/>
      <c r="D961" s="32"/>
      <c r="E961" s="33"/>
      <c r="F961" s="34"/>
      <c r="G961" s="33"/>
      <c r="I961" s="36"/>
      <c r="J961" s="66"/>
      <c r="K961" s="38"/>
    </row>
    <row r="962" spans="3:11">
      <c r="C962" s="31"/>
      <c r="D962" s="32"/>
      <c r="E962" s="33"/>
      <c r="F962" s="34"/>
      <c r="G962" s="33"/>
      <c r="I962" s="36"/>
      <c r="J962" s="66"/>
      <c r="K962" s="38"/>
    </row>
    <row r="963" spans="3:11">
      <c r="C963" s="31"/>
      <c r="D963" s="32"/>
      <c r="E963" s="33"/>
      <c r="F963" s="34"/>
      <c r="G963" s="33"/>
      <c r="I963" s="36"/>
      <c r="J963" s="66"/>
      <c r="K963" s="38"/>
    </row>
    <row r="964" spans="3:11">
      <c r="C964" s="31"/>
      <c r="D964" s="32"/>
      <c r="E964" s="33"/>
      <c r="F964" s="34"/>
      <c r="G964" s="33"/>
      <c r="I964" s="36"/>
      <c r="J964" s="66"/>
      <c r="K964" s="38"/>
    </row>
    <row r="965" spans="3:11">
      <c r="C965" s="31"/>
      <c r="D965" s="32"/>
      <c r="E965" s="33"/>
      <c r="F965" s="34"/>
      <c r="G965" s="33"/>
      <c r="I965" s="36"/>
      <c r="J965" s="66"/>
      <c r="K965" s="38"/>
    </row>
    <row r="966" spans="3:11">
      <c r="C966" s="31"/>
      <c r="D966" s="32"/>
      <c r="E966" s="33"/>
      <c r="F966" s="34"/>
      <c r="G966" s="33"/>
      <c r="I966" s="36"/>
      <c r="J966" s="66"/>
      <c r="K966" s="38"/>
    </row>
    <row r="967" spans="3:11">
      <c r="C967" s="31"/>
      <c r="D967" s="32"/>
      <c r="E967" s="33"/>
      <c r="F967" s="34"/>
      <c r="G967" s="33"/>
      <c r="I967" s="36"/>
      <c r="J967" s="66"/>
      <c r="K967" s="38"/>
    </row>
    <row r="968" spans="3:11">
      <c r="C968" s="31"/>
      <c r="D968" s="32"/>
      <c r="E968" s="33"/>
      <c r="F968" s="34"/>
      <c r="G968" s="33"/>
      <c r="I968" s="36"/>
      <c r="J968" s="66"/>
      <c r="K968" s="38"/>
    </row>
    <row r="969" spans="3:11">
      <c r="C969" s="31"/>
      <c r="D969" s="32"/>
      <c r="E969" s="33"/>
      <c r="F969" s="34"/>
      <c r="G969" s="33"/>
      <c r="I969" s="36"/>
      <c r="J969" s="66"/>
      <c r="K969" s="38"/>
    </row>
    <row r="970" spans="3:11">
      <c r="C970" s="31"/>
      <c r="D970" s="32"/>
      <c r="E970" s="33"/>
      <c r="F970" s="34"/>
      <c r="G970" s="33"/>
      <c r="I970" s="36"/>
      <c r="J970" s="66"/>
      <c r="K970" s="38"/>
    </row>
    <row r="971" spans="3:11">
      <c r="C971" s="31"/>
      <c r="D971" s="32"/>
      <c r="E971" s="33"/>
      <c r="F971" s="34"/>
      <c r="G971" s="33"/>
      <c r="I971" s="36"/>
      <c r="J971" s="66"/>
      <c r="K971" s="38"/>
    </row>
    <row r="972" spans="3:11">
      <c r="C972" s="31"/>
      <c r="D972" s="32"/>
      <c r="E972" s="33"/>
      <c r="F972" s="34"/>
      <c r="G972" s="33"/>
      <c r="I972" s="36"/>
      <c r="J972" s="66"/>
      <c r="K972" s="38"/>
    </row>
    <row r="973" spans="3:11">
      <c r="C973" s="31"/>
      <c r="D973" s="32"/>
      <c r="E973" s="33"/>
      <c r="F973" s="34"/>
      <c r="G973" s="33"/>
      <c r="I973" s="36"/>
      <c r="J973" s="66"/>
      <c r="K973" s="38"/>
    </row>
    <row r="974" spans="3:11">
      <c r="C974" s="31"/>
      <c r="D974" s="32"/>
      <c r="E974" s="33"/>
      <c r="F974" s="34"/>
      <c r="G974" s="33"/>
      <c r="I974" s="36"/>
      <c r="J974" s="66"/>
      <c r="K974" s="38"/>
    </row>
    <row r="975" spans="3:11">
      <c r="C975" s="31"/>
      <c r="D975" s="32"/>
      <c r="E975" s="33"/>
      <c r="F975" s="34"/>
      <c r="G975" s="33"/>
      <c r="I975" s="36"/>
      <c r="J975" s="66"/>
      <c r="K975" s="38"/>
    </row>
    <row r="976" spans="3:11">
      <c r="C976" s="31"/>
      <c r="D976" s="32"/>
      <c r="E976" s="33"/>
      <c r="F976" s="34"/>
      <c r="G976" s="33"/>
      <c r="I976" s="36"/>
      <c r="J976" s="66"/>
      <c r="K976" s="38"/>
    </row>
    <row r="977" spans="3:11">
      <c r="C977" s="31"/>
      <c r="D977" s="32"/>
      <c r="E977" s="33"/>
      <c r="F977" s="34"/>
      <c r="G977" s="33"/>
      <c r="I977" s="36"/>
      <c r="J977" s="66"/>
      <c r="K977" s="38"/>
    </row>
    <row r="978" spans="3:11">
      <c r="C978" s="31"/>
      <c r="D978" s="32"/>
      <c r="E978" s="33"/>
      <c r="F978" s="34"/>
      <c r="G978" s="33"/>
      <c r="I978" s="36"/>
      <c r="J978" s="66"/>
      <c r="K978" s="38"/>
    </row>
    <row r="979" spans="3:11">
      <c r="C979" s="31"/>
      <c r="D979" s="32"/>
      <c r="E979" s="33"/>
      <c r="F979" s="34"/>
      <c r="G979" s="33"/>
      <c r="I979" s="36"/>
      <c r="J979" s="66"/>
      <c r="K979" s="38"/>
    </row>
    <row r="980" spans="3:11">
      <c r="C980" s="31"/>
      <c r="D980" s="32"/>
      <c r="E980" s="33"/>
      <c r="F980" s="34"/>
      <c r="G980" s="33"/>
      <c r="I980" s="36"/>
      <c r="J980" s="66"/>
      <c r="K980" s="38"/>
    </row>
    <row r="981" spans="3:11">
      <c r="C981" s="31"/>
      <c r="D981" s="32"/>
      <c r="E981" s="33"/>
      <c r="F981" s="34"/>
      <c r="G981" s="33"/>
      <c r="I981" s="36"/>
      <c r="J981" s="66"/>
      <c r="K981" s="38"/>
    </row>
    <row r="982" spans="3:11">
      <c r="C982" s="31"/>
      <c r="D982" s="32"/>
      <c r="E982" s="33"/>
      <c r="F982" s="34"/>
      <c r="G982" s="33"/>
      <c r="I982" s="36"/>
      <c r="J982" s="66"/>
      <c r="K982" s="38"/>
    </row>
    <row r="983" spans="3:11">
      <c r="C983" s="31"/>
      <c r="D983" s="32"/>
      <c r="E983" s="33"/>
      <c r="F983" s="34"/>
      <c r="G983" s="33"/>
      <c r="I983" s="36"/>
      <c r="J983" s="66"/>
      <c r="K983" s="38"/>
    </row>
    <row r="984" spans="3:11">
      <c r="C984" s="31"/>
      <c r="D984" s="32"/>
      <c r="E984" s="33"/>
      <c r="F984" s="34"/>
      <c r="G984" s="33"/>
      <c r="I984" s="36"/>
      <c r="J984" s="66"/>
      <c r="K984" s="38"/>
    </row>
    <row r="985" spans="3:11">
      <c r="C985" s="31"/>
      <c r="D985" s="32"/>
      <c r="E985" s="33"/>
      <c r="F985" s="34"/>
      <c r="G985" s="33"/>
      <c r="I985" s="36"/>
      <c r="J985" s="66"/>
      <c r="K985" s="38"/>
    </row>
    <row r="986" spans="3:11">
      <c r="C986" s="31"/>
      <c r="D986" s="32"/>
      <c r="E986" s="33"/>
      <c r="F986" s="34"/>
      <c r="G986" s="33"/>
      <c r="I986" s="36"/>
      <c r="J986" s="66"/>
      <c r="K986" s="38"/>
    </row>
    <row r="987" spans="3:11">
      <c r="C987" s="31"/>
      <c r="D987" s="32"/>
      <c r="E987" s="33"/>
      <c r="F987" s="34"/>
      <c r="G987" s="33"/>
      <c r="I987" s="36"/>
      <c r="J987" s="66"/>
      <c r="K987" s="38"/>
    </row>
    <row r="988" spans="3:11">
      <c r="C988" s="31"/>
      <c r="D988" s="32"/>
      <c r="E988" s="33"/>
      <c r="F988" s="34"/>
      <c r="G988" s="33"/>
      <c r="I988" s="36"/>
      <c r="J988" s="66"/>
      <c r="K988" s="38"/>
    </row>
    <row r="989" spans="3:11">
      <c r="C989" s="31"/>
      <c r="D989" s="32"/>
      <c r="E989" s="33"/>
      <c r="F989" s="34"/>
      <c r="G989" s="33"/>
      <c r="I989" s="36"/>
      <c r="J989" s="66"/>
      <c r="K989" s="38"/>
    </row>
    <row r="990" spans="3:11">
      <c r="C990" s="31"/>
      <c r="D990" s="32"/>
      <c r="E990" s="33"/>
      <c r="F990" s="34"/>
      <c r="G990" s="33"/>
      <c r="I990" s="36"/>
      <c r="J990" s="66"/>
      <c r="K990" s="38"/>
    </row>
    <row r="991" spans="3:11">
      <c r="C991" s="31"/>
      <c r="D991" s="32"/>
      <c r="E991" s="33"/>
      <c r="F991" s="34"/>
      <c r="G991" s="33"/>
      <c r="I991" s="36"/>
      <c r="J991" s="66"/>
      <c r="K991" s="38"/>
    </row>
    <row r="992" spans="3:11">
      <c r="C992" s="31"/>
      <c r="D992" s="32"/>
      <c r="E992" s="33"/>
      <c r="F992" s="34"/>
      <c r="G992" s="33"/>
      <c r="I992" s="36"/>
      <c r="J992" s="66"/>
      <c r="K992" s="38"/>
    </row>
    <row r="993" spans="3:11">
      <c r="C993" s="31"/>
      <c r="D993" s="32"/>
      <c r="E993" s="33"/>
      <c r="F993" s="34"/>
      <c r="G993" s="33"/>
      <c r="I993" s="36"/>
      <c r="J993" s="66"/>
      <c r="K993" s="38"/>
    </row>
    <row r="994" spans="3:11">
      <c r="C994" s="31"/>
      <c r="D994" s="32"/>
      <c r="E994" s="33"/>
      <c r="F994" s="34"/>
      <c r="G994" s="33"/>
      <c r="I994" s="36"/>
      <c r="J994" s="66"/>
      <c r="K994" s="38"/>
    </row>
    <row r="995" spans="3:11">
      <c r="C995" s="31"/>
      <c r="D995" s="32"/>
      <c r="E995" s="33"/>
      <c r="F995" s="34"/>
      <c r="G995" s="33"/>
      <c r="I995" s="36"/>
      <c r="J995" s="66"/>
      <c r="K995" s="38"/>
    </row>
    <row r="996" spans="3:11">
      <c r="C996" s="31"/>
      <c r="D996" s="32"/>
      <c r="E996" s="33"/>
      <c r="F996" s="34"/>
      <c r="G996" s="33"/>
      <c r="I996" s="36"/>
      <c r="J996" s="66"/>
      <c r="K996" s="38"/>
    </row>
    <row r="997" spans="3:11">
      <c r="C997" s="31"/>
      <c r="D997" s="32"/>
      <c r="E997" s="33"/>
      <c r="F997" s="34"/>
      <c r="G997" s="33"/>
      <c r="I997" s="36"/>
      <c r="J997" s="66"/>
      <c r="K997" s="38"/>
    </row>
    <row r="998" spans="3:11">
      <c r="C998" s="31"/>
      <c r="D998" s="32"/>
      <c r="E998" s="33"/>
      <c r="F998" s="34"/>
      <c r="G998" s="33"/>
      <c r="I998" s="36"/>
      <c r="J998" s="66"/>
      <c r="K998" s="38"/>
    </row>
    <row r="999" spans="3:11">
      <c r="C999" s="31"/>
      <c r="D999" s="32"/>
      <c r="E999" s="33"/>
      <c r="F999" s="34"/>
      <c r="G999" s="33"/>
      <c r="I999" s="36"/>
      <c r="J999" s="66"/>
      <c r="K999" s="38"/>
    </row>
    <row r="1000" spans="3:11">
      <c r="C1000" s="31"/>
      <c r="D1000" s="32"/>
      <c r="E1000" s="33"/>
      <c r="F1000" s="34"/>
      <c r="G1000" s="33"/>
      <c r="I1000" s="36"/>
      <c r="J1000" s="66"/>
      <c r="K1000" s="38"/>
    </row>
    <row r="1001" spans="3:11">
      <c r="C1001" s="31"/>
      <c r="D1001" s="32"/>
      <c r="E1001" s="33"/>
      <c r="F1001" s="34"/>
      <c r="G1001" s="33"/>
      <c r="I1001" s="36"/>
      <c r="J1001" s="66"/>
      <c r="K1001" s="38"/>
    </row>
    <row r="1002" spans="3:11">
      <c r="C1002" s="31"/>
      <c r="D1002" s="32"/>
      <c r="E1002" s="33"/>
      <c r="F1002" s="34"/>
      <c r="G1002" s="33"/>
      <c r="I1002" s="36"/>
      <c r="J1002" s="66"/>
      <c r="K1002" s="38"/>
    </row>
    <row r="1003" spans="3:11">
      <c r="C1003" s="31"/>
      <c r="D1003" s="32"/>
      <c r="E1003" s="33"/>
      <c r="F1003" s="34"/>
      <c r="G1003" s="33"/>
      <c r="I1003" s="36"/>
      <c r="J1003" s="66"/>
      <c r="K1003" s="38"/>
    </row>
    <row r="1004" spans="3:11">
      <c r="C1004" s="31"/>
      <c r="D1004" s="32"/>
      <c r="E1004" s="33"/>
      <c r="F1004" s="34"/>
      <c r="G1004" s="33"/>
      <c r="I1004" s="36"/>
      <c r="J1004" s="66"/>
      <c r="K1004" s="38"/>
    </row>
    <row r="1005" spans="3:11">
      <c r="C1005" s="31"/>
      <c r="D1005" s="32"/>
      <c r="E1005" s="33"/>
      <c r="F1005" s="34"/>
      <c r="G1005" s="33"/>
      <c r="I1005" s="36"/>
      <c r="J1005" s="66"/>
      <c r="K1005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50"/>
  <sheetViews>
    <sheetView workbookViewId="0"/>
  </sheetViews>
  <sheetFormatPr baseColWidth="10" defaultColWidth="12.6640625" defaultRowHeight="15.75" customHeight="1"/>
  <cols>
    <col min="2" max="2" width="34" customWidth="1"/>
    <col min="4" max="4" width="34.83203125" customWidth="1"/>
  </cols>
  <sheetData>
    <row r="1" spans="1:4" ht="15.75" customHeight="1">
      <c r="A1" s="69" t="s">
        <v>1845</v>
      </c>
      <c r="B1" s="69" t="s">
        <v>1846</v>
      </c>
      <c r="C1" s="69">
        <v>2226</v>
      </c>
      <c r="D1" s="69">
        <v>429</v>
      </c>
    </row>
    <row r="2" spans="1:4" ht="15.75" customHeight="1">
      <c r="A2" s="69" t="s">
        <v>1847</v>
      </c>
      <c r="B2" s="69" t="s">
        <v>1848</v>
      </c>
      <c r="C2" s="69"/>
      <c r="D2" s="69"/>
    </row>
    <row r="3" spans="1:4" ht="15.75" customHeight="1">
      <c r="A3" s="69" t="s">
        <v>1849</v>
      </c>
      <c r="B3" s="69" t="s">
        <v>1850</v>
      </c>
      <c r="C3" s="69">
        <v>1223</v>
      </c>
      <c r="D3" s="69">
        <v>464</v>
      </c>
    </row>
    <row r="4" spans="1:4" ht="15.75" customHeight="1">
      <c r="A4" s="69" t="s">
        <v>1851</v>
      </c>
      <c r="B4" s="69" t="s">
        <v>1852</v>
      </c>
      <c r="C4" s="69"/>
      <c r="D4" s="69"/>
    </row>
    <row r="5" spans="1:4" ht="15.75" customHeight="1">
      <c r="A5" s="69" t="s">
        <v>1853</v>
      </c>
      <c r="B5" s="69" t="s">
        <v>1854</v>
      </c>
      <c r="C5" s="69">
        <v>1916</v>
      </c>
      <c r="D5" s="69">
        <v>374</v>
      </c>
    </row>
    <row r="6" spans="1:4" ht="15.75" customHeight="1">
      <c r="A6" s="69" t="s">
        <v>1855</v>
      </c>
      <c r="B6" s="69" t="s">
        <v>1856</v>
      </c>
      <c r="C6" s="69"/>
      <c r="D6" s="69"/>
    </row>
    <row r="7" spans="1:4" ht="15.75" customHeight="1">
      <c r="A7" s="69" t="s">
        <v>1857</v>
      </c>
      <c r="B7" s="69" t="s">
        <v>1858</v>
      </c>
      <c r="C7" s="69">
        <v>489</v>
      </c>
      <c r="D7" s="69">
        <v>2001</v>
      </c>
    </row>
    <row r="8" spans="1:4" ht="15.75" customHeight="1">
      <c r="A8" s="69" t="s">
        <v>1859</v>
      </c>
      <c r="B8" s="69" t="s">
        <v>1860</v>
      </c>
      <c r="C8" s="69"/>
      <c r="D8" s="69"/>
    </row>
    <row r="9" spans="1:4" ht="15.75" customHeight="1">
      <c r="A9" s="69" t="s">
        <v>1861</v>
      </c>
      <c r="B9" s="69" t="s">
        <v>1131</v>
      </c>
      <c r="C9" s="69"/>
      <c r="D9" s="69"/>
    </row>
    <row r="10" spans="1:4" ht="15.75" customHeight="1">
      <c r="A10" s="69" t="s">
        <v>1862</v>
      </c>
      <c r="B10" s="69" t="s">
        <v>1863</v>
      </c>
      <c r="C10" s="69"/>
      <c r="D10" s="69"/>
    </row>
    <row r="11" spans="1:4" ht="15.75" customHeight="1">
      <c r="A11" s="69" t="s">
        <v>1864</v>
      </c>
      <c r="B11" s="69" t="s">
        <v>1865</v>
      </c>
      <c r="C11" s="69"/>
      <c r="D11" s="69"/>
    </row>
    <row r="12" spans="1:4" ht="15.75" customHeight="1">
      <c r="A12" s="69" t="s">
        <v>1866</v>
      </c>
      <c r="B12" s="69" t="s">
        <v>1867</v>
      </c>
      <c r="C12" s="69">
        <v>381</v>
      </c>
      <c r="D12" s="69">
        <v>1047</v>
      </c>
    </row>
    <row r="13" spans="1:4" ht="15.75" customHeight="1">
      <c r="A13" s="69" t="s">
        <v>1868</v>
      </c>
      <c r="B13" s="69" t="s">
        <v>1869</v>
      </c>
      <c r="C13" s="69"/>
      <c r="D13" s="69"/>
    </row>
    <row r="14" spans="1:4" ht="16">
      <c r="A14" s="1" t="s">
        <v>1399</v>
      </c>
      <c r="B14" s="1" t="s">
        <v>1400</v>
      </c>
    </row>
    <row r="15" spans="1:4" ht="16">
      <c r="A15" s="1" t="s">
        <v>1402</v>
      </c>
      <c r="B15" s="1" t="s">
        <v>1403</v>
      </c>
    </row>
    <row r="16" spans="1:4" ht="16">
      <c r="A16" s="1" t="s">
        <v>1404</v>
      </c>
      <c r="B16" s="22" t="s">
        <v>1405</v>
      </c>
    </row>
    <row r="17" spans="1:6" ht="16">
      <c r="A17" s="1" t="s">
        <v>1407</v>
      </c>
      <c r="B17" s="1" t="s">
        <v>1408</v>
      </c>
    </row>
    <row r="23" spans="1:6" ht="15.75" customHeight="1">
      <c r="A23" s="70" t="s">
        <v>1870</v>
      </c>
      <c r="B23" s="71" t="s">
        <v>1871</v>
      </c>
      <c r="C23" s="70"/>
      <c r="D23" s="71"/>
    </row>
    <row r="24" spans="1:6" ht="15.75" customHeight="1">
      <c r="A24" s="70" t="s">
        <v>1872</v>
      </c>
      <c r="B24" s="71" t="s">
        <v>1873</v>
      </c>
      <c r="C24" s="70"/>
      <c r="D24" s="71"/>
    </row>
    <row r="29" spans="1:6" ht="15.75" customHeight="1">
      <c r="D29" s="20" t="s">
        <v>1874</v>
      </c>
      <c r="E29" s="20"/>
      <c r="F29" s="20" t="s">
        <v>1875</v>
      </c>
    </row>
    <row r="30" spans="1:6" ht="15.75" customHeight="1">
      <c r="A30" s="20" t="s">
        <v>1876</v>
      </c>
      <c r="C30" s="20">
        <v>30.4</v>
      </c>
      <c r="D30" s="20" t="s">
        <v>1877</v>
      </c>
      <c r="E30" s="20" t="s">
        <v>1878</v>
      </c>
      <c r="F30" s="20" t="s">
        <v>1879</v>
      </c>
    </row>
    <row r="31" spans="1:6" ht="15.75" customHeight="1">
      <c r="A31" s="20" t="s">
        <v>1880</v>
      </c>
      <c r="E31" s="20" t="s">
        <v>1881</v>
      </c>
      <c r="F31" s="20" t="s">
        <v>1882</v>
      </c>
    </row>
    <row r="32" spans="1:6" ht="15.75" customHeight="1">
      <c r="C32" s="20">
        <v>30.5</v>
      </c>
      <c r="D32" s="20" t="s">
        <v>1883</v>
      </c>
      <c r="E32" s="20" t="s">
        <v>1884</v>
      </c>
      <c r="F32" s="20" t="s">
        <v>1885</v>
      </c>
    </row>
    <row r="33" spans="1:6" ht="15.75" customHeight="1">
      <c r="A33" s="20" t="s">
        <v>1886</v>
      </c>
      <c r="E33" s="20" t="s">
        <v>1887</v>
      </c>
      <c r="F33" s="20" t="s">
        <v>1888</v>
      </c>
    </row>
    <row r="34" spans="1:6" ht="15.75" customHeight="1">
      <c r="A34" s="20" t="s">
        <v>1889</v>
      </c>
      <c r="C34" s="20">
        <v>31.4</v>
      </c>
      <c r="D34" s="20" t="s">
        <v>1890</v>
      </c>
      <c r="E34" s="20" t="s">
        <v>1891</v>
      </c>
      <c r="F34" s="20" t="s">
        <v>1892</v>
      </c>
    </row>
    <row r="35" spans="1:6" ht="15.75" customHeight="1">
      <c r="E35" s="20" t="s">
        <v>1893</v>
      </c>
      <c r="F35" s="20" t="s">
        <v>1894</v>
      </c>
    </row>
    <row r="36" spans="1:6" ht="15.75" customHeight="1">
      <c r="A36" s="20" t="s">
        <v>1895</v>
      </c>
      <c r="C36" s="20">
        <v>46.4</v>
      </c>
      <c r="D36" s="20" t="s">
        <v>1896</v>
      </c>
      <c r="E36" s="20" t="s">
        <v>1897</v>
      </c>
      <c r="F36" s="20" t="s">
        <v>1898</v>
      </c>
    </row>
    <row r="37" spans="1:6" ht="15.75" customHeight="1">
      <c r="A37" s="20" t="s">
        <v>1899</v>
      </c>
      <c r="E37" s="20" t="s">
        <v>1900</v>
      </c>
      <c r="F37" s="20" t="s">
        <v>1901</v>
      </c>
    </row>
    <row r="38" spans="1:6" ht="15.75" customHeight="1">
      <c r="C38" s="20">
        <v>59.4</v>
      </c>
      <c r="D38" s="20" t="s">
        <v>1902</v>
      </c>
      <c r="E38" s="20" t="s">
        <v>1903</v>
      </c>
      <c r="F38" s="20" t="s">
        <v>1904</v>
      </c>
    </row>
    <row r="39" spans="1:6" ht="15.75" customHeight="1">
      <c r="A39" s="20" t="s">
        <v>1905</v>
      </c>
      <c r="E39" s="20" t="s">
        <v>1906</v>
      </c>
      <c r="F39" s="20" t="s">
        <v>1907</v>
      </c>
    </row>
    <row r="40" spans="1:6" ht="15.75" customHeight="1">
      <c r="A40" s="20" t="s">
        <v>1908</v>
      </c>
      <c r="C40" s="20">
        <v>177.4</v>
      </c>
      <c r="D40" s="20" t="s">
        <v>1909</v>
      </c>
      <c r="E40" s="20" t="s">
        <v>1910</v>
      </c>
      <c r="F40" s="20" t="s">
        <v>1911</v>
      </c>
    </row>
    <row r="41" spans="1:6" ht="15.75" customHeight="1">
      <c r="E41" s="20" t="s">
        <v>1912</v>
      </c>
      <c r="F41" s="20" t="s">
        <v>1913</v>
      </c>
    </row>
    <row r="42" spans="1:6" ht="15.75" customHeight="1">
      <c r="C42" s="20">
        <v>388.4</v>
      </c>
      <c r="D42" s="20" t="s">
        <v>1914</v>
      </c>
      <c r="E42" s="20" t="s">
        <v>1915</v>
      </c>
      <c r="F42" s="20" t="s">
        <v>1916</v>
      </c>
    </row>
    <row r="43" spans="1:6" ht="15.75" customHeight="1">
      <c r="E43" s="20" t="s">
        <v>1917</v>
      </c>
      <c r="F43" s="20" t="s">
        <v>1918</v>
      </c>
    </row>
    <row r="44" spans="1:6" ht="16">
      <c r="C44" s="20">
        <v>1372.2</v>
      </c>
      <c r="D44" s="72" t="s">
        <v>1401</v>
      </c>
      <c r="E44" s="1" t="s">
        <v>1399</v>
      </c>
      <c r="F44" s="1" t="s">
        <v>1400</v>
      </c>
    </row>
    <row r="45" spans="1:6" ht="16">
      <c r="E45" s="1" t="s">
        <v>1402</v>
      </c>
      <c r="F45" s="1" t="s">
        <v>1403</v>
      </c>
    </row>
    <row r="46" spans="1:6" ht="16">
      <c r="C46" s="20">
        <v>1372.3</v>
      </c>
      <c r="D46" s="73" t="s">
        <v>1406</v>
      </c>
      <c r="E46" s="1" t="s">
        <v>1404</v>
      </c>
      <c r="F46" s="22" t="s">
        <v>1405</v>
      </c>
    </row>
    <row r="47" spans="1:6" ht="16">
      <c r="E47" s="1" t="s">
        <v>1407</v>
      </c>
      <c r="F47" s="1" t="s">
        <v>1408</v>
      </c>
    </row>
    <row r="48" spans="1:6" ht="16">
      <c r="C48" s="20">
        <v>248.4</v>
      </c>
      <c r="D48" s="72" t="s">
        <v>1919</v>
      </c>
      <c r="E48" s="1" t="s">
        <v>1920</v>
      </c>
      <c r="F48" s="22" t="s">
        <v>1921</v>
      </c>
    </row>
    <row r="49" spans="3:6" ht="16">
      <c r="E49" s="1" t="s">
        <v>1922</v>
      </c>
      <c r="F49" s="22" t="s">
        <v>1923</v>
      </c>
    </row>
    <row r="50" spans="3:6" ht="15.75" customHeight="1">
      <c r="C50" s="20">
        <v>1097.3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40"/>
  <sheetViews>
    <sheetView workbookViewId="0"/>
  </sheetViews>
  <sheetFormatPr baseColWidth="10" defaultColWidth="12.6640625" defaultRowHeight="15.75" customHeight="1"/>
  <cols>
    <col min="6" max="6" width="18.6640625" customWidth="1"/>
  </cols>
  <sheetData>
    <row r="1" spans="1:7" ht="15.75" customHeight="1">
      <c r="A1" s="74">
        <v>996</v>
      </c>
    </row>
    <row r="2" spans="1:7" ht="15.75" customHeight="1">
      <c r="A2" s="20" t="s">
        <v>1924</v>
      </c>
      <c r="F2" s="20" t="s">
        <v>1925</v>
      </c>
      <c r="G2" s="20" t="s">
        <v>1926</v>
      </c>
    </row>
    <row r="3" spans="1:7" ht="15.75" customHeight="1">
      <c r="A3" s="20" t="s">
        <v>1927</v>
      </c>
      <c r="F3" s="20" t="s">
        <v>1928</v>
      </c>
      <c r="G3" s="20" t="s">
        <v>1929</v>
      </c>
    </row>
    <row r="4" spans="1:7" ht="15.75" customHeight="1">
      <c r="A4" s="20" t="s">
        <v>1930</v>
      </c>
      <c r="F4" s="20" t="s">
        <v>1931</v>
      </c>
      <c r="G4" s="20" t="s">
        <v>1932</v>
      </c>
    </row>
    <row r="5" spans="1:7" ht="15.75" customHeight="1">
      <c r="A5" s="20" t="s">
        <v>1933</v>
      </c>
      <c r="F5" s="20" t="s">
        <v>1934</v>
      </c>
      <c r="G5" s="20" t="s">
        <v>1852</v>
      </c>
    </row>
    <row r="6" spans="1:7" ht="15.75" customHeight="1">
      <c r="A6" s="20" t="s">
        <v>1935</v>
      </c>
      <c r="F6" s="20" t="s">
        <v>1936</v>
      </c>
      <c r="G6" s="20" t="s">
        <v>1937</v>
      </c>
    </row>
    <row r="7" spans="1:7" ht="15.75" customHeight="1">
      <c r="A7" s="20" t="s">
        <v>1938</v>
      </c>
      <c r="F7" s="20" t="s">
        <v>1939</v>
      </c>
      <c r="G7" s="20" t="s">
        <v>1940</v>
      </c>
    </row>
    <row r="8" spans="1:7" ht="15.75" customHeight="1">
      <c r="F8" s="20" t="s">
        <v>1941</v>
      </c>
      <c r="G8" s="20" t="s">
        <v>1937</v>
      </c>
    </row>
    <row r="9" spans="1:7" ht="15.75" customHeight="1">
      <c r="A9" s="74">
        <v>965</v>
      </c>
      <c r="F9" s="20" t="s">
        <v>1942</v>
      </c>
      <c r="G9" s="20" t="s">
        <v>1943</v>
      </c>
    </row>
    <row r="10" spans="1:7" ht="15.75" customHeight="1">
      <c r="A10" s="20" t="s">
        <v>1944</v>
      </c>
      <c r="F10" s="20" t="s">
        <v>1945</v>
      </c>
      <c r="G10" s="20" t="s">
        <v>1946</v>
      </c>
    </row>
    <row r="11" spans="1:7" ht="15.75" customHeight="1">
      <c r="A11" s="20" t="s">
        <v>1947</v>
      </c>
      <c r="F11" s="20" t="s">
        <v>1948</v>
      </c>
      <c r="G11" s="20" t="s">
        <v>1949</v>
      </c>
    </row>
    <row r="12" spans="1:7" ht="15.75" customHeight="1">
      <c r="A12" s="20" t="s">
        <v>1950</v>
      </c>
      <c r="E12" s="75">
        <v>317</v>
      </c>
      <c r="F12" s="76" t="s">
        <v>1951</v>
      </c>
      <c r="G12" s="20" t="s">
        <v>1952</v>
      </c>
    </row>
    <row r="13" spans="1:7" ht="15.75" customHeight="1">
      <c r="A13" s="20" t="s">
        <v>1933</v>
      </c>
      <c r="E13" s="75">
        <v>317</v>
      </c>
      <c r="F13" s="76" t="s">
        <v>1953</v>
      </c>
      <c r="G13" s="20" t="s">
        <v>1954</v>
      </c>
    </row>
    <row r="14" spans="1:7" ht="15.75" customHeight="1">
      <c r="A14" s="20" t="s">
        <v>1955</v>
      </c>
      <c r="E14" s="75">
        <v>318</v>
      </c>
      <c r="F14" s="76" t="s">
        <v>1956</v>
      </c>
      <c r="G14" s="20" t="s">
        <v>1957</v>
      </c>
    </row>
    <row r="15" spans="1:7" ht="15.75" customHeight="1">
      <c r="A15" s="20" t="s">
        <v>1958</v>
      </c>
      <c r="E15" s="75">
        <v>318</v>
      </c>
      <c r="F15" s="76" t="s">
        <v>1959</v>
      </c>
      <c r="G15" s="20" t="s">
        <v>1960</v>
      </c>
    </row>
    <row r="16" spans="1:7" ht="15.75" customHeight="1">
      <c r="E16" s="75">
        <v>319</v>
      </c>
      <c r="F16" s="36" t="s">
        <v>1961</v>
      </c>
      <c r="G16" s="20" t="s">
        <v>1962</v>
      </c>
    </row>
    <row r="17" spans="1:12" ht="15.75" customHeight="1">
      <c r="E17" s="75">
        <v>319</v>
      </c>
      <c r="F17" s="36" t="s">
        <v>1963</v>
      </c>
      <c r="G17" s="20" t="s">
        <v>1964</v>
      </c>
    </row>
    <row r="18" spans="1:12" ht="15.75" customHeight="1">
      <c r="E18" s="75">
        <v>320</v>
      </c>
      <c r="F18" s="36" t="s">
        <v>1965</v>
      </c>
      <c r="G18" s="20" t="s">
        <v>1966</v>
      </c>
    </row>
    <row r="19" spans="1:12" ht="15.75" customHeight="1">
      <c r="A19" s="74">
        <v>989</v>
      </c>
      <c r="E19" s="75">
        <v>320</v>
      </c>
      <c r="F19" s="36" t="s">
        <v>1967</v>
      </c>
      <c r="G19" s="20" t="s">
        <v>1968</v>
      </c>
    </row>
    <row r="20" spans="1:12" ht="15.75" customHeight="1">
      <c r="A20" s="20" t="s">
        <v>1969</v>
      </c>
      <c r="E20" s="75">
        <v>321</v>
      </c>
      <c r="F20" s="77" t="s">
        <v>1970</v>
      </c>
      <c r="G20" s="20" t="s">
        <v>1971</v>
      </c>
    </row>
    <row r="21" spans="1:12" ht="15.75" customHeight="1">
      <c r="A21" s="20" t="s">
        <v>1972</v>
      </c>
      <c r="E21" s="75">
        <v>321</v>
      </c>
      <c r="F21" s="77" t="s">
        <v>1973</v>
      </c>
      <c r="G21" s="20" t="s">
        <v>1974</v>
      </c>
    </row>
    <row r="22" spans="1:12" ht="16">
      <c r="A22" s="20" t="s">
        <v>1975</v>
      </c>
      <c r="F22" s="1" t="s">
        <v>1976</v>
      </c>
      <c r="G22" s="2">
        <v>25</v>
      </c>
      <c r="H22" s="1"/>
      <c r="I22" s="1" t="s">
        <v>1977</v>
      </c>
    </row>
    <row r="23" spans="1:12" ht="16">
      <c r="A23" s="20" t="s">
        <v>1978</v>
      </c>
      <c r="F23" s="1" t="s">
        <v>1979</v>
      </c>
      <c r="G23" s="2">
        <v>25</v>
      </c>
      <c r="H23" s="1"/>
      <c r="I23" s="1" t="s">
        <v>1980</v>
      </c>
    </row>
    <row r="24" spans="1:12" ht="16">
      <c r="A24" s="20" t="s">
        <v>1981</v>
      </c>
      <c r="F24" s="1" t="s">
        <v>1982</v>
      </c>
      <c r="G24" s="2">
        <v>25</v>
      </c>
      <c r="H24" s="1"/>
      <c r="I24" s="1" t="s">
        <v>1983</v>
      </c>
    </row>
    <row r="25" spans="1:12" ht="16">
      <c r="A25" s="20" t="s">
        <v>1984</v>
      </c>
      <c r="F25" s="1" t="s">
        <v>1985</v>
      </c>
      <c r="G25" s="1"/>
      <c r="H25" s="1"/>
      <c r="I25" s="1" t="s">
        <v>1986</v>
      </c>
      <c r="K25" s="20" t="s">
        <v>1987</v>
      </c>
    </row>
    <row r="26" spans="1:12" ht="16">
      <c r="F26" s="1" t="s">
        <v>1988</v>
      </c>
      <c r="G26" s="1"/>
      <c r="H26" s="1"/>
      <c r="I26" s="1" t="s">
        <v>1989</v>
      </c>
    </row>
    <row r="27" spans="1:12" ht="16">
      <c r="A27" s="74">
        <v>414</v>
      </c>
      <c r="F27" s="1" t="s">
        <v>1990</v>
      </c>
      <c r="G27" s="1"/>
      <c r="H27" s="1"/>
      <c r="I27" s="1" t="s">
        <v>1991</v>
      </c>
      <c r="L27" s="78" t="s">
        <v>1992</v>
      </c>
    </row>
    <row r="28" spans="1:12" ht="15.75" customHeight="1">
      <c r="A28" s="20" t="s">
        <v>1993</v>
      </c>
      <c r="F28" s="36"/>
      <c r="L28" s="79" t="s">
        <v>1994</v>
      </c>
    </row>
    <row r="29" spans="1:12" ht="15.75" customHeight="1">
      <c r="A29" s="20" t="s">
        <v>1972</v>
      </c>
    </row>
    <row r="30" spans="1:12" ht="15.75" customHeight="1">
      <c r="A30" s="20" t="s">
        <v>1995</v>
      </c>
      <c r="L30" s="78" t="s">
        <v>1996</v>
      </c>
    </row>
    <row r="31" spans="1:12" ht="15.75" customHeight="1">
      <c r="A31" s="20" t="s">
        <v>1933</v>
      </c>
      <c r="L31" s="79" t="s">
        <v>1997</v>
      </c>
    </row>
    <row r="32" spans="1:12" ht="15.75" customHeight="1">
      <c r="A32" s="20" t="s">
        <v>1998</v>
      </c>
      <c r="F32" s="80" t="s">
        <v>1999</v>
      </c>
      <c r="G32" s="81" t="s">
        <v>2000</v>
      </c>
      <c r="H32" s="82"/>
    </row>
    <row r="33" spans="1:8" ht="15.75" customHeight="1">
      <c r="A33" s="20" t="s">
        <v>2001</v>
      </c>
      <c r="F33" s="81" t="s">
        <v>2002</v>
      </c>
      <c r="G33" s="108" t="s">
        <v>2003</v>
      </c>
      <c r="H33" s="109"/>
    </row>
    <row r="34" spans="1:8" ht="15.75" customHeight="1">
      <c r="A34" s="74">
        <v>934</v>
      </c>
    </row>
    <row r="35" spans="1:8" ht="15.75" customHeight="1">
      <c r="A35" s="20" t="s">
        <v>2004</v>
      </c>
    </row>
    <row r="36" spans="1:8" ht="15.75" customHeight="1">
      <c r="A36" s="20" t="s">
        <v>1947</v>
      </c>
    </row>
    <row r="37" spans="1:8" ht="15.75" customHeight="1">
      <c r="A37" s="20" t="s">
        <v>2005</v>
      </c>
    </row>
    <row r="38" spans="1:8" ht="15.75" customHeight="1">
      <c r="A38" s="20" t="s">
        <v>1933</v>
      </c>
    </row>
    <row r="39" spans="1:8" ht="15.75" customHeight="1">
      <c r="A39" s="20" t="s">
        <v>2006</v>
      </c>
    </row>
    <row r="40" spans="1:8" ht="15.75" customHeight="1">
      <c r="A40" s="20" t="s">
        <v>2007</v>
      </c>
    </row>
  </sheetData>
  <mergeCells count="1">
    <mergeCell ref="G33:H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600"/>
  <sheetViews>
    <sheetView workbookViewId="0"/>
  </sheetViews>
  <sheetFormatPr baseColWidth="10" defaultColWidth="12.6640625" defaultRowHeight="15.75" customHeight="1"/>
  <cols>
    <col min="1" max="1" width="2.1640625" customWidth="1"/>
    <col min="2" max="2" width="7.83203125" customWidth="1"/>
    <col min="3" max="3" width="8.5" customWidth="1"/>
    <col min="4" max="4" width="8" customWidth="1"/>
    <col min="5" max="5" width="7.83203125" customWidth="1"/>
    <col min="6" max="6" width="9.6640625" customWidth="1"/>
    <col min="7" max="7" width="8.6640625" customWidth="1"/>
    <col min="8" max="8" width="7.83203125" customWidth="1"/>
    <col min="9" max="9" width="9.6640625" customWidth="1"/>
    <col min="10" max="10" width="7.83203125" customWidth="1"/>
    <col min="11" max="11" width="9.5" customWidth="1"/>
    <col min="12" max="12" width="7.83203125" customWidth="1"/>
    <col min="13" max="13" width="9.1640625" customWidth="1"/>
    <col min="16" max="16" width="6.1640625" customWidth="1"/>
  </cols>
  <sheetData>
    <row r="1" spans="1:18">
      <c r="A1" s="83"/>
      <c r="B1" s="83" t="s">
        <v>0</v>
      </c>
      <c r="C1" s="1"/>
      <c r="D1" s="1"/>
      <c r="E1" s="1"/>
      <c r="F1" s="61" t="s">
        <v>2008</v>
      </c>
      <c r="H1" s="20" t="s">
        <v>2009</v>
      </c>
      <c r="I1" s="1"/>
      <c r="J1" s="1"/>
      <c r="K1" s="1"/>
      <c r="L1" s="1"/>
      <c r="M1" s="1"/>
      <c r="O1" s="83"/>
      <c r="P1" s="1" t="s">
        <v>0</v>
      </c>
      <c r="Q1" s="1" t="s">
        <v>0</v>
      </c>
      <c r="R1" s="20" t="s">
        <v>2010</v>
      </c>
    </row>
    <row r="2" spans="1:18">
      <c r="A2" s="1"/>
      <c r="B2" s="83">
        <v>1</v>
      </c>
      <c r="C2" s="83">
        <v>2</v>
      </c>
      <c r="D2" s="83">
        <v>3</v>
      </c>
      <c r="E2" s="83">
        <v>4</v>
      </c>
      <c r="F2" s="83">
        <v>5</v>
      </c>
      <c r="G2" s="83">
        <v>6</v>
      </c>
      <c r="H2" s="83">
        <v>7</v>
      </c>
      <c r="I2" s="83">
        <v>8</v>
      </c>
      <c r="J2" s="83">
        <v>9</v>
      </c>
      <c r="K2" s="83">
        <v>10</v>
      </c>
      <c r="L2" s="83">
        <v>11</v>
      </c>
      <c r="M2" s="83">
        <v>12</v>
      </c>
      <c r="O2" s="83"/>
      <c r="P2" s="1" t="s">
        <v>2011</v>
      </c>
      <c r="Q2" s="1" t="s">
        <v>2012</v>
      </c>
    </row>
    <row r="3" spans="1:18">
      <c r="A3" s="83" t="s">
        <v>1</v>
      </c>
      <c r="B3" s="1" t="s">
        <v>2012</v>
      </c>
      <c r="C3" s="1" t="s">
        <v>2</v>
      </c>
      <c r="D3" s="1" t="s">
        <v>2013</v>
      </c>
      <c r="E3" s="1" t="s">
        <v>4</v>
      </c>
      <c r="F3" s="1" t="s">
        <v>2012</v>
      </c>
      <c r="G3" s="1" t="s">
        <v>5</v>
      </c>
      <c r="H3" s="1" t="s">
        <v>2012</v>
      </c>
      <c r="I3" s="1" t="s">
        <v>6</v>
      </c>
      <c r="J3" s="1" t="s">
        <v>2012</v>
      </c>
      <c r="K3" s="1" t="s">
        <v>7</v>
      </c>
      <c r="L3" s="1" t="s">
        <v>8</v>
      </c>
      <c r="M3" s="1" t="s">
        <v>9</v>
      </c>
      <c r="O3" s="83"/>
      <c r="P3" s="1" t="s">
        <v>2014</v>
      </c>
      <c r="Q3" s="1" t="s">
        <v>2</v>
      </c>
      <c r="R3" s="20">
        <v>5</v>
      </c>
    </row>
    <row r="4" spans="1:18">
      <c r="A4" s="83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10</v>
      </c>
      <c r="O4" s="83"/>
      <c r="P4" s="1" t="s">
        <v>2015</v>
      </c>
      <c r="Q4" s="1" t="s">
        <v>2013</v>
      </c>
      <c r="R4" s="20">
        <v>2</v>
      </c>
    </row>
    <row r="5" spans="1:18">
      <c r="A5" s="83" t="s">
        <v>25</v>
      </c>
      <c r="B5" s="1" t="s">
        <v>26</v>
      </c>
      <c r="C5" s="1" t="s">
        <v>27</v>
      </c>
      <c r="D5" s="1" t="s">
        <v>2012</v>
      </c>
      <c r="E5" s="1" t="s">
        <v>28</v>
      </c>
      <c r="F5" s="1" t="s">
        <v>29</v>
      </c>
      <c r="G5" s="39">
        <v>972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11</v>
      </c>
      <c r="O5" s="83"/>
      <c r="P5" s="1" t="s">
        <v>2016</v>
      </c>
      <c r="Q5" s="1" t="s">
        <v>4</v>
      </c>
      <c r="R5" s="20">
        <v>5</v>
      </c>
    </row>
    <row r="6" spans="1:18">
      <c r="A6" s="83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2012</v>
      </c>
      <c r="J6" s="1" t="s">
        <v>44</v>
      </c>
      <c r="K6" s="1" t="s">
        <v>45</v>
      </c>
      <c r="L6" s="1" t="s">
        <v>46</v>
      </c>
      <c r="M6" s="1" t="s">
        <v>12</v>
      </c>
      <c r="N6" s="20" t="s">
        <v>2017</v>
      </c>
      <c r="O6" s="83">
        <v>0</v>
      </c>
      <c r="P6" s="1" t="s">
        <v>2018</v>
      </c>
      <c r="Q6" s="1" t="s">
        <v>515</v>
      </c>
      <c r="R6" s="20" t="s">
        <v>2019</v>
      </c>
    </row>
    <row r="7" spans="1:18">
      <c r="A7" s="83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1" t="s">
        <v>35</v>
      </c>
      <c r="O7" s="83"/>
      <c r="P7" s="1" t="s">
        <v>2011</v>
      </c>
      <c r="Q7" s="1" t="s">
        <v>5</v>
      </c>
      <c r="R7" s="20">
        <v>11</v>
      </c>
    </row>
    <row r="8" spans="1:18">
      <c r="A8" s="83" t="s">
        <v>60</v>
      </c>
      <c r="B8" s="1" t="s">
        <v>61</v>
      </c>
      <c r="C8" s="1" t="s">
        <v>62</v>
      </c>
      <c r="D8" s="1" t="s">
        <v>2012</v>
      </c>
      <c r="E8" s="1" t="s">
        <v>63</v>
      </c>
      <c r="F8" s="1" t="s">
        <v>64</v>
      </c>
      <c r="G8" s="1" t="s">
        <v>2012</v>
      </c>
      <c r="H8" s="1" t="s">
        <v>2012</v>
      </c>
      <c r="I8" s="1" t="s">
        <v>2012</v>
      </c>
      <c r="J8" s="1" t="s">
        <v>65</v>
      </c>
      <c r="K8" s="1" t="s">
        <v>66</v>
      </c>
      <c r="L8" s="1" t="s">
        <v>67</v>
      </c>
      <c r="M8" s="1" t="s">
        <v>47</v>
      </c>
      <c r="O8" s="83"/>
      <c r="P8" s="1" t="s">
        <v>2014</v>
      </c>
      <c r="Q8" s="1" t="s">
        <v>2020</v>
      </c>
      <c r="R8" s="20">
        <v>10</v>
      </c>
    </row>
    <row r="9" spans="1:18">
      <c r="A9" s="83" t="s">
        <v>71</v>
      </c>
      <c r="B9" s="1" t="s">
        <v>72</v>
      </c>
      <c r="C9" s="1" t="s">
        <v>73</v>
      </c>
      <c r="D9" s="1" t="s">
        <v>2012</v>
      </c>
      <c r="E9" s="1" t="s">
        <v>74</v>
      </c>
      <c r="F9" s="1" t="s">
        <v>2012</v>
      </c>
      <c r="G9" s="1" t="s">
        <v>75</v>
      </c>
      <c r="H9" s="1" t="s">
        <v>76</v>
      </c>
      <c r="I9" s="1" t="s">
        <v>77</v>
      </c>
      <c r="J9" s="1" t="s">
        <v>78</v>
      </c>
      <c r="K9" s="1" t="s">
        <v>79</v>
      </c>
      <c r="L9" s="1" t="s">
        <v>80</v>
      </c>
      <c r="M9" s="1" t="s">
        <v>39</v>
      </c>
      <c r="O9" s="83"/>
      <c r="P9" s="1" t="s">
        <v>2015</v>
      </c>
      <c r="Q9" s="1" t="s">
        <v>6</v>
      </c>
      <c r="R9" s="20">
        <v>4</v>
      </c>
    </row>
    <row r="10" spans="1:18">
      <c r="A10" s="83" t="s">
        <v>83</v>
      </c>
      <c r="B10" s="1" t="s">
        <v>84</v>
      </c>
      <c r="C10" s="1" t="s">
        <v>85</v>
      </c>
      <c r="D10" s="1" t="s">
        <v>86</v>
      </c>
      <c r="E10" s="1" t="s">
        <v>87</v>
      </c>
      <c r="F10" s="39">
        <v>972</v>
      </c>
      <c r="G10" s="1" t="s">
        <v>88</v>
      </c>
      <c r="H10" s="84" t="s">
        <v>78</v>
      </c>
      <c r="I10" s="84" t="s">
        <v>89</v>
      </c>
      <c r="J10" s="1" t="s">
        <v>90</v>
      </c>
      <c r="K10" s="1" t="s">
        <v>9</v>
      </c>
      <c r="L10" s="1" t="s">
        <v>2012</v>
      </c>
      <c r="M10" s="1" t="s">
        <v>2012</v>
      </c>
      <c r="O10" s="83"/>
      <c r="P10" s="1" t="s">
        <v>2016</v>
      </c>
      <c r="Q10" s="1" t="s">
        <v>487</v>
      </c>
      <c r="R10" s="20" t="s">
        <v>2021</v>
      </c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83"/>
      <c r="P11" s="1" t="s">
        <v>2018</v>
      </c>
      <c r="Q11" s="1" t="s">
        <v>7</v>
      </c>
      <c r="R11" s="20">
        <v>5</v>
      </c>
    </row>
    <row r="12" spans="1: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83"/>
      <c r="P12" s="1" t="s">
        <v>2011</v>
      </c>
      <c r="Q12" s="1" t="s">
        <v>8</v>
      </c>
      <c r="R12" s="20">
        <v>8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83"/>
      <c r="P13" s="1" t="s">
        <v>2014</v>
      </c>
      <c r="Q13" s="1" t="s">
        <v>9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83"/>
      <c r="P14" s="1" t="s">
        <v>2022</v>
      </c>
      <c r="Q14" s="1" t="s">
        <v>14</v>
      </c>
      <c r="R14" s="20">
        <v>2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83"/>
      <c r="P15" s="1" t="s">
        <v>2023</v>
      </c>
      <c r="Q15" s="1" t="s">
        <v>15</v>
      </c>
      <c r="R15" s="20">
        <v>21</v>
      </c>
    </row>
    <row r="16" spans="1:18">
      <c r="A16" s="1"/>
      <c r="B16" s="83" t="s">
        <v>2024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83"/>
      <c r="P16" s="1" t="s">
        <v>2025</v>
      </c>
      <c r="Q16" s="1" t="s">
        <v>16</v>
      </c>
      <c r="R16" s="20">
        <v>2</v>
      </c>
    </row>
    <row r="17" spans="1:18">
      <c r="A17" s="1"/>
      <c r="B17" s="83">
        <v>1</v>
      </c>
      <c r="C17" s="83">
        <v>2</v>
      </c>
      <c r="D17" s="83">
        <v>3</v>
      </c>
      <c r="E17" s="83">
        <v>4</v>
      </c>
      <c r="F17" s="83">
        <v>5</v>
      </c>
      <c r="G17" s="83">
        <v>6</v>
      </c>
      <c r="H17" s="83">
        <v>7</v>
      </c>
      <c r="I17" s="83">
        <v>8</v>
      </c>
      <c r="J17" s="83">
        <v>9</v>
      </c>
      <c r="K17" s="83">
        <v>10</v>
      </c>
      <c r="L17" s="83">
        <v>11</v>
      </c>
      <c r="M17" s="83">
        <v>12</v>
      </c>
      <c r="O17" s="83"/>
      <c r="P17" s="1" t="s">
        <v>2026</v>
      </c>
      <c r="Q17" s="1" t="s">
        <v>17</v>
      </c>
      <c r="R17" s="20">
        <v>2</v>
      </c>
    </row>
    <row r="18" spans="1:18">
      <c r="A18" s="83" t="s">
        <v>1</v>
      </c>
      <c r="B18" s="1" t="s">
        <v>2012</v>
      </c>
      <c r="C18" s="1" t="s">
        <v>2012</v>
      </c>
      <c r="D18" s="1" t="s">
        <v>93</v>
      </c>
      <c r="E18" s="39">
        <v>972</v>
      </c>
      <c r="F18" s="1" t="s">
        <v>94</v>
      </c>
      <c r="G18" s="1" t="s">
        <v>95</v>
      </c>
      <c r="H18" s="1" t="s">
        <v>96</v>
      </c>
      <c r="I18" s="1" t="s">
        <v>97</v>
      </c>
      <c r="J18" s="1" t="s">
        <v>98</v>
      </c>
      <c r="K18" s="1" t="s">
        <v>99</v>
      </c>
      <c r="L18" s="1" t="s">
        <v>100</v>
      </c>
      <c r="M18" s="1" t="s">
        <v>101</v>
      </c>
      <c r="O18" s="83"/>
      <c r="P18" s="1" t="s">
        <v>2027</v>
      </c>
      <c r="Q18" s="1" t="s">
        <v>18</v>
      </c>
      <c r="R18" s="20">
        <v>12</v>
      </c>
    </row>
    <row r="19" spans="1:18">
      <c r="A19" s="83" t="s">
        <v>13</v>
      </c>
      <c r="B19" s="1" t="s">
        <v>2012</v>
      </c>
      <c r="C19" s="1" t="s">
        <v>105</v>
      </c>
      <c r="D19" s="1" t="s">
        <v>106</v>
      </c>
      <c r="E19" s="39">
        <v>972</v>
      </c>
      <c r="F19" s="1" t="s">
        <v>107</v>
      </c>
      <c r="G19" s="1" t="s">
        <v>2012</v>
      </c>
      <c r="H19" s="1" t="s">
        <v>108</v>
      </c>
      <c r="I19" s="1" t="s">
        <v>109</v>
      </c>
      <c r="J19" s="1" t="s">
        <v>9</v>
      </c>
      <c r="K19" s="1" t="s">
        <v>110</v>
      </c>
      <c r="L19" s="3" t="s">
        <v>111</v>
      </c>
      <c r="M19" s="1" t="s">
        <v>112</v>
      </c>
      <c r="O19" s="83"/>
      <c r="P19" s="1" t="s">
        <v>2028</v>
      </c>
      <c r="Q19" s="1" t="s">
        <v>19</v>
      </c>
      <c r="R19" s="20">
        <v>5</v>
      </c>
    </row>
    <row r="20" spans="1:18">
      <c r="A20" s="83" t="s">
        <v>25</v>
      </c>
      <c r="B20" s="1" t="s">
        <v>114</v>
      </c>
      <c r="C20" s="1" t="s">
        <v>115</v>
      </c>
      <c r="D20" s="1" t="s">
        <v>78</v>
      </c>
      <c r="E20" s="1" t="s">
        <v>2012</v>
      </c>
      <c r="F20" s="85" t="s">
        <v>116</v>
      </c>
      <c r="G20" s="86" t="s">
        <v>117</v>
      </c>
      <c r="H20" s="1" t="s">
        <v>118</v>
      </c>
      <c r="I20" s="1" t="s">
        <v>119</v>
      </c>
      <c r="J20" s="1" t="s">
        <v>120</v>
      </c>
      <c r="K20" s="1" t="s">
        <v>2012</v>
      </c>
      <c r="L20" s="1" t="s">
        <v>121</v>
      </c>
      <c r="M20" s="1" t="s">
        <v>122</v>
      </c>
      <c r="O20" s="83"/>
      <c r="P20" s="1" t="s">
        <v>2029</v>
      </c>
      <c r="Q20" s="1" t="s">
        <v>20</v>
      </c>
      <c r="R20" s="20">
        <v>5</v>
      </c>
    </row>
    <row r="21" spans="1:18">
      <c r="A21" s="83" t="s">
        <v>36</v>
      </c>
      <c r="B21" s="1" t="s">
        <v>126</v>
      </c>
      <c r="C21" s="1" t="s">
        <v>127</v>
      </c>
      <c r="D21" s="1" t="s">
        <v>128</v>
      </c>
      <c r="E21" s="1" t="s">
        <v>129</v>
      </c>
      <c r="F21" s="1" t="s">
        <v>130</v>
      </c>
      <c r="G21" s="1" t="s">
        <v>131</v>
      </c>
      <c r="H21" s="1" t="s">
        <v>9</v>
      </c>
      <c r="I21" s="1" t="s">
        <v>132</v>
      </c>
      <c r="J21" s="83" t="s">
        <v>133</v>
      </c>
      <c r="K21" s="1" t="s">
        <v>2012</v>
      </c>
      <c r="L21" s="1" t="s">
        <v>134</v>
      </c>
      <c r="M21" s="1" t="s">
        <v>135</v>
      </c>
      <c r="N21" s="83"/>
      <c r="O21" s="83"/>
      <c r="P21" s="1" t="s">
        <v>2030</v>
      </c>
      <c r="Q21" s="1" t="s">
        <v>21</v>
      </c>
      <c r="R21" s="20">
        <v>10</v>
      </c>
    </row>
    <row r="22" spans="1:18">
      <c r="A22" s="83" t="s">
        <v>48</v>
      </c>
      <c r="B22" s="1" t="s">
        <v>137</v>
      </c>
      <c r="C22" s="1" t="s">
        <v>138</v>
      </c>
      <c r="D22" s="1" t="s">
        <v>139</v>
      </c>
      <c r="E22" s="1" t="s">
        <v>140</v>
      </c>
      <c r="F22" s="1" t="s">
        <v>78</v>
      </c>
      <c r="G22" s="1" t="s">
        <v>141</v>
      </c>
      <c r="H22" s="1" t="s">
        <v>142</v>
      </c>
      <c r="I22" s="1" t="s">
        <v>2012</v>
      </c>
      <c r="J22" s="1" t="s">
        <v>2012</v>
      </c>
      <c r="K22" s="1" t="s">
        <v>2012</v>
      </c>
      <c r="L22" s="1" t="s">
        <v>143</v>
      </c>
      <c r="M22" s="1" t="s">
        <v>2012</v>
      </c>
      <c r="N22" s="83"/>
      <c r="O22" s="83"/>
      <c r="P22" s="1" t="s">
        <v>2031</v>
      </c>
      <c r="Q22" s="1" t="s">
        <v>22</v>
      </c>
      <c r="R22" s="20">
        <v>7</v>
      </c>
    </row>
    <row r="23" spans="1:18">
      <c r="A23" s="83" t="s">
        <v>60</v>
      </c>
      <c r="B23" s="1" t="s">
        <v>2012</v>
      </c>
      <c r="C23" s="84" t="s">
        <v>146</v>
      </c>
      <c r="D23" s="1" t="s">
        <v>147</v>
      </c>
      <c r="E23" s="1" t="s">
        <v>2012</v>
      </c>
      <c r="F23" s="1" t="s">
        <v>148</v>
      </c>
      <c r="G23" s="1" t="s">
        <v>149</v>
      </c>
      <c r="H23" s="1" t="s">
        <v>150</v>
      </c>
      <c r="I23" s="1" t="s">
        <v>151</v>
      </c>
      <c r="J23" s="1" t="s">
        <v>152</v>
      </c>
      <c r="K23" s="1" t="s">
        <v>153</v>
      </c>
      <c r="L23" s="1" t="s">
        <v>154</v>
      </c>
      <c r="M23" s="1" t="s">
        <v>155</v>
      </c>
      <c r="O23" s="83"/>
      <c r="P23" s="1" t="s">
        <v>2032</v>
      </c>
      <c r="Q23" s="1" t="s">
        <v>23</v>
      </c>
      <c r="R23" s="20">
        <v>1</v>
      </c>
    </row>
    <row r="24" spans="1:18">
      <c r="A24" s="83" t="s">
        <v>71</v>
      </c>
      <c r="B24" s="1" t="s">
        <v>157</v>
      </c>
      <c r="C24" s="3" t="s">
        <v>158</v>
      </c>
      <c r="D24" s="1" t="s">
        <v>159</v>
      </c>
      <c r="E24" s="1" t="s">
        <v>160</v>
      </c>
      <c r="F24" s="1" t="s">
        <v>2012</v>
      </c>
      <c r="G24" s="1" t="s">
        <v>161</v>
      </c>
      <c r="H24" s="1" t="s">
        <v>162</v>
      </c>
      <c r="I24" s="1" t="s">
        <v>163</v>
      </c>
      <c r="J24" s="1" t="s">
        <v>164</v>
      </c>
      <c r="K24" s="1" t="s">
        <v>165</v>
      </c>
      <c r="L24" s="84" t="s">
        <v>166</v>
      </c>
      <c r="M24" s="1" t="s">
        <v>2012</v>
      </c>
      <c r="O24" s="83"/>
      <c r="P24" s="1" t="s">
        <v>2033</v>
      </c>
      <c r="Q24" s="1" t="s">
        <v>24</v>
      </c>
      <c r="R24" s="20">
        <v>13</v>
      </c>
    </row>
    <row r="25" spans="1:18">
      <c r="A25" s="83" t="s">
        <v>83</v>
      </c>
      <c r="B25" s="1" t="s">
        <v>68</v>
      </c>
      <c r="C25" s="1" t="s">
        <v>69</v>
      </c>
      <c r="D25" s="1" t="s">
        <v>70</v>
      </c>
      <c r="E25" s="1" t="s">
        <v>81</v>
      </c>
      <c r="F25" s="1" t="s">
        <v>82</v>
      </c>
      <c r="G25" s="1" t="s">
        <v>91</v>
      </c>
      <c r="H25" s="1" t="s">
        <v>102</v>
      </c>
      <c r="I25" s="1" t="s">
        <v>2012</v>
      </c>
      <c r="J25" s="1" t="s">
        <v>2012</v>
      </c>
      <c r="K25" s="1" t="s">
        <v>103</v>
      </c>
      <c r="L25" s="1" t="s">
        <v>124</v>
      </c>
      <c r="M25" s="1" t="s">
        <v>2012</v>
      </c>
      <c r="O25" s="83"/>
      <c r="P25" s="1" t="s">
        <v>2034</v>
      </c>
      <c r="Q25" s="1" t="s">
        <v>10</v>
      </c>
      <c r="R25" s="20">
        <v>15</v>
      </c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O26" s="83"/>
      <c r="P26" s="1" t="s">
        <v>2035</v>
      </c>
      <c r="Q26" s="1" t="s">
        <v>26</v>
      </c>
      <c r="R26" s="20">
        <v>7</v>
      </c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83"/>
      <c r="P27" s="1" t="s">
        <v>2036</v>
      </c>
      <c r="Q27" s="1" t="s">
        <v>27</v>
      </c>
      <c r="R27" s="20">
        <v>4</v>
      </c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83"/>
      <c r="P28" s="1" t="s">
        <v>2037</v>
      </c>
      <c r="Q28" s="1" t="s">
        <v>377</v>
      </c>
      <c r="R28" s="20">
        <v>6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O29" s="83"/>
      <c r="P29" s="1" t="s">
        <v>2038</v>
      </c>
      <c r="Q29" s="1" t="s">
        <v>28</v>
      </c>
      <c r="R29" s="20">
        <v>2</v>
      </c>
    </row>
    <row r="30" spans="1:18">
      <c r="A30" s="1"/>
      <c r="B30" s="83" t="s">
        <v>2039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83"/>
      <c r="P30" s="1" t="s">
        <v>2040</v>
      </c>
      <c r="Q30" s="1" t="s">
        <v>29</v>
      </c>
      <c r="R30" s="20">
        <v>6</v>
      </c>
    </row>
    <row r="31" spans="1:18">
      <c r="A31" s="1"/>
      <c r="B31" s="83">
        <v>1</v>
      </c>
      <c r="C31" s="83">
        <v>2</v>
      </c>
      <c r="D31" s="83">
        <v>3</v>
      </c>
      <c r="E31" s="83">
        <v>4</v>
      </c>
      <c r="F31" s="83">
        <v>5</v>
      </c>
      <c r="G31" s="83">
        <v>6</v>
      </c>
      <c r="H31" s="83">
        <v>7</v>
      </c>
      <c r="I31" s="83">
        <v>8</v>
      </c>
      <c r="J31" s="83">
        <v>9</v>
      </c>
      <c r="K31" s="83">
        <v>10</v>
      </c>
      <c r="L31" s="83">
        <v>11</v>
      </c>
      <c r="M31" s="83">
        <v>12</v>
      </c>
      <c r="O31" s="83"/>
      <c r="P31" s="1" t="s">
        <v>2041</v>
      </c>
      <c r="Q31" s="2">
        <v>972</v>
      </c>
    </row>
    <row r="32" spans="1:18">
      <c r="A32" s="83" t="s">
        <v>1</v>
      </c>
      <c r="B32" s="1" t="s">
        <v>168</v>
      </c>
      <c r="C32" s="1" t="s">
        <v>169</v>
      </c>
      <c r="D32" s="1" t="s">
        <v>2012</v>
      </c>
      <c r="E32" s="1" t="s">
        <v>171</v>
      </c>
      <c r="F32" s="1" t="s">
        <v>2012</v>
      </c>
      <c r="G32" s="1" t="s">
        <v>172</v>
      </c>
      <c r="H32" s="1" t="s">
        <v>173</v>
      </c>
      <c r="I32" s="1" t="s">
        <v>174</v>
      </c>
      <c r="J32" s="1" t="s">
        <v>175</v>
      </c>
      <c r="K32" s="1" t="s">
        <v>176</v>
      </c>
      <c r="L32" s="1" t="s">
        <v>177</v>
      </c>
      <c r="M32" s="1" t="s">
        <v>113</v>
      </c>
      <c r="O32" s="83"/>
      <c r="P32" s="1" t="s">
        <v>2042</v>
      </c>
      <c r="Q32" s="1" t="s">
        <v>30</v>
      </c>
      <c r="R32" s="20">
        <v>14</v>
      </c>
    </row>
    <row r="33" spans="1:18">
      <c r="A33" s="83" t="s">
        <v>13</v>
      </c>
      <c r="B33" s="1" t="s">
        <v>179</v>
      </c>
      <c r="C33" s="1" t="s">
        <v>2012</v>
      </c>
      <c r="D33" s="1" t="s">
        <v>2012</v>
      </c>
      <c r="E33" s="1" t="s">
        <v>181</v>
      </c>
      <c r="F33" s="1" t="s">
        <v>182</v>
      </c>
      <c r="G33" s="1" t="s">
        <v>183</v>
      </c>
      <c r="H33" s="1" t="s">
        <v>2012</v>
      </c>
      <c r="I33" s="39">
        <v>972</v>
      </c>
      <c r="J33" s="1" t="s">
        <v>184</v>
      </c>
      <c r="K33" s="1" t="s">
        <v>185</v>
      </c>
      <c r="L33" s="1" t="s">
        <v>186</v>
      </c>
      <c r="M33" s="1" t="s">
        <v>123</v>
      </c>
      <c r="O33" s="83"/>
      <c r="P33" s="1" t="s">
        <v>2043</v>
      </c>
      <c r="Q33" s="1" t="s">
        <v>31</v>
      </c>
      <c r="R33" s="20">
        <v>40</v>
      </c>
    </row>
    <row r="34" spans="1:18">
      <c r="A34" s="83" t="s">
        <v>25</v>
      </c>
      <c r="B34" s="84" t="s">
        <v>189</v>
      </c>
      <c r="C34" s="1" t="s">
        <v>190</v>
      </c>
      <c r="D34" s="1" t="s">
        <v>2012</v>
      </c>
      <c r="E34" s="1" t="s">
        <v>191</v>
      </c>
      <c r="F34" s="1" t="s">
        <v>192</v>
      </c>
      <c r="G34" s="1" t="s">
        <v>193</v>
      </c>
      <c r="H34" s="1" t="s">
        <v>194</v>
      </c>
      <c r="I34" s="1" t="s">
        <v>195</v>
      </c>
      <c r="J34" s="1" t="s">
        <v>196</v>
      </c>
      <c r="K34" s="1" t="s">
        <v>197</v>
      </c>
      <c r="L34" s="1" t="s">
        <v>198</v>
      </c>
      <c r="M34" s="1" t="s">
        <v>2012</v>
      </c>
      <c r="O34" s="83"/>
      <c r="P34" s="1" t="s">
        <v>2044</v>
      </c>
      <c r="Q34" s="1" t="s">
        <v>32</v>
      </c>
      <c r="R34" s="20">
        <v>4</v>
      </c>
    </row>
    <row r="35" spans="1:18">
      <c r="A35" s="83" t="s">
        <v>36</v>
      </c>
      <c r="B35" s="1" t="s">
        <v>199</v>
      </c>
      <c r="C35" s="1" t="s">
        <v>200</v>
      </c>
      <c r="D35" s="1" t="s">
        <v>201</v>
      </c>
      <c r="E35" s="1" t="s">
        <v>202</v>
      </c>
      <c r="F35" s="1" t="s">
        <v>203</v>
      </c>
      <c r="G35" s="1" t="s">
        <v>204</v>
      </c>
      <c r="H35" s="1" t="s">
        <v>205</v>
      </c>
      <c r="I35" s="1" t="s">
        <v>206</v>
      </c>
      <c r="J35" s="1" t="s">
        <v>207</v>
      </c>
      <c r="K35" s="1" t="s">
        <v>208</v>
      </c>
      <c r="L35" s="1" t="s">
        <v>209</v>
      </c>
      <c r="M35" s="1" t="s">
        <v>125</v>
      </c>
      <c r="O35" s="83"/>
      <c r="P35" s="1" t="s">
        <v>2045</v>
      </c>
      <c r="Q35" s="1" t="s">
        <v>33</v>
      </c>
      <c r="R35" s="20" t="s">
        <v>1644</v>
      </c>
    </row>
    <row r="36" spans="1:18">
      <c r="A36" s="83" t="s">
        <v>48</v>
      </c>
      <c r="B36" s="1" t="s">
        <v>2012</v>
      </c>
      <c r="C36" s="1" t="s">
        <v>210</v>
      </c>
      <c r="D36" s="1" t="s">
        <v>211</v>
      </c>
      <c r="E36" s="1" t="s">
        <v>212</v>
      </c>
      <c r="F36" s="1" t="s">
        <v>9</v>
      </c>
      <c r="G36" s="1" t="s">
        <v>213</v>
      </c>
      <c r="H36" s="1" t="s">
        <v>2012</v>
      </c>
      <c r="I36" s="1" t="s">
        <v>2012</v>
      </c>
      <c r="J36" s="1" t="s">
        <v>214</v>
      </c>
      <c r="K36" s="1" t="s">
        <v>215</v>
      </c>
      <c r="L36" s="1" t="s">
        <v>216</v>
      </c>
      <c r="M36" s="1" t="s">
        <v>2012</v>
      </c>
      <c r="O36" s="83"/>
      <c r="P36" s="1" t="s">
        <v>2046</v>
      </c>
      <c r="Q36" s="1" t="s">
        <v>34</v>
      </c>
      <c r="R36" s="20">
        <v>8</v>
      </c>
    </row>
    <row r="37" spans="1:18">
      <c r="A37" s="83" t="s">
        <v>60</v>
      </c>
      <c r="B37" s="1" t="s">
        <v>220</v>
      </c>
      <c r="C37" s="1" t="s">
        <v>221</v>
      </c>
      <c r="D37" s="1" t="s">
        <v>78</v>
      </c>
      <c r="E37" s="1" t="s">
        <v>2012</v>
      </c>
      <c r="F37" s="1" t="s">
        <v>222</v>
      </c>
      <c r="G37" s="1" t="s">
        <v>223</v>
      </c>
      <c r="H37" s="1" t="s">
        <v>224</v>
      </c>
      <c r="I37" s="1" t="s">
        <v>225</v>
      </c>
      <c r="J37" s="1" t="s">
        <v>226</v>
      </c>
      <c r="K37" s="1" t="s">
        <v>227</v>
      </c>
      <c r="L37" s="1" t="s">
        <v>228</v>
      </c>
      <c r="M37" s="1" t="s">
        <v>136</v>
      </c>
      <c r="O37" s="83"/>
      <c r="P37" s="1" t="s">
        <v>2047</v>
      </c>
      <c r="Q37" s="1" t="s">
        <v>11</v>
      </c>
      <c r="R37" s="20">
        <v>2</v>
      </c>
    </row>
    <row r="38" spans="1:18">
      <c r="A38" s="83" t="s">
        <v>71</v>
      </c>
      <c r="B38" s="1" t="s">
        <v>230</v>
      </c>
      <c r="C38" s="1" t="s">
        <v>231</v>
      </c>
      <c r="D38" s="1" t="s">
        <v>232</v>
      </c>
      <c r="E38" s="1" t="s">
        <v>2012</v>
      </c>
      <c r="F38" s="1" t="s">
        <v>233</v>
      </c>
      <c r="G38" s="1" t="s">
        <v>234</v>
      </c>
      <c r="H38" s="1" t="s">
        <v>235</v>
      </c>
      <c r="I38" s="1" t="s">
        <v>2012</v>
      </c>
      <c r="J38" s="1" t="s">
        <v>236</v>
      </c>
      <c r="K38" s="1" t="s">
        <v>237</v>
      </c>
      <c r="L38" s="1" t="s">
        <v>238</v>
      </c>
      <c r="M38" s="1" t="s">
        <v>144</v>
      </c>
      <c r="O38" s="83"/>
      <c r="P38" s="1" t="s">
        <v>2048</v>
      </c>
      <c r="Q38" s="1" t="s">
        <v>37</v>
      </c>
      <c r="R38" s="20">
        <v>3</v>
      </c>
    </row>
    <row r="39" spans="1:18">
      <c r="A39" s="83" t="s">
        <v>83</v>
      </c>
      <c r="B39" s="87" t="s">
        <v>2049</v>
      </c>
      <c r="C39" s="2">
        <v>972</v>
      </c>
      <c r="D39" s="1" t="s">
        <v>145</v>
      </c>
      <c r="E39" s="1" t="s">
        <v>156</v>
      </c>
      <c r="F39" s="1" t="s">
        <v>167</v>
      </c>
      <c r="G39" s="1" t="s">
        <v>9</v>
      </c>
      <c r="H39" s="1" t="s">
        <v>178</v>
      </c>
      <c r="I39" s="1" t="s">
        <v>242</v>
      </c>
      <c r="J39" s="1" t="s">
        <v>187</v>
      </c>
      <c r="K39" s="1" t="s">
        <v>188</v>
      </c>
      <c r="L39" s="1" t="s">
        <v>78</v>
      </c>
      <c r="M39" s="1" t="s">
        <v>217</v>
      </c>
      <c r="O39" s="83"/>
      <c r="P39" s="1" t="s">
        <v>2050</v>
      </c>
      <c r="Q39" s="1" t="s">
        <v>38</v>
      </c>
      <c r="R39" s="20">
        <v>5</v>
      </c>
    </row>
    <row r="40" spans="1:18">
      <c r="A40" s="1"/>
      <c r="B40" s="1" t="s">
        <v>2051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83"/>
      <c r="P40" s="1" t="s">
        <v>2052</v>
      </c>
      <c r="Q40" s="1" t="s">
        <v>2053</v>
      </c>
      <c r="R40" s="20" t="s">
        <v>1644</v>
      </c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83"/>
      <c r="P41" s="1" t="s">
        <v>2054</v>
      </c>
      <c r="Q41" s="1" t="s">
        <v>40</v>
      </c>
      <c r="R41" s="20">
        <v>11</v>
      </c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83"/>
      <c r="P42" s="1" t="s">
        <v>2055</v>
      </c>
      <c r="Q42" s="1" t="s">
        <v>41</v>
      </c>
      <c r="R42" s="20" t="s">
        <v>1644</v>
      </c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83"/>
      <c r="P43" s="1" t="s">
        <v>2056</v>
      </c>
      <c r="Q43" s="1" t="s">
        <v>42</v>
      </c>
      <c r="R43" s="20">
        <v>3</v>
      </c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83"/>
      <c r="P44" s="1" t="s">
        <v>2057</v>
      </c>
      <c r="Q44" s="1" t="s">
        <v>43</v>
      </c>
      <c r="R44" s="20" t="s">
        <v>1644</v>
      </c>
    </row>
    <row r="45" spans="1:18">
      <c r="A45" s="1"/>
      <c r="B45" s="83" t="s">
        <v>2058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83"/>
      <c r="P45" s="1" t="s">
        <v>2059</v>
      </c>
      <c r="Q45" s="1" t="s">
        <v>2060</v>
      </c>
      <c r="R45" s="20" t="s">
        <v>1644</v>
      </c>
    </row>
    <row r="46" spans="1:18">
      <c r="A46" s="83"/>
      <c r="B46" s="83">
        <v>1</v>
      </c>
      <c r="C46" s="83">
        <v>2</v>
      </c>
      <c r="D46" s="83">
        <v>3</v>
      </c>
      <c r="E46" s="83">
        <v>4</v>
      </c>
      <c r="F46" s="83">
        <v>5</v>
      </c>
      <c r="G46" s="83">
        <v>6</v>
      </c>
      <c r="H46" s="83">
        <v>7</v>
      </c>
      <c r="I46" s="83">
        <v>8</v>
      </c>
      <c r="J46" s="83">
        <v>9</v>
      </c>
      <c r="K46" s="83">
        <v>10</v>
      </c>
      <c r="L46" s="83">
        <v>11</v>
      </c>
      <c r="M46" s="83">
        <v>12</v>
      </c>
      <c r="O46" s="83"/>
      <c r="P46" s="1" t="s">
        <v>2061</v>
      </c>
      <c r="Q46" s="1" t="s">
        <v>44</v>
      </c>
      <c r="R46" s="20">
        <v>10</v>
      </c>
    </row>
    <row r="47" spans="1:18">
      <c r="A47" s="83" t="s">
        <v>1</v>
      </c>
      <c r="B47" s="1" t="s">
        <v>243</v>
      </c>
      <c r="C47" s="1" t="s">
        <v>244</v>
      </c>
      <c r="D47" s="2">
        <v>972</v>
      </c>
      <c r="E47" s="1" t="s">
        <v>2012</v>
      </c>
      <c r="F47" s="1" t="s">
        <v>245</v>
      </c>
      <c r="G47" s="1" t="s">
        <v>246</v>
      </c>
      <c r="H47" s="1" t="s">
        <v>2012</v>
      </c>
      <c r="I47" s="1" t="s">
        <v>247</v>
      </c>
      <c r="J47" s="1" t="s">
        <v>2012</v>
      </c>
      <c r="K47" s="1" t="s">
        <v>249</v>
      </c>
      <c r="L47" s="1" t="s">
        <v>250</v>
      </c>
      <c r="M47" s="1" t="s">
        <v>218</v>
      </c>
      <c r="O47" s="83"/>
      <c r="P47" s="1" t="s">
        <v>2062</v>
      </c>
      <c r="Q47" s="1" t="s">
        <v>45</v>
      </c>
    </row>
    <row r="48" spans="1:18">
      <c r="A48" s="83" t="s">
        <v>13</v>
      </c>
      <c r="B48" s="1" t="s">
        <v>252</v>
      </c>
      <c r="C48" s="1" t="s">
        <v>253</v>
      </c>
      <c r="D48" s="1" t="s">
        <v>254</v>
      </c>
      <c r="E48" s="1" t="s">
        <v>255</v>
      </c>
      <c r="F48" s="1" t="s">
        <v>256</v>
      </c>
      <c r="G48" s="1" t="s">
        <v>78</v>
      </c>
      <c r="H48" s="1" t="s">
        <v>257</v>
      </c>
      <c r="I48" s="1" t="s">
        <v>2012</v>
      </c>
      <c r="J48" s="1" t="s">
        <v>258</v>
      </c>
      <c r="K48" s="1" t="s">
        <v>78</v>
      </c>
      <c r="L48" s="1" t="s">
        <v>259</v>
      </c>
      <c r="M48" s="1" t="s">
        <v>219</v>
      </c>
      <c r="O48" s="83"/>
      <c r="P48" s="1" t="s">
        <v>2063</v>
      </c>
      <c r="Q48" s="1" t="s">
        <v>46</v>
      </c>
      <c r="R48" s="20" t="s">
        <v>2064</v>
      </c>
    </row>
    <row r="49" spans="1:18">
      <c r="A49" s="83" t="s">
        <v>25</v>
      </c>
      <c r="B49" s="1" t="s">
        <v>261</v>
      </c>
      <c r="C49" s="1" t="s">
        <v>262</v>
      </c>
      <c r="D49" s="1" t="s">
        <v>263</v>
      </c>
      <c r="E49" s="1" t="s">
        <v>264</v>
      </c>
      <c r="F49" s="1" t="s">
        <v>265</v>
      </c>
      <c r="G49" s="1" t="s">
        <v>266</v>
      </c>
      <c r="H49" s="1" t="s">
        <v>2012</v>
      </c>
      <c r="I49" s="1" t="s">
        <v>267</v>
      </c>
      <c r="J49" s="1" t="s">
        <v>268</v>
      </c>
      <c r="K49" s="1" t="s">
        <v>269</v>
      </c>
      <c r="L49" s="1" t="s">
        <v>270</v>
      </c>
      <c r="M49" s="1" t="s">
        <v>229</v>
      </c>
      <c r="O49" s="83"/>
      <c r="P49" s="1" t="s">
        <v>2065</v>
      </c>
      <c r="Q49" s="1" t="s">
        <v>12</v>
      </c>
    </row>
    <row r="50" spans="1:18">
      <c r="A50" s="83" t="s">
        <v>36</v>
      </c>
      <c r="B50" s="1" t="s">
        <v>272</v>
      </c>
      <c r="C50" s="1" t="s">
        <v>273</v>
      </c>
      <c r="D50" s="1" t="s">
        <v>2012</v>
      </c>
      <c r="E50" s="1" t="s">
        <v>274</v>
      </c>
      <c r="F50" s="2">
        <v>972</v>
      </c>
      <c r="G50" s="1" t="s">
        <v>9</v>
      </c>
      <c r="H50" s="1" t="s">
        <v>275</v>
      </c>
      <c r="I50" s="1" t="s">
        <v>276</v>
      </c>
      <c r="J50" s="1" t="s">
        <v>277</v>
      </c>
      <c r="K50" s="1" t="s">
        <v>278</v>
      </c>
      <c r="L50" s="1" t="s">
        <v>279</v>
      </c>
      <c r="M50" s="1" t="s">
        <v>239</v>
      </c>
      <c r="O50" s="83"/>
      <c r="P50" s="1" t="s">
        <v>2066</v>
      </c>
      <c r="Q50" s="1" t="s">
        <v>49</v>
      </c>
      <c r="R50" s="20">
        <v>2</v>
      </c>
    </row>
    <row r="51" spans="1:18">
      <c r="A51" s="83" t="s">
        <v>48</v>
      </c>
      <c r="B51" s="1" t="s">
        <v>511</v>
      </c>
      <c r="C51" s="1" t="s">
        <v>282</v>
      </c>
      <c r="D51" s="1" t="s">
        <v>283</v>
      </c>
      <c r="E51" s="1" t="s">
        <v>284</v>
      </c>
      <c r="F51" s="1" t="s">
        <v>285</v>
      </c>
      <c r="G51" s="1" t="s">
        <v>286</v>
      </c>
      <c r="H51" s="1" t="s">
        <v>287</v>
      </c>
      <c r="I51" s="1" t="s">
        <v>288</v>
      </c>
      <c r="J51" s="1" t="s">
        <v>289</v>
      </c>
      <c r="K51" s="1" t="s">
        <v>290</v>
      </c>
      <c r="L51" s="1" t="s">
        <v>291</v>
      </c>
      <c r="M51" s="1" t="s">
        <v>240</v>
      </c>
      <c r="O51" s="83"/>
      <c r="P51" s="1" t="s">
        <v>2067</v>
      </c>
      <c r="Q51" s="1" t="s">
        <v>50</v>
      </c>
      <c r="R51" s="20">
        <v>3</v>
      </c>
    </row>
    <row r="52" spans="1:18">
      <c r="A52" s="83" t="s">
        <v>60</v>
      </c>
      <c r="B52" s="1" t="s">
        <v>2012</v>
      </c>
      <c r="C52" s="1" t="s">
        <v>292</v>
      </c>
      <c r="D52" s="1" t="s">
        <v>2012</v>
      </c>
      <c r="E52" s="1" t="s">
        <v>293</v>
      </c>
      <c r="F52" s="84" t="s">
        <v>294</v>
      </c>
      <c r="G52" s="1" t="s">
        <v>295</v>
      </c>
      <c r="H52" s="1" t="s">
        <v>2012</v>
      </c>
      <c r="I52" s="1" t="s">
        <v>2012</v>
      </c>
      <c r="J52" s="1" t="s">
        <v>296</v>
      </c>
      <c r="K52" s="1" t="s">
        <v>297</v>
      </c>
      <c r="L52" s="1" t="s">
        <v>298</v>
      </c>
      <c r="M52" s="84" t="s">
        <v>91</v>
      </c>
      <c r="O52" s="83"/>
      <c r="P52" s="1" t="s">
        <v>2068</v>
      </c>
      <c r="Q52" s="1" t="s">
        <v>51</v>
      </c>
      <c r="R52" s="20">
        <v>6</v>
      </c>
    </row>
    <row r="53" spans="1:18">
      <c r="A53" s="83" t="s">
        <v>71</v>
      </c>
      <c r="B53" s="1" t="s">
        <v>2012</v>
      </c>
      <c r="C53" s="1" t="s">
        <v>304</v>
      </c>
      <c r="D53" s="1" t="s">
        <v>305</v>
      </c>
      <c r="E53" s="1" t="s">
        <v>306</v>
      </c>
      <c r="F53" s="1" t="s">
        <v>307</v>
      </c>
      <c r="G53" s="1" t="s">
        <v>308</v>
      </c>
      <c r="H53" s="1" t="s">
        <v>309</v>
      </c>
      <c r="I53" s="1" t="s">
        <v>2012</v>
      </c>
      <c r="J53" s="1" t="s">
        <v>310</v>
      </c>
      <c r="K53" s="1" t="s">
        <v>9</v>
      </c>
      <c r="L53" s="1" t="s">
        <v>2012</v>
      </c>
      <c r="M53" s="1" t="s">
        <v>251</v>
      </c>
      <c r="O53" s="83"/>
      <c r="P53" s="1" t="s">
        <v>2069</v>
      </c>
      <c r="Q53" s="1" t="s">
        <v>52</v>
      </c>
      <c r="R53" s="20">
        <v>1</v>
      </c>
    </row>
    <row r="54" spans="1:18">
      <c r="A54" s="83" t="s">
        <v>83</v>
      </c>
      <c r="B54" s="1" t="s">
        <v>313</v>
      </c>
      <c r="C54" s="1" t="s">
        <v>314</v>
      </c>
      <c r="D54" s="1" t="s">
        <v>315</v>
      </c>
      <c r="E54" s="1" t="s">
        <v>316</v>
      </c>
      <c r="F54" s="1" t="s">
        <v>317</v>
      </c>
      <c r="G54" s="1" t="s">
        <v>318</v>
      </c>
      <c r="H54" s="1" t="s">
        <v>319</v>
      </c>
      <c r="I54" s="1" t="s">
        <v>320</v>
      </c>
      <c r="J54" s="1" t="s">
        <v>321</v>
      </c>
      <c r="K54" s="1" t="s">
        <v>322</v>
      </c>
      <c r="L54" s="1" t="s">
        <v>2012</v>
      </c>
      <c r="M54" s="1" t="s">
        <v>260</v>
      </c>
      <c r="O54" s="83"/>
      <c r="P54" s="1" t="s">
        <v>2070</v>
      </c>
      <c r="Q54" s="1" t="s">
        <v>53</v>
      </c>
      <c r="R54" s="20">
        <v>1</v>
      </c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O55" s="83"/>
      <c r="P55" s="1" t="s">
        <v>2071</v>
      </c>
      <c r="Q55" s="1" t="s">
        <v>55</v>
      </c>
      <c r="R55" s="20">
        <v>8</v>
      </c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O56" s="83"/>
      <c r="P56" s="1" t="s">
        <v>2072</v>
      </c>
      <c r="Q56" s="1" t="s">
        <v>56</v>
      </c>
      <c r="R56" s="20" t="s">
        <v>1644</v>
      </c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O57" s="83"/>
      <c r="P57" s="1" t="s">
        <v>2073</v>
      </c>
      <c r="Q57" s="1" t="s">
        <v>57</v>
      </c>
      <c r="R57" s="20" t="s">
        <v>1644</v>
      </c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83"/>
      <c r="P58" s="1" t="s">
        <v>2074</v>
      </c>
      <c r="Q58" s="1" t="s">
        <v>58</v>
      </c>
      <c r="R58" s="20" t="s">
        <v>509</v>
      </c>
    </row>
    <row r="59" spans="1:18">
      <c r="A59" s="1"/>
      <c r="B59" s="83" t="s">
        <v>2075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O59" s="83"/>
      <c r="P59" s="1" t="s">
        <v>2076</v>
      </c>
      <c r="Q59" s="1" t="s">
        <v>59</v>
      </c>
      <c r="R59" s="20" t="s">
        <v>2064</v>
      </c>
    </row>
    <row r="60" spans="1:18">
      <c r="A60" s="1"/>
      <c r="B60" s="83">
        <v>1</v>
      </c>
      <c r="C60" s="83">
        <v>2</v>
      </c>
      <c r="D60" s="83">
        <v>3</v>
      </c>
      <c r="E60" s="83">
        <v>4</v>
      </c>
      <c r="F60" s="83">
        <v>5</v>
      </c>
      <c r="G60" s="83">
        <v>6</v>
      </c>
      <c r="H60" s="83">
        <v>7</v>
      </c>
      <c r="I60" s="83">
        <v>8</v>
      </c>
      <c r="J60" s="83">
        <v>9</v>
      </c>
      <c r="K60" s="83">
        <v>10</v>
      </c>
      <c r="L60" s="83">
        <v>11</v>
      </c>
      <c r="M60" s="83">
        <v>12</v>
      </c>
      <c r="O60" s="83"/>
      <c r="P60" s="1" t="s">
        <v>2077</v>
      </c>
      <c r="Q60" s="1" t="s">
        <v>35</v>
      </c>
      <c r="R60" s="20">
        <v>1</v>
      </c>
    </row>
    <row r="61" spans="1:18">
      <c r="A61" s="83" t="s">
        <v>1</v>
      </c>
      <c r="B61" s="1" t="s">
        <v>324</v>
      </c>
      <c r="C61" s="1" t="s">
        <v>325</v>
      </c>
      <c r="D61" s="1" t="s">
        <v>326</v>
      </c>
      <c r="E61" s="1" t="s">
        <v>327</v>
      </c>
      <c r="F61" s="1" t="s">
        <v>2012</v>
      </c>
      <c r="G61" s="1" t="s">
        <v>328</v>
      </c>
      <c r="H61" s="1" t="s">
        <v>329</v>
      </c>
      <c r="I61" s="1" t="s">
        <v>330</v>
      </c>
      <c r="J61" s="1" t="s">
        <v>2078</v>
      </c>
      <c r="K61" s="1" t="s">
        <v>332</v>
      </c>
      <c r="L61" s="1" t="s">
        <v>333</v>
      </c>
      <c r="M61" s="1" t="s">
        <v>334</v>
      </c>
      <c r="O61" s="83"/>
      <c r="P61" s="1" t="s">
        <v>2079</v>
      </c>
      <c r="Q61" s="1" t="s">
        <v>61</v>
      </c>
      <c r="R61" s="20">
        <v>9</v>
      </c>
    </row>
    <row r="62" spans="1:18">
      <c r="A62" s="83" t="s">
        <v>13</v>
      </c>
      <c r="B62" s="1" t="s">
        <v>336</v>
      </c>
      <c r="C62" s="1" t="s">
        <v>337</v>
      </c>
      <c r="D62" s="1" t="s">
        <v>338</v>
      </c>
      <c r="E62" s="1" t="s">
        <v>168</v>
      </c>
      <c r="F62" s="1" t="s">
        <v>339</v>
      </c>
      <c r="G62" s="1" t="s">
        <v>340</v>
      </c>
      <c r="H62" s="1" t="s">
        <v>341</v>
      </c>
      <c r="I62" s="1" t="s">
        <v>2012</v>
      </c>
      <c r="J62" s="1" t="s">
        <v>342</v>
      </c>
      <c r="K62" s="1" t="s">
        <v>2012</v>
      </c>
      <c r="L62" s="1" t="s">
        <v>343</v>
      </c>
      <c r="M62" s="88" t="s">
        <v>344</v>
      </c>
      <c r="O62" s="83"/>
      <c r="P62" s="1" t="s">
        <v>2080</v>
      </c>
      <c r="Q62" s="1" t="s">
        <v>62</v>
      </c>
    </row>
    <row r="63" spans="1:18">
      <c r="A63" s="83" t="s">
        <v>25</v>
      </c>
      <c r="B63" s="1" t="s">
        <v>347</v>
      </c>
      <c r="C63" s="1" t="s">
        <v>348</v>
      </c>
      <c r="D63" s="1" t="s">
        <v>349</v>
      </c>
      <c r="E63" s="1" t="s">
        <v>350</v>
      </c>
      <c r="F63" s="1" t="s">
        <v>2012</v>
      </c>
      <c r="G63" s="1" t="s">
        <v>351</v>
      </c>
      <c r="H63" s="1" t="s">
        <v>78</v>
      </c>
      <c r="I63" s="1" t="s">
        <v>352</v>
      </c>
      <c r="J63" s="1" t="s">
        <v>353</v>
      </c>
      <c r="K63" s="1" t="s">
        <v>354</v>
      </c>
      <c r="L63" s="1" t="s">
        <v>355</v>
      </c>
      <c r="M63" s="1" t="s">
        <v>356</v>
      </c>
      <c r="O63" s="83"/>
      <c r="P63" s="1" t="s">
        <v>2081</v>
      </c>
      <c r="Q63" s="1" t="s">
        <v>2082</v>
      </c>
      <c r="R63" s="20" t="s">
        <v>1644</v>
      </c>
    </row>
    <row r="64" spans="1:18">
      <c r="A64" s="83" t="s">
        <v>36</v>
      </c>
      <c r="B64" s="1" t="s">
        <v>357</v>
      </c>
      <c r="C64" s="1" t="s">
        <v>78</v>
      </c>
      <c r="D64" s="1" t="s">
        <v>358</v>
      </c>
      <c r="E64" s="1" t="s">
        <v>359</v>
      </c>
      <c r="F64" s="1" t="s">
        <v>360</v>
      </c>
      <c r="G64" s="1" t="s">
        <v>361</v>
      </c>
      <c r="H64" s="1" t="s">
        <v>362</v>
      </c>
      <c r="I64" s="1" t="s">
        <v>363</v>
      </c>
      <c r="J64" s="1" t="s">
        <v>364</v>
      </c>
      <c r="K64" s="1" t="s">
        <v>9</v>
      </c>
      <c r="L64" s="1" t="s">
        <v>365</v>
      </c>
      <c r="M64" s="1" t="s">
        <v>366</v>
      </c>
      <c r="O64" s="83"/>
      <c r="P64" s="1" t="s">
        <v>2083</v>
      </c>
      <c r="Q64" s="1" t="s">
        <v>63</v>
      </c>
      <c r="R64" s="20">
        <v>14</v>
      </c>
    </row>
    <row r="65" spans="1:18">
      <c r="A65" s="83" t="s">
        <v>48</v>
      </c>
      <c r="B65" s="1" t="s">
        <v>367</v>
      </c>
      <c r="C65" s="1" t="s">
        <v>368</v>
      </c>
      <c r="D65" s="1" t="s">
        <v>369</v>
      </c>
      <c r="E65" s="1" t="s">
        <v>2012</v>
      </c>
      <c r="F65" s="1" t="s">
        <v>9</v>
      </c>
      <c r="G65" s="1" t="s">
        <v>370</v>
      </c>
      <c r="H65" s="1" t="s">
        <v>371</v>
      </c>
      <c r="I65" s="1" t="s">
        <v>372</v>
      </c>
      <c r="J65" s="1" t="s">
        <v>373</v>
      </c>
      <c r="K65" s="1" t="s">
        <v>374</v>
      </c>
      <c r="L65" s="1" t="s">
        <v>375</v>
      </c>
      <c r="M65" s="1" t="s">
        <v>376</v>
      </c>
      <c r="O65" s="83"/>
      <c r="P65" s="1" t="s">
        <v>2084</v>
      </c>
      <c r="Q65" s="1" t="s">
        <v>64</v>
      </c>
      <c r="R65" s="20">
        <v>3</v>
      </c>
    </row>
    <row r="66" spans="1:18">
      <c r="A66" s="83" t="s">
        <v>60</v>
      </c>
      <c r="B66" s="1" t="s">
        <v>378</v>
      </c>
      <c r="C66" s="1" t="s">
        <v>379</v>
      </c>
      <c r="D66" s="2">
        <v>972</v>
      </c>
      <c r="E66" s="1" t="s">
        <v>380</v>
      </c>
      <c r="F66" s="1" t="s">
        <v>2012</v>
      </c>
      <c r="G66" s="1" t="s">
        <v>382</v>
      </c>
      <c r="H66" s="2">
        <v>972</v>
      </c>
      <c r="I66" s="1" t="s">
        <v>383</v>
      </c>
      <c r="J66" s="1" t="s">
        <v>384</v>
      </c>
      <c r="K66" s="1" t="s">
        <v>385</v>
      </c>
      <c r="L66" s="84" t="s">
        <v>386</v>
      </c>
      <c r="M66" s="1" t="s">
        <v>387</v>
      </c>
      <c r="O66" s="83"/>
      <c r="P66" s="1" t="s">
        <v>2085</v>
      </c>
      <c r="Q66" s="1" t="s">
        <v>2086</v>
      </c>
      <c r="R66" s="20" t="s">
        <v>1644</v>
      </c>
    </row>
    <row r="67" spans="1:18">
      <c r="A67" s="83" t="s">
        <v>71</v>
      </c>
      <c r="B67" s="1" t="s">
        <v>2012</v>
      </c>
      <c r="C67" s="1" t="s">
        <v>388</v>
      </c>
      <c r="D67" s="1" t="s">
        <v>2012</v>
      </c>
      <c r="E67" s="1" t="s">
        <v>389</v>
      </c>
      <c r="F67" s="89" t="s">
        <v>390</v>
      </c>
      <c r="G67" s="88" t="s">
        <v>391</v>
      </c>
      <c r="H67" s="1" t="s">
        <v>392</v>
      </c>
      <c r="I67" s="84" t="s">
        <v>393</v>
      </c>
      <c r="J67" s="1" t="s">
        <v>394</v>
      </c>
      <c r="K67" s="1" t="s">
        <v>395</v>
      </c>
      <c r="L67" s="1" t="s">
        <v>396</v>
      </c>
      <c r="M67" s="1" t="s">
        <v>397</v>
      </c>
      <c r="O67" s="83"/>
      <c r="P67" s="1" t="s">
        <v>2087</v>
      </c>
      <c r="Q67" s="1" t="s">
        <v>49</v>
      </c>
      <c r="R67" s="20">
        <v>2</v>
      </c>
    </row>
    <row r="68" spans="1:18">
      <c r="A68" s="83" t="s">
        <v>83</v>
      </c>
      <c r="B68" s="1" t="s">
        <v>271</v>
      </c>
      <c r="C68" s="1" t="s">
        <v>280</v>
      </c>
      <c r="D68" s="1" t="s">
        <v>2012</v>
      </c>
      <c r="E68" s="1" t="s">
        <v>2012</v>
      </c>
      <c r="F68" s="1" t="s">
        <v>299</v>
      </c>
      <c r="G68" s="1"/>
      <c r="H68" s="1" t="s">
        <v>300</v>
      </c>
      <c r="I68" s="1" t="s">
        <v>301</v>
      </c>
      <c r="J68" s="1" t="s">
        <v>302</v>
      </c>
      <c r="K68" s="1" t="s">
        <v>399</v>
      </c>
      <c r="L68" s="1" t="s">
        <v>512</v>
      </c>
      <c r="M68" s="1" t="s">
        <v>312</v>
      </c>
      <c r="O68" s="83"/>
      <c r="P68" s="1" t="s">
        <v>2088</v>
      </c>
      <c r="Q68" s="1" t="s">
        <v>2089</v>
      </c>
      <c r="R68" s="20" t="s">
        <v>1644</v>
      </c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83"/>
      <c r="P69" s="1" t="s">
        <v>2090</v>
      </c>
      <c r="Q69" s="1" t="s">
        <v>404</v>
      </c>
      <c r="R69" s="20" t="s">
        <v>1644</v>
      </c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83"/>
      <c r="P70" s="1" t="s">
        <v>2091</v>
      </c>
      <c r="Q70" s="1" t="s">
        <v>66</v>
      </c>
      <c r="R70" s="20">
        <v>4</v>
      </c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83"/>
      <c r="P71" s="1" t="s">
        <v>2092</v>
      </c>
      <c r="Q71" s="1" t="s">
        <v>67</v>
      </c>
      <c r="R71" s="20">
        <v>6</v>
      </c>
    </row>
    <row r="72" spans="1:18">
      <c r="A72" s="1"/>
      <c r="B72" s="83" t="s">
        <v>2093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O72" s="83"/>
      <c r="P72" s="1" t="s">
        <v>2094</v>
      </c>
      <c r="Q72" s="1" t="s">
        <v>47</v>
      </c>
      <c r="R72" s="20">
        <v>2</v>
      </c>
    </row>
    <row r="73" spans="1:18">
      <c r="A73" s="1"/>
      <c r="B73" s="83">
        <v>1</v>
      </c>
      <c r="C73" s="83">
        <v>2</v>
      </c>
      <c r="D73" s="83">
        <v>3</v>
      </c>
      <c r="E73" s="83">
        <v>4</v>
      </c>
      <c r="F73" s="83">
        <v>5</v>
      </c>
      <c r="G73" s="83">
        <v>6</v>
      </c>
      <c r="H73" s="83">
        <v>7</v>
      </c>
      <c r="I73" s="83">
        <v>8</v>
      </c>
      <c r="J73" s="83">
        <v>9</v>
      </c>
      <c r="K73" s="83">
        <v>10</v>
      </c>
      <c r="L73" s="83">
        <v>11</v>
      </c>
      <c r="M73" s="83">
        <v>12</v>
      </c>
      <c r="O73" s="83"/>
      <c r="P73" s="1" t="s">
        <v>2095</v>
      </c>
      <c r="Q73" s="1" t="s">
        <v>72</v>
      </c>
      <c r="R73" s="20">
        <v>3</v>
      </c>
    </row>
    <row r="74" spans="1:18">
      <c r="A74" s="83" t="s">
        <v>1</v>
      </c>
      <c r="B74" s="1" t="s">
        <v>400</v>
      </c>
      <c r="C74" s="1" t="s">
        <v>401</v>
      </c>
      <c r="D74" s="1"/>
      <c r="E74" s="1" t="s">
        <v>364</v>
      </c>
      <c r="F74" s="1" t="s">
        <v>402</v>
      </c>
      <c r="G74" s="1" t="s">
        <v>2012</v>
      </c>
      <c r="H74" s="2">
        <v>972</v>
      </c>
      <c r="I74" s="1" t="s">
        <v>403</v>
      </c>
      <c r="J74" s="1" t="s">
        <v>78</v>
      </c>
      <c r="K74" s="1" t="s">
        <v>2012</v>
      </c>
      <c r="L74" s="1" t="s">
        <v>404</v>
      </c>
      <c r="M74" s="1" t="s">
        <v>323</v>
      </c>
      <c r="O74" s="83"/>
      <c r="P74" s="1" t="s">
        <v>2096</v>
      </c>
      <c r="Q74" s="1" t="s">
        <v>73</v>
      </c>
      <c r="R74" s="20">
        <v>13</v>
      </c>
    </row>
    <row r="75" spans="1:18">
      <c r="A75" s="83" t="s">
        <v>13</v>
      </c>
      <c r="B75" s="1" t="s">
        <v>78</v>
      </c>
      <c r="C75" s="1" t="s">
        <v>405</v>
      </c>
      <c r="D75" s="1" t="s">
        <v>406</v>
      </c>
      <c r="E75" s="1" t="s">
        <v>407</v>
      </c>
      <c r="F75" s="1" t="s">
        <v>408</v>
      </c>
      <c r="G75" s="88" t="s">
        <v>41</v>
      </c>
      <c r="H75" s="1" t="s">
        <v>409</v>
      </c>
      <c r="I75" s="1" t="s">
        <v>410</v>
      </c>
      <c r="J75" s="1" t="s">
        <v>2012</v>
      </c>
      <c r="K75" s="1" t="s">
        <v>411</v>
      </c>
      <c r="L75" s="88" t="s">
        <v>412</v>
      </c>
      <c r="M75" s="1" t="s">
        <v>335</v>
      </c>
      <c r="O75" s="83"/>
      <c r="P75" s="1" t="s">
        <v>2097</v>
      </c>
      <c r="Q75" s="1" t="s">
        <v>2098</v>
      </c>
      <c r="R75" s="20" t="s">
        <v>1644</v>
      </c>
    </row>
    <row r="76" spans="1:18">
      <c r="A76" s="83" t="s">
        <v>25</v>
      </c>
      <c r="B76" s="1" t="s">
        <v>65</v>
      </c>
      <c r="C76" s="1" t="s">
        <v>414</v>
      </c>
      <c r="D76" s="3" t="s">
        <v>2099</v>
      </c>
      <c r="E76" s="1" t="s">
        <v>416</v>
      </c>
      <c r="F76" s="12" t="s">
        <v>417</v>
      </c>
      <c r="G76" s="1" t="s">
        <v>418</v>
      </c>
      <c r="H76" s="1" t="s">
        <v>419</v>
      </c>
      <c r="I76" s="1" t="s">
        <v>420</v>
      </c>
      <c r="J76" s="1" t="s">
        <v>2012</v>
      </c>
      <c r="K76" s="1" t="s">
        <v>2012</v>
      </c>
      <c r="L76" s="1" t="s">
        <v>421</v>
      </c>
      <c r="M76" s="1" t="s">
        <v>345</v>
      </c>
      <c r="O76" s="83"/>
      <c r="P76" s="1" t="s">
        <v>2100</v>
      </c>
      <c r="Q76" s="1" t="s">
        <v>74</v>
      </c>
      <c r="R76" s="20" t="s">
        <v>2101</v>
      </c>
    </row>
    <row r="77" spans="1:18">
      <c r="A77" s="83" t="s">
        <v>36</v>
      </c>
      <c r="B77" s="1" t="s">
        <v>423</v>
      </c>
      <c r="C77" s="1" t="s">
        <v>424</v>
      </c>
      <c r="D77" s="1" t="s">
        <v>425</v>
      </c>
      <c r="E77" s="1" t="s">
        <v>2012</v>
      </c>
      <c r="F77" s="84" t="s">
        <v>426</v>
      </c>
      <c r="G77" s="1" t="s">
        <v>427</v>
      </c>
      <c r="H77" s="1" t="s">
        <v>428</v>
      </c>
      <c r="I77" s="1" t="s">
        <v>429</v>
      </c>
      <c r="J77" s="1" t="s">
        <v>9</v>
      </c>
      <c r="K77" s="1" t="s">
        <v>430</v>
      </c>
      <c r="L77" s="1" t="s">
        <v>2012</v>
      </c>
      <c r="M77" s="1" t="s">
        <v>346</v>
      </c>
      <c r="O77" s="83"/>
      <c r="P77" s="1" t="s">
        <v>2102</v>
      </c>
      <c r="Q77" s="1" t="s">
        <v>2103</v>
      </c>
      <c r="R77" s="20" t="s">
        <v>1644</v>
      </c>
    </row>
    <row r="78" spans="1:18">
      <c r="A78" s="83" t="s">
        <v>48</v>
      </c>
      <c r="B78" s="1" t="s">
        <v>2012</v>
      </c>
      <c r="C78" s="1" t="s">
        <v>199</v>
      </c>
      <c r="D78" s="1" t="s">
        <v>2012</v>
      </c>
      <c r="E78" s="1" t="s">
        <v>2012</v>
      </c>
      <c r="F78" s="1" t="s">
        <v>2012</v>
      </c>
      <c r="G78" s="1" t="s">
        <v>2012</v>
      </c>
      <c r="H78" s="1" t="s">
        <v>2012</v>
      </c>
      <c r="I78" s="1" t="s">
        <v>2012</v>
      </c>
      <c r="J78" s="84" t="s">
        <v>432</v>
      </c>
      <c r="K78" s="1" t="s">
        <v>2012</v>
      </c>
      <c r="L78" s="1" t="s">
        <v>2012</v>
      </c>
      <c r="M78" s="84" t="s">
        <v>377</v>
      </c>
      <c r="O78" s="83"/>
      <c r="P78" s="1" t="s">
        <v>2104</v>
      </c>
      <c r="Q78" s="1" t="s">
        <v>75</v>
      </c>
      <c r="R78" s="20">
        <v>6</v>
      </c>
    </row>
    <row r="79" spans="1:18">
      <c r="A79" s="83" t="s">
        <v>60</v>
      </c>
      <c r="B79" s="1" t="s">
        <v>153</v>
      </c>
      <c r="C79" s="1" t="s">
        <v>2012</v>
      </c>
      <c r="D79" s="1" t="s">
        <v>379</v>
      </c>
      <c r="E79" s="1" t="s">
        <v>2012</v>
      </c>
      <c r="F79" s="88" t="s">
        <v>442</v>
      </c>
      <c r="G79" s="1" t="s">
        <v>2012</v>
      </c>
      <c r="H79" s="2">
        <v>972</v>
      </c>
      <c r="I79" s="87" t="s">
        <v>2105</v>
      </c>
      <c r="J79" s="1"/>
      <c r="K79" s="1" t="s">
        <v>2012</v>
      </c>
      <c r="L79" s="84" t="s">
        <v>443</v>
      </c>
      <c r="M79" s="90" t="s">
        <v>269</v>
      </c>
      <c r="O79" s="83"/>
      <c r="P79" s="1" t="s">
        <v>2106</v>
      </c>
      <c r="Q79" s="1" t="s">
        <v>76</v>
      </c>
      <c r="R79" s="20">
        <v>6</v>
      </c>
    </row>
    <row r="80" spans="1:18">
      <c r="A80" s="83" t="s">
        <v>71</v>
      </c>
      <c r="B80" s="88" t="s">
        <v>50</v>
      </c>
      <c r="C80" s="1" t="s">
        <v>448</v>
      </c>
      <c r="D80" s="1" t="s">
        <v>2012</v>
      </c>
      <c r="E80" s="1" t="s">
        <v>84</v>
      </c>
      <c r="F80" s="1" t="s">
        <v>2012</v>
      </c>
      <c r="G80" s="90" t="s">
        <v>14</v>
      </c>
      <c r="H80" s="1" t="s">
        <v>2012</v>
      </c>
      <c r="I80" s="1" t="s">
        <v>2012</v>
      </c>
      <c r="J80" s="1" t="s">
        <v>2012</v>
      </c>
      <c r="K80" s="1" t="s">
        <v>190</v>
      </c>
      <c r="L80" s="84" t="s">
        <v>449</v>
      </c>
      <c r="M80" s="1" t="s">
        <v>2012</v>
      </c>
      <c r="O80" s="83"/>
      <c r="P80" s="1" t="s">
        <v>2107</v>
      </c>
      <c r="Q80" s="1" t="s">
        <v>77</v>
      </c>
      <c r="R80" s="20">
        <v>1</v>
      </c>
    </row>
    <row r="81" spans="1:20">
      <c r="A81" s="83" t="s">
        <v>83</v>
      </c>
      <c r="B81" s="1" t="s">
        <v>2012</v>
      </c>
      <c r="C81" s="1" t="s">
        <v>9</v>
      </c>
      <c r="D81" s="84" t="s">
        <v>398</v>
      </c>
      <c r="E81" s="84" t="s">
        <v>422</v>
      </c>
      <c r="F81" s="1" t="s">
        <v>163</v>
      </c>
      <c r="G81" s="1" t="s">
        <v>2012</v>
      </c>
      <c r="H81" s="84" t="s">
        <v>431</v>
      </c>
      <c r="I81" s="1" t="s">
        <v>2012</v>
      </c>
      <c r="J81" s="88" t="s">
        <v>413</v>
      </c>
      <c r="K81" s="1" t="s">
        <v>2012</v>
      </c>
      <c r="L81" s="88" t="s">
        <v>370</v>
      </c>
      <c r="M81" s="1" t="s">
        <v>2012</v>
      </c>
      <c r="O81" s="83"/>
      <c r="P81" s="1" t="s">
        <v>2108</v>
      </c>
      <c r="Q81" s="1" t="s">
        <v>78</v>
      </c>
    </row>
    <row r="82" spans="1:20">
      <c r="O82" s="83"/>
      <c r="P82" s="1" t="s">
        <v>2109</v>
      </c>
      <c r="Q82" s="1" t="s">
        <v>79</v>
      </c>
      <c r="R82" s="20">
        <v>7</v>
      </c>
    </row>
    <row r="83" spans="1:20">
      <c r="A83" s="1" t="s">
        <v>2110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83"/>
      <c r="P83" s="1" t="s">
        <v>2111</v>
      </c>
      <c r="Q83" s="1" t="s">
        <v>80</v>
      </c>
      <c r="R83" s="20">
        <v>4</v>
      </c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O84" s="83"/>
      <c r="P84" s="1" t="s">
        <v>2112</v>
      </c>
      <c r="Q84" s="1" t="s">
        <v>39</v>
      </c>
      <c r="R84" s="20" t="s">
        <v>1644</v>
      </c>
    </row>
    <row r="85" spans="1:20">
      <c r="A85" s="1"/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O85" s="83"/>
      <c r="P85" s="1" t="s">
        <v>2113</v>
      </c>
      <c r="Q85" s="1" t="s">
        <v>84</v>
      </c>
      <c r="R85" s="20">
        <v>7</v>
      </c>
    </row>
    <row r="86" spans="1:20">
      <c r="A86" s="1" t="s">
        <v>1</v>
      </c>
      <c r="B86" s="91" t="s">
        <v>454</v>
      </c>
      <c r="C86" s="1" t="s">
        <v>11</v>
      </c>
      <c r="D86" s="1" t="s">
        <v>368</v>
      </c>
      <c r="E86" s="1" t="s">
        <v>455</v>
      </c>
      <c r="F86" s="1" t="s">
        <v>243</v>
      </c>
      <c r="G86" s="1" t="s">
        <v>266</v>
      </c>
      <c r="H86" s="1" t="s">
        <v>323</v>
      </c>
      <c r="I86" s="1" t="s">
        <v>421</v>
      </c>
      <c r="J86" s="1">
        <v>972</v>
      </c>
      <c r="K86" s="1" t="s">
        <v>189</v>
      </c>
      <c r="L86" s="3" t="s">
        <v>9</v>
      </c>
      <c r="M86" s="1" t="s">
        <v>416</v>
      </c>
      <c r="O86" s="83"/>
      <c r="P86" s="1" t="s">
        <v>2114</v>
      </c>
      <c r="Q86" s="1" t="s">
        <v>85</v>
      </c>
      <c r="R86" s="20">
        <v>2</v>
      </c>
    </row>
    <row r="87" spans="1:20">
      <c r="A87" s="1" t="s">
        <v>13</v>
      </c>
      <c r="B87" s="1" t="s">
        <v>456</v>
      </c>
      <c r="C87" s="1" t="s">
        <v>133</v>
      </c>
      <c r="D87" s="1" t="s">
        <v>385</v>
      </c>
      <c r="E87" s="1" t="s">
        <v>457</v>
      </c>
      <c r="F87" s="1" t="s">
        <v>142</v>
      </c>
      <c r="G87" s="1" t="s">
        <v>189</v>
      </c>
      <c r="H87" s="1" t="s">
        <v>67</v>
      </c>
      <c r="I87" s="1" t="s">
        <v>458</v>
      </c>
      <c r="J87" s="1" t="s">
        <v>459</v>
      </c>
      <c r="K87" s="1" t="s">
        <v>282</v>
      </c>
      <c r="L87" s="1" t="s">
        <v>348</v>
      </c>
      <c r="M87" s="1" t="s">
        <v>460</v>
      </c>
      <c r="O87" s="83"/>
      <c r="P87" s="1" t="s">
        <v>2115</v>
      </c>
      <c r="Q87" s="1" t="s">
        <v>86</v>
      </c>
      <c r="R87" s="20">
        <v>7</v>
      </c>
    </row>
    <row r="88" spans="1:20">
      <c r="A88" s="1" t="s">
        <v>25</v>
      </c>
      <c r="B88" s="1" t="s">
        <v>423</v>
      </c>
      <c r="C88" s="1" t="s">
        <v>135</v>
      </c>
      <c r="D88" s="1" t="s">
        <v>461</v>
      </c>
      <c r="E88" s="1" t="s">
        <v>462</v>
      </c>
      <c r="F88" s="12" t="s">
        <v>251</v>
      </c>
      <c r="G88" s="12" t="s">
        <v>2012</v>
      </c>
      <c r="H88" s="4" t="s">
        <v>463</v>
      </c>
      <c r="I88" s="1" t="s">
        <v>464</v>
      </c>
      <c r="J88" s="1" t="s">
        <v>405</v>
      </c>
      <c r="K88" s="1" t="s">
        <v>118</v>
      </c>
      <c r="L88" s="1" t="s">
        <v>74</v>
      </c>
      <c r="M88" s="1" t="s">
        <v>465</v>
      </c>
      <c r="O88" s="83"/>
      <c r="P88" s="1" t="s">
        <v>2116</v>
      </c>
      <c r="Q88" s="1" t="s">
        <v>87</v>
      </c>
    </row>
    <row r="89" spans="1:20">
      <c r="A89" s="1" t="s">
        <v>36</v>
      </c>
      <c r="B89" s="1" t="s">
        <v>466</v>
      </c>
      <c r="C89" s="1" t="s">
        <v>122</v>
      </c>
      <c r="D89" s="3" t="s">
        <v>78</v>
      </c>
      <c r="E89" s="1" t="s">
        <v>467</v>
      </c>
      <c r="F89" s="1" t="s">
        <v>138</v>
      </c>
      <c r="G89" s="1" t="s">
        <v>111</v>
      </c>
      <c r="H89" s="1" t="s">
        <v>464</v>
      </c>
      <c r="I89" s="1" t="s">
        <v>276</v>
      </c>
      <c r="J89" s="1" t="s">
        <v>300</v>
      </c>
      <c r="K89" s="1" t="s">
        <v>353</v>
      </c>
      <c r="L89" s="1" t="s">
        <v>55</v>
      </c>
      <c r="M89" s="1" t="s">
        <v>133</v>
      </c>
      <c r="O89" s="83"/>
      <c r="P89" s="1" t="s">
        <v>2117</v>
      </c>
      <c r="Q89" s="2">
        <v>972</v>
      </c>
    </row>
    <row r="90" spans="1:20">
      <c r="A90" s="1" t="s">
        <v>48</v>
      </c>
      <c r="B90" s="1" t="s">
        <v>468</v>
      </c>
      <c r="C90" s="1" t="s">
        <v>245</v>
      </c>
      <c r="D90" s="12" t="s">
        <v>469</v>
      </c>
      <c r="E90" s="1" t="s">
        <v>260</v>
      </c>
      <c r="F90" s="1" t="s">
        <v>147</v>
      </c>
      <c r="G90" s="4" t="s">
        <v>463</v>
      </c>
      <c r="H90" s="4" t="s">
        <v>470</v>
      </c>
      <c r="I90" s="1" t="s">
        <v>329</v>
      </c>
      <c r="J90" s="1" t="s">
        <v>318</v>
      </c>
      <c r="K90" s="3" t="s">
        <v>9</v>
      </c>
      <c r="L90" s="1" t="s">
        <v>288</v>
      </c>
      <c r="M90" s="1" t="s">
        <v>471</v>
      </c>
      <c r="O90" s="83"/>
      <c r="P90" s="1" t="s">
        <v>2118</v>
      </c>
      <c r="Q90" s="1" t="s">
        <v>88</v>
      </c>
      <c r="R90" s="20">
        <v>5</v>
      </c>
    </row>
    <row r="91" spans="1:20">
      <c r="A91" s="1" t="s">
        <v>60</v>
      </c>
      <c r="B91" s="1" t="s">
        <v>65</v>
      </c>
      <c r="C91" s="1" t="s">
        <v>473</v>
      </c>
      <c r="D91" s="1" t="s">
        <v>474</v>
      </c>
      <c r="E91" s="92" t="s">
        <v>2119</v>
      </c>
      <c r="F91" s="93" t="s">
        <v>2120</v>
      </c>
      <c r="G91" s="91" t="s">
        <v>477</v>
      </c>
      <c r="H91" s="94" t="s">
        <v>2121</v>
      </c>
      <c r="I91" s="1" t="s">
        <v>479</v>
      </c>
      <c r="J91" s="1" t="s">
        <v>270</v>
      </c>
      <c r="K91" s="1" t="s">
        <v>480</v>
      </c>
      <c r="L91" s="1" t="s">
        <v>349</v>
      </c>
      <c r="M91" s="1" t="s">
        <v>286</v>
      </c>
      <c r="O91" s="83"/>
      <c r="P91" s="84" t="s">
        <v>2122</v>
      </c>
      <c r="Q91" s="84" t="s">
        <v>78</v>
      </c>
      <c r="R91" s="95"/>
    </row>
    <row r="92" spans="1:20">
      <c r="A92" s="1" t="s">
        <v>71</v>
      </c>
      <c r="B92" s="1" t="s">
        <v>73</v>
      </c>
      <c r="C92" s="1" t="s">
        <v>481</v>
      </c>
      <c r="D92" s="1" t="s">
        <v>214</v>
      </c>
      <c r="E92" s="1" t="s">
        <v>146</v>
      </c>
      <c r="F92" s="1" t="s">
        <v>221</v>
      </c>
      <c r="G92" s="1" t="s">
        <v>482</v>
      </c>
      <c r="H92" s="1" t="s">
        <v>376</v>
      </c>
      <c r="I92" s="1" t="s">
        <v>76</v>
      </c>
      <c r="J92" s="4" t="s">
        <v>470</v>
      </c>
      <c r="K92" s="3" t="s">
        <v>78</v>
      </c>
      <c r="L92" s="1" t="s">
        <v>166</v>
      </c>
      <c r="M92" s="1" t="s">
        <v>233</v>
      </c>
      <c r="O92" s="83"/>
      <c r="P92" s="84" t="s">
        <v>2123</v>
      </c>
      <c r="Q92" s="84" t="s">
        <v>89</v>
      </c>
      <c r="R92" s="95">
        <v>3</v>
      </c>
      <c r="S92" s="84"/>
      <c r="T92" s="95"/>
    </row>
    <row r="93" spans="1:20">
      <c r="A93" s="1" t="s">
        <v>83</v>
      </c>
      <c r="B93" s="1" t="s">
        <v>171</v>
      </c>
      <c r="C93" s="1" t="s">
        <v>197</v>
      </c>
      <c r="D93" s="1" t="s">
        <v>485</v>
      </c>
      <c r="E93" s="1" t="s">
        <v>361</v>
      </c>
      <c r="F93" s="1" t="s">
        <v>486</v>
      </c>
      <c r="G93" s="1" t="s">
        <v>395</v>
      </c>
      <c r="H93" s="1" t="s">
        <v>448</v>
      </c>
      <c r="I93" s="1" t="s">
        <v>487</v>
      </c>
      <c r="J93" s="92" t="s">
        <v>2124</v>
      </c>
      <c r="K93" s="1">
        <v>972</v>
      </c>
      <c r="L93" s="1" t="s">
        <v>81</v>
      </c>
      <c r="M93" s="1" t="s">
        <v>489</v>
      </c>
      <c r="O93" s="83"/>
      <c r="P93" s="1" t="s">
        <v>2125</v>
      </c>
      <c r="Q93" s="1" t="s">
        <v>90</v>
      </c>
      <c r="R93" s="20">
        <v>4</v>
      </c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O94" s="83"/>
      <c r="P94" s="1" t="s">
        <v>2126</v>
      </c>
      <c r="Q94" s="1" t="s">
        <v>9</v>
      </c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O95" s="83"/>
      <c r="P95" s="1" t="s">
        <v>2127</v>
      </c>
      <c r="Q95" s="1" t="s">
        <v>2128</v>
      </c>
      <c r="R95" s="20" t="s">
        <v>1644</v>
      </c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O96" s="83"/>
      <c r="P96" s="1" t="s">
        <v>2129</v>
      </c>
      <c r="Q96" s="1" t="s">
        <v>458</v>
      </c>
      <c r="R96" s="20">
        <v>15</v>
      </c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O97" s="83"/>
      <c r="P97" s="1"/>
      <c r="Q97" s="1"/>
    </row>
    <row r="98" spans="1:18">
      <c r="A98" s="1" t="s">
        <v>2110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O98" s="83"/>
      <c r="P98" s="1"/>
      <c r="Q98" s="83" t="s">
        <v>2024</v>
      </c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O99" s="83"/>
      <c r="P99" s="1" t="s">
        <v>2011</v>
      </c>
      <c r="Q99" s="1" t="s">
        <v>2130</v>
      </c>
      <c r="R99" s="20" t="s">
        <v>1644</v>
      </c>
    </row>
    <row r="100" spans="1:18">
      <c r="A100" s="1"/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O100" s="83"/>
      <c r="P100" s="1" t="s">
        <v>2014</v>
      </c>
      <c r="Q100" s="1" t="s">
        <v>2012</v>
      </c>
    </row>
    <row r="101" spans="1:18">
      <c r="A101" s="1" t="s">
        <v>1</v>
      </c>
      <c r="B101" s="1" t="s">
        <v>72</v>
      </c>
      <c r="C101" s="1" t="s">
        <v>2012</v>
      </c>
      <c r="D101" s="1" t="s">
        <v>172</v>
      </c>
      <c r="E101" s="1" t="s">
        <v>213</v>
      </c>
      <c r="F101" s="1" t="s">
        <v>492</v>
      </c>
      <c r="G101" s="1" t="s">
        <v>493</v>
      </c>
      <c r="H101" s="1">
        <v>972</v>
      </c>
      <c r="I101" s="92" t="s">
        <v>2124</v>
      </c>
      <c r="J101" s="1" t="s">
        <v>464</v>
      </c>
      <c r="K101" s="1" t="s">
        <v>228</v>
      </c>
      <c r="L101" s="1" t="s">
        <v>399</v>
      </c>
      <c r="M101" s="1" t="s">
        <v>494</v>
      </c>
      <c r="O101" s="83"/>
      <c r="P101" s="1" t="s">
        <v>2015</v>
      </c>
      <c r="Q101" s="1" t="s">
        <v>93</v>
      </c>
      <c r="R101" s="20">
        <v>10</v>
      </c>
    </row>
    <row r="102" spans="1:18">
      <c r="A102" s="1" t="s">
        <v>13</v>
      </c>
      <c r="B102" s="1" t="s">
        <v>333</v>
      </c>
      <c r="C102" s="1" t="s">
        <v>414</v>
      </c>
      <c r="D102" s="92" t="s">
        <v>2131</v>
      </c>
      <c r="E102" s="1" t="s">
        <v>15</v>
      </c>
      <c r="F102" s="1" t="s">
        <v>482</v>
      </c>
      <c r="G102" s="1" t="s">
        <v>496</v>
      </c>
      <c r="H102" s="1" t="s">
        <v>82</v>
      </c>
      <c r="I102" s="1" t="s">
        <v>497</v>
      </c>
      <c r="J102" s="1" t="s">
        <v>148</v>
      </c>
      <c r="K102" s="1" t="s">
        <v>498</v>
      </c>
      <c r="L102" s="4" t="s">
        <v>463</v>
      </c>
      <c r="M102" s="1" t="s">
        <v>443</v>
      </c>
      <c r="O102" s="83"/>
      <c r="P102" s="1" t="s">
        <v>2016</v>
      </c>
      <c r="Q102" s="2">
        <v>972</v>
      </c>
    </row>
    <row r="103" spans="1:18">
      <c r="A103" s="1" t="s">
        <v>25</v>
      </c>
      <c r="B103" s="1" t="s">
        <v>145</v>
      </c>
      <c r="C103" s="4" t="s">
        <v>470</v>
      </c>
      <c r="D103" s="1" t="s">
        <v>499</v>
      </c>
      <c r="E103" s="1" t="s">
        <v>426</v>
      </c>
      <c r="F103" s="1" t="s">
        <v>236</v>
      </c>
      <c r="G103" s="1" t="s">
        <v>294</v>
      </c>
      <c r="H103" s="1" t="s">
        <v>364</v>
      </c>
      <c r="I103" s="1" t="s">
        <v>199</v>
      </c>
      <c r="J103" s="1" t="s">
        <v>398</v>
      </c>
      <c r="K103" s="1" t="s">
        <v>185</v>
      </c>
      <c r="L103" s="1" t="s">
        <v>500</v>
      </c>
      <c r="M103" s="1" t="s">
        <v>16</v>
      </c>
      <c r="O103" s="83"/>
      <c r="P103" s="1" t="s">
        <v>2018</v>
      </c>
      <c r="Q103" s="1" t="s">
        <v>94</v>
      </c>
      <c r="R103" s="20">
        <v>10</v>
      </c>
    </row>
    <row r="104" spans="1:18">
      <c r="A104" s="1" t="s">
        <v>36</v>
      </c>
      <c r="B104" s="1" t="s">
        <v>293</v>
      </c>
      <c r="C104" s="1" t="s">
        <v>387</v>
      </c>
      <c r="D104" s="1" t="s">
        <v>234</v>
      </c>
      <c r="E104" s="1" t="s">
        <v>456</v>
      </c>
      <c r="F104" s="1" t="s">
        <v>449</v>
      </c>
      <c r="G104" s="91" t="s">
        <v>501</v>
      </c>
      <c r="H104" s="1" t="s">
        <v>502</v>
      </c>
      <c r="I104" s="1" t="s">
        <v>218</v>
      </c>
      <c r="J104" s="1" t="s">
        <v>259</v>
      </c>
      <c r="K104" s="1" t="s">
        <v>232</v>
      </c>
      <c r="L104" s="1" t="s">
        <v>394</v>
      </c>
      <c r="M104" s="1" t="s">
        <v>4</v>
      </c>
      <c r="O104" s="83"/>
      <c r="P104" s="1" t="s">
        <v>2011</v>
      </c>
      <c r="Q104" s="1" t="s">
        <v>95</v>
      </c>
      <c r="R104" s="20">
        <v>14</v>
      </c>
    </row>
    <row r="105" spans="1:18">
      <c r="A105" s="1" t="s">
        <v>48</v>
      </c>
      <c r="B105" s="1" t="s">
        <v>357</v>
      </c>
      <c r="C105" s="96" t="s">
        <v>504</v>
      </c>
      <c r="D105" s="96" t="s">
        <v>478</v>
      </c>
      <c r="E105" s="1" t="s">
        <v>485</v>
      </c>
      <c r="F105" s="1" t="s">
        <v>20</v>
      </c>
      <c r="G105" s="96" t="s">
        <v>478</v>
      </c>
      <c r="H105" s="1" t="s">
        <v>418</v>
      </c>
      <c r="I105" s="8" t="s">
        <v>505</v>
      </c>
      <c r="J105" s="1" t="s">
        <v>362</v>
      </c>
      <c r="K105" s="1" t="s">
        <v>396</v>
      </c>
      <c r="L105" s="1" t="s">
        <v>506</v>
      </c>
      <c r="M105" s="1" t="s">
        <v>507</v>
      </c>
      <c r="O105" s="83"/>
      <c r="P105" s="1" t="s">
        <v>2014</v>
      </c>
      <c r="Q105" s="1" t="s">
        <v>96</v>
      </c>
      <c r="R105" s="20">
        <v>7</v>
      </c>
    </row>
    <row r="106" spans="1:18">
      <c r="A106" s="1" t="s">
        <v>60</v>
      </c>
      <c r="B106" s="1" t="s">
        <v>510</v>
      </c>
      <c r="C106" s="1" t="s">
        <v>299</v>
      </c>
      <c r="D106" s="1" t="s">
        <v>511</v>
      </c>
      <c r="E106" s="1" t="s">
        <v>333</v>
      </c>
      <c r="F106" s="1">
        <v>972</v>
      </c>
      <c r="G106" s="1" t="s">
        <v>512</v>
      </c>
      <c r="H106" s="1" t="s">
        <v>177</v>
      </c>
      <c r="I106" s="1" t="s">
        <v>102</v>
      </c>
      <c r="J106" s="4" t="s">
        <v>470</v>
      </c>
      <c r="K106" s="3" t="s">
        <v>78</v>
      </c>
      <c r="L106" s="1" t="s">
        <v>513</v>
      </c>
      <c r="M106" s="3" t="s">
        <v>9</v>
      </c>
      <c r="O106" s="83"/>
      <c r="P106" s="1" t="s">
        <v>2015</v>
      </c>
      <c r="Q106" s="1" t="s">
        <v>97</v>
      </c>
      <c r="R106" s="20" t="s">
        <v>1644</v>
      </c>
    </row>
    <row r="107" spans="1:18">
      <c r="A107" s="1" t="s">
        <v>71</v>
      </c>
      <c r="B107" s="1" t="s">
        <v>344</v>
      </c>
      <c r="C107" s="1" t="s">
        <v>158</v>
      </c>
      <c r="D107" s="1" t="s">
        <v>160</v>
      </c>
      <c r="E107" s="1" t="s">
        <v>515</v>
      </c>
      <c r="F107" s="1" t="s">
        <v>187</v>
      </c>
      <c r="G107" s="18" t="s">
        <v>516</v>
      </c>
      <c r="H107" s="1" t="s">
        <v>464</v>
      </c>
      <c r="I107" s="1" t="s">
        <v>277</v>
      </c>
      <c r="J107" s="1" t="s">
        <v>241</v>
      </c>
      <c r="K107" s="1" t="s">
        <v>275</v>
      </c>
      <c r="L107" s="1" t="s">
        <v>21</v>
      </c>
      <c r="M107" s="1" t="s">
        <v>227</v>
      </c>
      <c r="O107" s="83"/>
      <c r="P107" s="1" t="s">
        <v>2016</v>
      </c>
      <c r="Q107" s="1" t="s">
        <v>98</v>
      </c>
      <c r="R107" s="20">
        <v>5</v>
      </c>
    </row>
    <row r="108" spans="1:18">
      <c r="A108" s="1" t="s">
        <v>83</v>
      </c>
      <c r="B108" s="1" t="s">
        <v>137</v>
      </c>
      <c r="C108" s="4" t="s">
        <v>463</v>
      </c>
      <c r="D108" s="1" t="s">
        <v>244</v>
      </c>
      <c r="E108" s="1" t="s">
        <v>312</v>
      </c>
      <c r="F108" s="1" t="s">
        <v>519</v>
      </c>
      <c r="G108" s="1" t="s">
        <v>382</v>
      </c>
      <c r="H108" s="1" t="s">
        <v>416</v>
      </c>
      <c r="I108" s="1" t="s">
        <v>202</v>
      </c>
      <c r="J108" s="1" t="s">
        <v>520</v>
      </c>
      <c r="K108" s="1" t="s">
        <v>521</v>
      </c>
      <c r="L108" s="1" t="s">
        <v>47</v>
      </c>
      <c r="M108" s="1" t="s">
        <v>522</v>
      </c>
      <c r="O108" s="83"/>
      <c r="P108" s="1" t="s">
        <v>2018</v>
      </c>
      <c r="Q108" s="1" t="s">
        <v>99</v>
      </c>
    </row>
    <row r="109" spans="1:18">
      <c r="O109" s="83"/>
      <c r="P109" s="1" t="s">
        <v>2011</v>
      </c>
      <c r="Q109" s="1" t="s">
        <v>100</v>
      </c>
      <c r="R109" s="20">
        <v>5</v>
      </c>
    </row>
    <row r="110" spans="1:18">
      <c r="O110" s="83"/>
      <c r="P110" s="1" t="s">
        <v>2014</v>
      </c>
      <c r="Q110" s="1" t="s">
        <v>101</v>
      </c>
      <c r="R110" s="20" t="s">
        <v>1644</v>
      </c>
    </row>
    <row r="111" spans="1:18">
      <c r="O111" s="83"/>
      <c r="P111" s="1" t="s">
        <v>2022</v>
      </c>
      <c r="Q111" s="1" t="s">
        <v>104</v>
      </c>
      <c r="R111" s="20" t="s">
        <v>1644</v>
      </c>
    </row>
    <row r="112" spans="1:18">
      <c r="O112" s="83"/>
      <c r="P112" s="1" t="s">
        <v>2023</v>
      </c>
      <c r="Q112" s="1" t="s">
        <v>105</v>
      </c>
      <c r="R112" s="20">
        <v>5</v>
      </c>
    </row>
    <row r="113" spans="15:18">
      <c r="O113" s="83"/>
      <c r="P113" s="1" t="s">
        <v>2025</v>
      </c>
      <c r="Q113" s="1" t="s">
        <v>106</v>
      </c>
      <c r="R113" s="20">
        <v>14</v>
      </c>
    </row>
    <row r="114" spans="15:18">
      <c r="O114" s="83"/>
      <c r="P114" s="1" t="s">
        <v>2026</v>
      </c>
      <c r="Q114" s="2">
        <v>972</v>
      </c>
    </row>
    <row r="115" spans="15:18">
      <c r="O115" s="83"/>
      <c r="P115" s="1" t="s">
        <v>2027</v>
      </c>
      <c r="Q115" s="1" t="s">
        <v>107</v>
      </c>
      <c r="R115" s="20">
        <v>16</v>
      </c>
    </row>
    <row r="116" spans="15:18">
      <c r="O116" s="83"/>
      <c r="P116" s="1" t="s">
        <v>2028</v>
      </c>
      <c r="Q116" s="1" t="s">
        <v>2132</v>
      </c>
      <c r="R116" s="20" t="s">
        <v>1644</v>
      </c>
    </row>
    <row r="117" spans="15:18">
      <c r="O117" s="83"/>
      <c r="P117" s="1" t="s">
        <v>2029</v>
      </c>
      <c r="Q117" s="1" t="s">
        <v>108</v>
      </c>
      <c r="R117" s="20" t="s">
        <v>1644</v>
      </c>
    </row>
    <row r="118" spans="15:18">
      <c r="O118" s="83"/>
      <c r="P118" s="1" t="s">
        <v>2030</v>
      </c>
      <c r="Q118" s="1" t="s">
        <v>109</v>
      </c>
      <c r="R118" s="20">
        <v>2</v>
      </c>
    </row>
    <row r="119" spans="15:18">
      <c r="O119" s="83"/>
      <c r="P119" s="1" t="s">
        <v>2031</v>
      </c>
      <c r="Q119" s="1" t="s">
        <v>9</v>
      </c>
    </row>
    <row r="120" spans="15:18">
      <c r="O120" s="83"/>
      <c r="P120" s="1" t="s">
        <v>2032</v>
      </c>
      <c r="Q120" s="1" t="s">
        <v>110</v>
      </c>
      <c r="R120" s="20">
        <v>4</v>
      </c>
    </row>
    <row r="121" spans="15:18">
      <c r="O121" s="83"/>
      <c r="P121" s="1" t="s">
        <v>2033</v>
      </c>
      <c r="Q121" s="1" t="s">
        <v>191</v>
      </c>
      <c r="R121" s="20" t="s">
        <v>2064</v>
      </c>
    </row>
    <row r="122" spans="15:18">
      <c r="O122" s="83"/>
      <c r="P122" s="1" t="s">
        <v>2034</v>
      </c>
      <c r="Q122" s="1" t="s">
        <v>112</v>
      </c>
      <c r="R122" s="20">
        <v>1</v>
      </c>
    </row>
    <row r="123" spans="15:18">
      <c r="O123" s="83"/>
      <c r="P123" s="1" t="s">
        <v>2035</v>
      </c>
      <c r="Q123" s="1" t="s">
        <v>114</v>
      </c>
      <c r="R123" s="20">
        <v>1</v>
      </c>
    </row>
    <row r="124" spans="15:18">
      <c r="O124" s="83"/>
      <c r="P124" s="1" t="s">
        <v>2036</v>
      </c>
      <c r="Q124" s="1" t="s">
        <v>115</v>
      </c>
      <c r="R124" s="20" t="s">
        <v>1644</v>
      </c>
    </row>
    <row r="125" spans="15:18">
      <c r="O125" s="83"/>
      <c r="P125" s="1" t="s">
        <v>2037</v>
      </c>
      <c r="Q125" s="1" t="s">
        <v>78</v>
      </c>
    </row>
    <row r="126" spans="15:18">
      <c r="O126" s="83"/>
      <c r="P126" s="1" t="s">
        <v>2038</v>
      </c>
      <c r="Q126" s="1" t="s">
        <v>460</v>
      </c>
      <c r="R126" s="20" t="s">
        <v>1644</v>
      </c>
    </row>
    <row r="127" spans="15:18">
      <c r="O127" s="83"/>
      <c r="P127" s="1" t="s">
        <v>2040</v>
      </c>
      <c r="Q127" s="1" t="s">
        <v>117</v>
      </c>
      <c r="R127" s="20">
        <v>2</v>
      </c>
    </row>
    <row r="128" spans="15:18">
      <c r="O128" s="83"/>
      <c r="P128" s="1" t="s">
        <v>2041</v>
      </c>
      <c r="Q128" s="1" t="s">
        <v>116</v>
      </c>
      <c r="R128" s="20" t="s">
        <v>1644</v>
      </c>
    </row>
    <row r="129" spans="15:18">
      <c r="O129" s="83"/>
      <c r="P129" s="1" t="s">
        <v>2042</v>
      </c>
      <c r="Q129" s="1" t="s">
        <v>118</v>
      </c>
      <c r="R129" s="20">
        <v>2</v>
      </c>
    </row>
    <row r="130" spans="15:18">
      <c r="O130" s="83"/>
      <c r="P130" s="1" t="s">
        <v>2043</v>
      </c>
      <c r="Q130" s="1" t="s">
        <v>119</v>
      </c>
      <c r="R130" s="20">
        <v>2</v>
      </c>
    </row>
    <row r="131" spans="15:18">
      <c r="O131" s="83"/>
      <c r="P131" s="1" t="s">
        <v>2044</v>
      </c>
      <c r="Q131" s="1" t="s">
        <v>120</v>
      </c>
      <c r="R131" s="20">
        <v>1</v>
      </c>
    </row>
    <row r="132" spans="15:18">
      <c r="O132" s="83"/>
      <c r="P132" s="1" t="s">
        <v>2045</v>
      </c>
      <c r="Q132" s="1" t="s">
        <v>2133</v>
      </c>
      <c r="R132" s="20" t="s">
        <v>1644</v>
      </c>
    </row>
    <row r="133" spans="15:18">
      <c r="O133" s="83"/>
      <c r="P133" s="1" t="s">
        <v>2046</v>
      </c>
      <c r="Q133" s="1" t="s">
        <v>121</v>
      </c>
      <c r="R133" s="20">
        <v>1</v>
      </c>
    </row>
    <row r="134" spans="15:18">
      <c r="O134" s="83"/>
      <c r="P134" s="1" t="s">
        <v>2047</v>
      </c>
      <c r="Q134" s="1" t="s">
        <v>122</v>
      </c>
      <c r="R134" s="20">
        <v>3</v>
      </c>
    </row>
    <row r="135" spans="15:18">
      <c r="O135" s="83"/>
      <c r="P135" s="1" t="s">
        <v>2048</v>
      </c>
      <c r="Q135" s="1" t="s">
        <v>126</v>
      </c>
      <c r="R135" s="20">
        <v>6</v>
      </c>
    </row>
    <row r="136" spans="15:18">
      <c r="O136" s="83"/>
      <c r="P136" s="1" t="s">
        <v>2050</v>
      </c>
      <c r="Q136" s="1" t="s">
        <v>127</v>
      </c>
      <c r="R136" s="20">
        <v>1</v>
      </c>
    </row>
    <row r="137" spans="15:18">
      <c r="O137" s="83"/>
      <c r="P137" s="1" t="s">
        <v>2052</v>
      </c>
      <c r="Q137" s="1" t="s">
        <v>128</v>
      </c>
      <c r="R137" s="20">
        <v>18</v>
      </c>
    </row>
    <row r="138" spans="15:18">
      <c r="O138" s="83"/>
      <c r="P138" s="1" t="s">
        <v>2054</v>
      </c>
      <c r="Q138" s="1" t="s">
        <v>129</v>
      </c>
      <c r="R138" s="20" t="s">
        <v>2064</v>
      </c>
    </row>
    <row r="139" spans="15:18">
      <c r="O139" s="83"/>
      <c r="P139" s="1" t="s">
        <v>2055</v>
      </c>
      <c r="Q139" s="1" t="s">
        <v>130</v>
      </c>
      <c r="R139" s="20" t="s">
        <v>1644</v>
      </c>
    </row>
    <row r="140" spans="15:18">
      <c r="O140" s="83"/>
      <c r="P140" s="1" t="s">
        <v>2056</v>
      </c>
      <c r="Q140" s="1" t="s">
        <v>131</v>
      </c>
    </row>
    <row r="141" spans="15:18">
      <c r="O141" s="83"/>
      <c r="P141" s="1" t="s">
        <v>2057</v>
      </c>
      <c r="Q141" s="1" t="s">
        <v>9</v>
      </c>
    </row>
    <row r="142" spans="15:18">
      <c r="O142" s="83"/>
      <c r="P142" s="1" t="s">
        <v>2059</v>
      </c>
      <c r="Q142" s="1" t="s">
        <v>132</v>
      </c>
      <c r="R142" s="20">
        <v>7</v>
      </c>
    </row>
    <row r="143" spans="15:18">
      <c r="O143" s="83"/>
      <c r="P143" s="84" t="s">
        <v>2061</v>
      </c>
      <c r="Q143" s="84" t="s">
        <v>133</v>
      </c>
      <c r="R143" s="20"/>
    </row>
    <row r="144" spans="15:18">
      <c r="O144" s="83"/>
      <c r="P144" s="1" t="s">
        <v>2062</v>
      </c>
      <c r="Q144" s="1" t="s">
        <v>497</v>
      </c>
      <c r="R144" s="20" t="s">
        <v>1644</v>
      </c>
    </row>
    <row r="145" spans="15:19">
      <c r="O145" s="83"/>
      <c r="P145" s="1" t="s">
        <v>2063</v>
      </c>
      <c r="Q145" s="1" t="s">
        <v>134</v>
      </c>
    </row>
    <row r="146" spans="15:19">
      <c r="O146" s="83"/>
      <c r="P146" s="1" t="s">
        <v>2065</v>
      </c>
      <c r="Q146" s="1" t="s">
        <v>135</v>
      </c>
    </row>
    <row r="147" spans="15:19">
      <c r="O147" s="83"/>
      <c r="P147" s="1" t="s">
        <v>2066</v>
      </c>
      <c r="Q147" s="1" t="s">
        <v>137</v>
      </c>
    </row>
    <row r="148" spans="15:19">
      <c r="O148" s="83"/>
      <c r="P148" s="1" t="s">
        <v>2067</v>
      </c>
      <c r="Q148" s="1" t="s">
        <v>138</v>
      </c>
    </row>
    <row r="149" spans="15:19">
      <c r="O149" s="83"/>
      <c r="P149" s="1" t="s">
        <v>2068</v>
      </c>
      <c r="Q149" s="1" t="s">
        <v>139</v>
      </c>
    </row>
    <row r="150" spans="15:19">
      <c r="O150" s="83"/>
      <c r="P150" s="1" t="s">
        <v>2069</v>
      </c>
      <c r="Q150" s="1" t="s">
        <v>140</v>
      </c>
    </row>
    <row r="151" spans="15:19">
      <c r="O151" s="83"/>
      <c r="P151" s="1" t="s">
        <v>2070</v>
      </c>
      <c r="Q151" s="1" t="s">
        <v>78</v>
      </c>
    </row>
    <row r="152" spans="15:19">
      <c r="O152" s="83"/>
      <c r="P152" s="1" t="s">
        <v>2134</v>
      </c>
      <c r="Q152" s="1" t="s">
        <v>141</v>
      </c>
    </row>
    <row r="153" spans="15:19">
      <c r="O153" s="83"/>
      <c r="P153" s="1" t="s">
        <v>2071</v>
      </c>
      <c r="Q153" s="1" t="s">
        <v>142</v>
      </c>
    </row>
    <row r="154" spans="15:19">
      <c r="O154" s="83"/>
      <c r="P154" s="1" t="s">
        <v>2072</v>
      </c>
      <c r="Q154" s="1" t="s">
        <v>2135</v>
      </c>
    </row>
    <row r="155" spans="15:19">
      <c r="O155" s="83"/>
      <c r="P155" s="1" t="s">
        <v>2073</v>
      </c>
      <c r="Q155" s="84" t="s">
        <v>519</v>
      </c>
      <c r="R155" s="95">
        <v>9</v>
      </c>
      <c r="S155" s="95"/>
    </row>
    <row r="156" spans="15:19">
      <c r="O156" s="83"/>
      <c r="P156" s="1" t="s">
        <v>2074</v>
      </c>
      <c r="Q156" s="1" t="s">
        <v>493</v>
      </c>
    </row>
    <row r="157" spans="15:19">
      <c r="O157" s="83"/>
      <c r="P157" s="1" t="s">
        <v>2076</v>
      </c>
      <c r="Q157" s="1" t="s">
        <v>143</v>
      </c>
    </row>
    <row r="158" spans="15:19">
      <c r="O158" s="83"/>
      <c r="P158" s="1" t="s">
        <v>2077</v>
      </c>
      <c r="Q158" s="1" t="s">
        <v>2136</v>
      </c>
    </row>
    <row r="159" spans="15:19">
      <c r="O159" s="83"/>
      <c r="P159" s="1" t="s">
        <v>2079</v>
      </c>
      <c r="Q159" s="1" t="s">
        <v>2137</v>
      </c>
    </row>
    <row r="160" spans="15:19">
      <c r="O160" s="83"/>
      <c r="P160" s="84" t="s">
        <v>2080</v>
      </c>
      <c r="Q160" s="84" t="s">
        <v>146</v>
      </c>
    </row>
    <row r="161" spans="15:17">
      <c r="O161" s="83"/>
      <c r="P161" s="1" t="s">
        <v>2081</v>
      </c>
      <c r="Q161" s="1" t="s">
        <v>147</v>
      </c>
    </row>
    <row r="162" spans="15:17">
      <c r="O162" s="83"/>
      <c r="P162" s="1" t="s">
        <v>2083</v>
      </c>
      <c r="Q162" s="1" t="s">
        <v>2138</v>
      </c>
    </row>
    <row r="163" spans="15:17">
      <c r="O163" s="83"/>
      <c r="P163" s="1" t="s">
        <v>2084</v>
      </c>
      <c r="Q163" s="1" t="s">
        <v>148</v>
      </c>
    </row>
    <row r="164" spans="15:17">
      <c r="O164" s="83"/>
      <c r="P164" s="1" t="s">
        <v>2085</v>
      </c>
      <c r="Q164" s="1" t="s">
        <v>149</v>
      </c>
    </row>
    <row r="165" spans="15:17">
      <c r="O165" s="83"/>
      <c r="P165" s="1" t="s">
        <v>2087</v>
      </c>
      <c r="Q165" s="1" t="s">
        <v>150</v>
      </c>
    </row>
    <row r="166" spans="15:17">
      <c r="O166" s="83"/>
      <c r="P166" s="1" t="s">
        <v>2088</v>
      </c>
      <c r="Q166" s="1" t="s">
        <v>151</v>
      </c>
    </row>
    <row r="167" spans="15:17">
      <c r="O167" s="83"/>
      <c r="P167" s="1" t="s">
        <v>2090</v>
      </c>
      <c r="Q167" s="1" t="s">
        <v>152</v>
      </c>
    </row>
    <row r="168" spans="15:17">
      <c r="O168" s="83"/>
      <c r="P168" s="1" t="s">
        <v>2091</v>
      </c>
      <c r="Q168" s="1" t="s">
        <v>2139</v>
      </c>
    </row>
    <row r="169" spans="15:17">
      <c r="O169" s="83"/>
      <c r="P169" s="1" t="s">
        <v>2092</v>
      </c>
      <c r="Q169" s="1" t="s">
        <v>154</v>
      </c>
    </row>
    <row r="170" spans="15:17">
      <c r="O170" s="83"/>
      <c r="P170" s="1" t="s">
        <v>2094</v>
      </c>
      <c r="Q170" s="1" t="s">
        <v>155</v>
      </c>
    </row>
    <row r="171" spans="15:17">
      <c r="O171" s="83"/>
      <c r="P171" s="1" t="s">
        <v>2095</v>
      </c>
      <c r="Q171" s="1" t="s">
        <v>157</v>
      </c>
    </row>
    <row r="172" spans="15:17">
      <c r="O172" s="83"/>
      <c r="P172" s="1" t="s">
        <v>2096</v>
      </c>
      <c r="Q172" s="1" t="s">
        <v>113</v>
      </c>
    </row>
    <row r="173" spans="15:17">
      <c r="O173" s="83"/>
      <c r="P173" s="1" t="s">
        <v>2097</v>
      </c>
      <c r="Q173" s="1" t="s">
        <v>159</v>
      </c>
    </row>
    <row r="174" spans="15:17">
      <c r="O174" s="83"/>
      <c r="P174" s="1" t="s">
        <v>2100</v>
      </c>
      <c r="Q174" s="1" t="s">
        <v>160</v>
      </c>
    </row>
    <row r="175" spans="15:17">
      <c r="O175" s="83"/>
      <c r="P175" s="1" t="s">
        <v>2102</v>
      </c>
      <c r="Q175" s="1" t="s">
        <v>2140</v>
      </c>
    </row>
    <row r="176" spans="15:17">
      <c r="O176" s="83"/>
      <c r="P176" s="1" t="s">
        <v>2104</v>
      </c>
      <c r="Q176" s="1" t="s">
        <v>161</v>
      </c>
    </row>
    <row r="177" spans="15:17">
      <c r="O177" s="83"/>
      <c r="P177" s="1" t="s">
        <v>2106</v>
      </c>
      <c r="Q177" s="1" t="s">
        <v>162</v>
      </c>
    </row>
    <row r="178" spans="15:17">
      <c r="O178" s="83"/>
      <c r="P178" s="1" t="s">
        <v>2107</v>
      </c>
      <c r="Q178" s="1" t="s">
        <v>163</v>
      </c>
    </row>
    <row r="179" spans="15:17">
      <c r="O179" s="83"/>
      <c r="P179" s="1" t="s">
        <v>2108</v>
      </c>
      <c r="Q179" s="1" t="s">
        <v>164</v>
      </c>
    </row>
    <row r="180" spans="15:17">
      <c r="O180" s="83"/>
      <c r="P180" s="1" t="s">
        <v>2109</v>
      </c>
      <c r="Q180" s="1" t="s">
        <v>165</v>
      </c>
    </row>
    <row r="181" spans="15:17">
      <c r="O181" s="83"/>
      <c r="P181" s="84" t="s">
        <v>2111</v>
      </c>
      <c r="Q181" s="84" t="s">
        <v>166</v>
      </c>
    </row>
    <row r="182" spans="15:17">
      <c r="O182" s="83"/>
      <c r="P182" s="1" t="s">
        <v>2112</v>
      </c>
      <c r="Q182" s="1" t="s">
        <v>2141</v>
      </c>
    </row>
    <row r="183" spans="15:17">
      <c r="O183" s="83"/>
      <c r="P183" s="1" t="s">
        <v>2113</v>
      </c>
      <c r="Q183" s="1" t="s">
        <v>68</v>
      </c>
    </row>
    <row r="184" spans="15:17">
      <c r="O184" s="83"/>
      <c r="P184" s="1" t="s">
        <v>2114</v>
      </c>
      <c r="Q184" s="1" t="s">
        <v>69</v>
      </c>
    </row>
    <row r="185" spans="15:17">
      <c r="O185" s="83"/>
      <c r="P185" s="1" t="s">
        <v>2115</v>
      </c>
      <c r="Q185" s="1" t="s">
        <v>70</v>
      </c>
    </row>
    <row r="186" spans="15:17">
      <c r="O186" s="83"/>
      <c r="P186" s="1" t="s">
        <v>2116</v>
      </c>
      <c r="Q186" s="1" t="s">
        <v>81</v>
      </c>
    </row>
    <row r="187" spans="15:17">
      <c r="O187" s="83"/>
      <c r="P187" s="1" t="s">
        <v>2117</v>
      </c>
      <c r="Q187" s="1" t="s">
        <v>82</v>
      </c>
    </row>
    <row r="188" spans="15:17">
      <c r="O188" s="83"/>
      <c r="P188" s="1" t="s">
        <v>2118</v>
      </c>
      <c r="Q188" s="1" t="s">
        <v>91</v>
      </c>
    </row>
    <row r="189" spans="15:17">
      <c r="O189" s="83"/>
      <c r="P189" s="1" t="s">
        <v>2122</v>
      </c>
      <c r="Q189" s="1" t="s">
        <v>102</v>
      </c>
    </row>
    <row r="190" spans="15:17">
      <c r="O190" s="83"/>
      <c r="P190" s="1" t="s">
        <v>2123</v>
      </c>
      <c r="Q190" s="1" t="s">
        <v>2142</v>
      </c>
    </row>
    <row r="191" spans="15:17">
      <c r="O191" s="83"/>
      <c r="P191" s="1" t="s">
        <v>2125</v>
      </c>
      <c r="Q191" s="1" t="s">
        <v>455</v>
      </c>
    </row>
    <row r="192" spans="15:17">
      <c r="O192" s="83"/>
      <c r="P192" s="1" t="s">
        <v>2126</v>
      </c>
      <c r="Q192" s="1" t="s">
        <v>103</v>
      </c>
    </row>
    <row r="193" spans="15:18">
      <c r="O193" s="83"/>
      <c r="P193" s="1" t="s">
        <v>2127</v>
      </c>
      <c r="Q193" s="1" t="s">
        <v>124</v>
      </c>
    </row>
    <row r="194" spans="15:18">
      <c r="O194" s="83"/>
      <c r="P194" s="1" t="s">
        <v>2129</v>
      </c>
      <c r="Q194" s="1" t="s">
        <v>2143</v>
      </c>
    </row>
    <row r="195" spans="15:18">
      <c r="O195" s="83"/>
      <c r="P195" s="83"/>
      <c r="Q195" s="83"/>
      <c r="R195" s="97"/>
    </row>
    <row r="196" spans="15:18">
      <c r="O196" s="83"/>
      <c r="P196" s="83"/>
      <c r="Q196" s="83" t="s">
        <v>2039</v>
      </c>
      <c r="R196" s="97"/>
    </row>
    <row r="197" spans="15:18">
      <c r="O197" s="83"/>
      <c r="P197" s="1" t="s">
        <v>2011</v>
      </c>
      <c r="Q197" s="1" t="s">
        <v>168</v>
      </c>
    </row>
    <row r="198" spans="15:18">
      <c r="O198" s="83"/>
      <c r="P198" s="1" t="s">
        <v>2014</v>
      </c>
      <c r="Q198" s="1" t="s">
        <v>169</v>
      </c>
    </row>
    <row r="199" spans="15:18">
      <c r="O199" s="83"/>
      <c r="P199" s="1" t="s">
        <v>2015</v>
      </c>
      <c r="Q199" s="1" t="s">
        <v>2012</v>
      </c>
    </row>
    <row r="200" spans="15:18">
      <c r="O200" s="83"/>
      <c r="P200" s="1" t="s">
        <v>2016</v>
      </c>
      <c r="Q200" s="1" t="s">
        <v>171</v>
      </c>
    </row>
    <row r="201" spans="15:18">
      <c r="O201" s="83"/>
      <c r="P201" s="1" t="s">
        <v>2018</v>
      </c>
      <c r="Q201" s="1" t="s">
        <v>2144</v>
      </c>
    </row>
    <row r="202" spans="15:18">
      <c r="O202" s="83"/>
      <c r="P202" s="1" t="s">
        <v>2011</v>
      </c>
      <c r="Q202" s="1" t="s">
        <v>172</v>
      </c>
    </row>
    <row r="203" spans="15:18">
      <c r="O203" s="83"/>
      <c r="P203" s="1" t="s">
        <v>2014</v>
      </c>
      <c r="Q203" s="1" t="s">
        <v>173</v>
      </c>
    </row>
    <row r="204" spans="15:18">
      <c r="O204" s="83"/>
      <c r="P204" s="1" t="s">
        <v>2015</v>
      </c>
      <c r="Q204" s="1" t="s">
        <v>174</v>
      </c>
    </row>
    <row r="205" spans="15:18">
      <c r="O205" s="83"/>
      <c r="P205" s="1" t="s">
        <v>2016</v>
      </c>
      <c r="Q205" s="1" t="s">
        <v>175</v>
      </c>
    </row>
    <row r="206" spans="15:18">
      <c r="O206" s="83"/>
      <c r="P206" s="1" t="s">
        <v>2018</v>
      </c>
      <c r="Q206" s="1" t="s">
        <v>176</v>
      </c>
    </row>
    <row r="207" spans="15:18">
      <c r="O207" s="83"/>
      <c r="P207" s="1" t="s">
        <v>2011</v>
      </c>
      <c r="Q207" s="1" t="s">
        <v>177</v>
      </c>
    </row>
    <row r="208" spans="15:18">
      <c r="O208" s="83"/>
      <c r="P208" s="1" t="s">
        <v>2014</v>
      </c>
      <c r="Q208" s="1" t="s">
        <v>158</v>
      </c>
    </row>
    <row r="209" spans="15:17">
      <c r="O209" s="83"/>
      <c r="P209" s="1" t="s">
        <v>2022</v>
      </c>
      <c r="Q209" s="1" t="s">
        <v>179</v>
      </c>
    </row>
    <row r="210" spans="15:17">
      <c r="O210" s="83"/>
      <c r="P210" s="1" t="s">
        <v>2023</v>
      </c>
      <c r="Q210" s="1" t="s">
        <v>180</v>
      </c>
    </row>
    <row r="211" spans="15:17">
      <c r="O211" s="83"/>
      <c r="P211" s="1" t="s">
        <v>2025</v>
      </c>
      <c r="Q211" s="1" t="s">
        <v>2145</v>
      </c>
    </row>
    <row r="212" spans="15:17">
      <c r="O212" s="83"/>
      <c r="P212" s="1" t="s">
        <v>2026</v>
      </c>
      <c r="Q212" s="1" t="s">
        <v>181</v>
      </c>
    </row>
    <row r="213" spans="15:17">
      <c r="O213" s="83"/>
      <c r="P213" s="1" t="s">
        <v>2027</v>
      </c>
      <c r="Q213" s="1" t="s">
        <v>182</v>
      </c>
    </row>
    <row r="214" spans="15:17">
      <c r="O214" s="83"/>
      <c r="P214" s="1" t="s">
        <v>2028</v>
      </c>
      <c r="Q214" s="1" t="s">
        <v>183</v>
      </c>
    </row>
    <row r="215" spans="15:17">
      <c r="O215" s="83"/>
      <c r="P215" s="1" t="s">
        <v>2029</v>
      </c>
      <c r="Q215" s="1" t="s">
        <v>498</v>
      </c>
    </row>
    <row r="216" spans="15:17">
      <c r="O216" s="83"/>
      <c r="P216" s="1" t="s">
        <v>2030</v>
      </c>
      <c r="Q216" s="2">
        <v>972</v>
      </c>
    </row>
    <row r="217" spans="15:17">
      <c r="O217" s="83"/>
      <c r="P217" s="1" t="s">
        <v>2031</v>
      </c>
      <c r="Q217" s="1" t="s">
        <v>184</v>
      </c>
    </row>
    <row r="218" spans="15:17">
      <c r="O218" s="83"/>
      <c r="P218" s="1" t="s">
        <v>2032</v>
      </c>
      <c r="Q218" s="1" t="s">
        <v>185</v>
      </c>
    </row>
    <row r="219" spans="15:17">
      <c r="O219" s="83"/>
      <c r="P219" s="1" t="s">
        <v>2033</v>
      </c>
      <c r="Q219" s="1" t="s">
        <v>186</v>
      </c>
    </row>
    <row r="220" spans="15:17">
      <c r="O220" s="83"/>
      <c r="P220" s="1" t="s">
        <v>2034</v>
      </c>
      <c r="Q220" s="1" t="s">
        <v>123</v>
      </c>
    </row>
    <row r="221" spans="15:17">
      <c r="O221" s="83"/>
      <c r="P221" s="84" t="s">
        <v>2035</v>
      </c>
      <c r="Q221" s="84" t="s">
        <v>189</v>
      </c>
    </row>
    <row r="222" spans="15:17">
      <c r="O222" s="83"/>
      <c r="P222" s="1" t="s">
        <v>2036</v>
      </c>
      <c r="Q222" s="1" t="s">
        <v>190</v>
      </c>
    </row>
    <row r="223" spans="15:17">
      <c r="O223" s="83"/>
      <c r="P223" s="1" t="s">
        <v>2037</v>
      </c>
      <c r="Q223" s="1" t="s">
        <v>2146</v>
      </c>
    </row>
    <row r="224" spans="15:17">
      <c r="O224" s="83"/>
      <c r="P224" s="1" t="s">
        <v>2038</v>
      </c>
      <c r="Q224" s="1" t="s">
        <v>111</v>
      </c>
    </row>
    <row r="225" spans="15:17">
      <c r="O225" s="83"/>
      <c r="P225" s="1" t="s">
        <v>2040</v>
      </c>
      <c r="Q225" s="1" t="s">
        <v>192</v>
      </c>
    </row>
    <row r="226" spans="15:17">
      <c r="O226" s="83"/>
      <c r="P226" s="1" t="s">
        <v>2041</v>
      </c>
      <c r="Q226" s="1" t="s">
        <v>193</v>
      </c>
    </row>
    <row r="227" spans="15:17">
      <c r="O227" s="83"/>
      <c r="P227" s="1" t="s">
        <v>2042</v>
      </c>
      <c r="Q227" s="1" t="s">
        <v>194</v>
      </c>
    </row>
    <row r="228" spans="15:17">
      <c r="O228" s="83"/>
      <c r="P228" s="1" t="s">
        <v>2043</v>
      </c>
      <c r="Q228" s="1" t="s">
        <v>195</v>
      </c>
    </row>
    <row r="229" spans="15:17">
      <c r="O229" s="83"/>
      <c r="P229" s="1" t="s">
        <v>2044</v>
      </c>
      <c r="Q229" s="1" t="s">
        <v>196</v>
      </c>
    </row>
    <row r="230" spans="15:17">
      <c r="O230" s="83"/>
      <c r="P230" s="1" t="s">
        <v>2045</v>
      </c>
      <c r="Q230" s="1" t="s">
        <v>197</v>
      </c>
    </row>
    <row r="231" spans="15:17">
      <c r="O231" s="83"/>
      <c r="P231" s="1" t="s">
        <v>2046</v>
      </c>
      <c r="Q231" s="1" t="s">
        <v>198</v>
      </c>
    </row>
    <row r="232" spans="15:17">
      <c r="O232" s="83"/>
      <c r="P232" s="1" t="s">
        <v>2047</v>
      </c>
      <c r="Q232" s="1" t="s">
        <v>2147</v>
      </c>
    </row>
    <row r="233" spans="15:17">
      <c r="O233" s="83"/>
      <c r="P233" s="1" t="s">
        <v>2048</v>
      </c>
      <c r="Q233" s="1" t="s">
        <v>199</v>
      </c>
    </row>
    <row r="234" spans="15:17">
      <c r="O234" s="83"/>
      <c r="P234" s="1" t="s">
        <v>2050</v>
      </c>
      <c r="Q234" s="1" t="s">
        <v>200</v>
      </c>
    </row>
    <row r="235" spans="15:17">
      <c r="O235" s="83"/>
      <c r="P235" s="1" t="s">
        <v>2052</v>
      </c>
      <c r="Q235" s="1" t="s">
        <v>201</v>
      </c>
    </row>
    <row r="236" spans="15:17">
      <c r="O236" s="83"/>
      <c r="P236" s="1" t="s">
        <v>2054</v>
      </c>
      <c r="Q236" s="1" t="s">
        <v>202</v>
      </c>
    </row>
    <row r="237" spans="15:17">
      <c r="O237" s="83"/>
      <c r="P237" s="1" t="s">
        <v>2055</v>
      </c>
      <c r="Q237" s="1" t="s">
        <v>203</v>
      </c>
    </row>
    <row r="238" spans="15:17">
      <c r="O238" s="83"/>
      <c r="P238" s="1" t="s">
        <v>2056</v>
      </c>
      <c r="Q238" s="1" t="s">
        <v>204</v>
      </c>
    </row>
    <row r="239" spans="15:17">
      <c r="O239" s="83"/>
      <c r="P239" s="1" t="s">
        <v>2057</v>
      </c>
      <c r="Q239" s="1" t="s">
        <v>205</v>
      </c>
    </row>
    <row r="240" spans="15:17">
      <c r="O240" s="83"/>
      <c r="P240" s="1" t="s">
        <v>2059</v>
      </c>
      <c r="Q240" s="1" t="s">
        <v>206</v>
      </c>
    </row>
    <row r="241" spans="15:17">
      <c r="O241" s="83"/>
      <c r="P241" s="1" t="s">
        <v>2061</v>
      </c>
      <c r="Q241" s="1" t="s">
        <v>207</v>
      </c>
    </row>
    <row r="242" spans="15:17">
      <c r="O242" s="83"/>
      <c r="P242" s="1" t="s">
        <v>2062</v>
      </c>
      <c r="Q242" s="1" t="s">
        <v>208</v>
      </c>
    </row>
    <row r="243" spans="15:17">
      <c r="O243" s="83"/>
      <c r="P243" s="1" t="s">
        <v>2063</v>
      </c>
      <c r="Q243" s="1" t="s">
        <v>209</v>
      </c>
    </row>
    <row r="244" spans="15:17">
      <c r="O244" s="83"/>
      <c r="P244" s="1" t="s">
        <v>2065</v>
      </c>
      <c r="Q244" s="1" t="s">
        <v>125</v>
      </c>
    </row>
    <row r="245" spans="15:17">
      <c r="O245" s="83"/>
      <c r="P245" s="1" t="s">
        <v>2066</v>
      </c>
      <c r="Q245" s="1" t="s">
        <v>2148</v>
      </c>
    </row>
    <row r="246" spans="15:17">
      <c r="O246" s="83"/>
      <c r="P246" s="1" t="s">
        <v>2067</v>
      </c>
      <c r="Q246" s="1" t="s">
        <v>210</v>
      </c>
    </row>
    <row r="247" spans="15:17">
      <c r="O247" s="83"/>
      <c r="P247" s="1" t="s">
        <v>2068</v>
      </c>
      <c r="Q247" s="1" t="s">
        <v>211</v>
      </c>
    </row>
    <row r="248" spans="15:17">
      <c r="O248" s="83"/>
      <c r="P248" s="1" t="s">
        <v>2069</v>
      </c>
      <c r="Q248" s="1" t="s">
        <v>398</v>
      </c>
    </row>
    <row r="249" spans="15:17">
      <c r="O249" s="83"/>
      <c r="P249" s="1" t="s">
        <v>2070</v>
      </c>
      <c r="Q249" s="1" t="s">
        <v>9</v>
      </c>
    </row>
    <row r="250" spans="15:17">
      <c r="O250" s="83"/>
      <c r="P250" s="1" t="s">
        <v>2134</v>
      </c>
      <c r="Q250" s="1" t="s">
        <v>213</v>
      </c>
    </row>
    <row r="251" spans="15:17">
      <c r="O251" s="83"/>
      <c r="P251" s="1" t="s">
        <v>2071</v>
      </c>
      <c r="Q251" s="1" t="s">
        <v>2149</v>
      </c>
    </row>
    <row r="252" spans="15:17">
      <c r="O252" s="83"/>
      <c r="P252" s="1" t="s">
        <v>2072</v>
      </c>
      <c r="Q252" s="1" t="s">
        <v>2150</v>
      </c>
    </row>
    <row r="253" spans="15:17">
      <c r="O253" s="83"/>
      <c r="P253" s="1" t="s">
        <v>2073</v>
      </c>
      <c r="Q253" s="1" t="s">
        <v>214</v>
      </c>
    </row>
    <row r="254" spans="15:17">
      <c r="O254" s="83"/>
      <c r="P254" s="1" t="s">
        <v>2074</v>
      </c>
      <c r="Q254" s="1" t="s">
        <v>215</v>
      </c>
    </row>
    <row r="255" spans="15:17">
      <c r="O255" s="83"/>
      <c r="P255" s="1" t="s">
        <v>2076</v>
      </c>
      <c r="Q255" s="1" t="s">
        <v>216</v>
      </c>
    </row>
    <row r="256" spans="15:17">
      <c r="O256" s="83"/>
      <c r="P256" s="1" t="s">
        <v>2077</v>
      </c>
      <c r="Q256" s="1" t="s">
        <v>2151</v>
      </c>
    </row>
    <row r="257" spans="15:17">
      <c r="O257" s="83"/>
      <c r="P257" s="1" t="s">
        <v>2079</v>
      </c>
      <c r="Q257" s="1" t="s">
        <v>220</v>
      </c>
    </row>
    <row r="258" spans="15:17">
      <c r="O258" s="83"/>
      <c r="P258" s="1" t="s">
        <v>2080</v>
      </c>
      <c r="Q258" s="1" t="s">
        <v>221</v>
      </c>
    </row>
    <row r="259" spans="15:17">
      <c r="O259" s="83"/>
      <c r="P259" s="1" t="s">
        <v>2081</v>
      </c>
      <c r="Q259" s="1" t="s">
        <v>78</v>
      </c>
    </row>
    <row r="260" spans="15:17">
      <c r="O260" s="83"/>
      <c r="P260" s="1" t="s">
        <v>2083</v>
      </c>
      <c r="Q260" s="1" t="s">
        <v>294</v>
      </c>
    </row>
    <row r="261" spans="15:17">
      <c r="O261" s="83"/>
      <c r="P261" s="1" t="s">
        <v>2084</v>
      </c>
      <c r="Q261" s="1" t="s">
        <v>222</v>
      </c>
    </row>
    <row r="262" spans="15:17">
      <c r="O262" s="83"/>
      <c r="P262" s="1" t="s">
        <v>2085</v>
      </c>
      <c r="Q262" s="1" t="s">
        <v>223</v>
      </c>
    </row>
    <row r="263" spans="15:17">
      <c r="O263" s="83"/>
      <c r="P263" s="1" t="s">
        <v>2087</v>
      </c>
      <c r="Q263" s="1" t="s">
        <v>224</v>
      </c>
    </row>
    <row r="264" spans="15:17">
      <c r="O264" s="83"/>
      <c r="P264" s="1" t="s">
        <v>2088</v>
      </c>
      <c r="Q264" s="1" t="s">
        <v>225</v>
      </c>
    </row>
    <row r="265" spans="15:17">
      <c r="O265" s="83"/>
      <c r="P265" s="1" t="s">
        <v>2090</v>
      </c>
      <c r="Q265" s="1" t="s">
        <v>226</v>
      </c>
    </row>
    <row r="266" spans="15:17">
      <c r="O266" s="83"/>
      <c r="P266" s="1" t="s">
        <v>2091</v>
      </c>
      <c r="Q266" s="1" t="s">
        <v>227</v>
      </c>
    </row>
    <row r="267" spans="15:17">
      <c r="O267" s="83"/>
      <c r="P267" s="1" t="s">
        <v>2092</v>
      </c>
      <c r="Q267" s="1" t="s">
        <v>228</v>
      </c>
    </row>
    <row r="268" spans="15:17">
      <c r="O268" s="83"/>
      <c r="P268" s="1" t="s">
        <v>2094</v>
      </c>
      <c r="Q268" s="1" t="s">
        <v>136</v>
      </c>
    </row>
    <row r="269" spans="15:17">
      <c r="O269" s="83"/>
      <c r="P269" s="1" t="s">
        <v>2095</v>
      </c>
      <c r="Q269" s="1" t="s">
        <v>230</v>
      </c>
    </row>
    <row r="270" spans="15:17">
      <c r="O270" s="83"/>
      <c r="P270" s="1" t="s">
        <v>2096</v>
      </c>
      <c r="Q270" s="1" t="s">
        <v>231</v>
      </c>
    </row>
    <row r="271" spans="15:17">
      <c r="O271" s="83"/>
      <c r="P271" s="1" t="s">
        <v>2097</v>
      </c>
      <c r="Q271" s="1" t="s">
        <v>232</v>
      </c>
    </row>
    <row r="272" spans="15:17">
      <c r="O272" s="83"/>
      <c r="P272" s="1" t="s">
        <v>2100</v>
      </c>
      <c r="Q272" s="1" t="s">
        <v>499</v>
      </c>
    </row>
    <row r="273" spans="15:17">
      <c r="O273" s="83"/>
      <c r="P273" s="1" t="s">
        <v>2102</v>
      </c>
      <c r="Q273" s="1" t="s">
        <v>233</v>
      </c>
    </row>
    <row r="274" spans="15:17">
      <c r="O274" s="83"/>
      <c r="P274" s="1" t="s">
        <v>2104</v>
      </c>
      <c r="Q274" s="1" t="s">
        <v>234</v>
      </c>
    </row>
    <row r="275" spans="15:17">
      <c r="O275" s="83"/>
      <c r="P275" s="1" t="s">
        <v>2106</v>
      </c>
      <c r="Q275" s="1" t="s">
        <v>235</v>
      </c>
    </row>
    <row r="276" spans="15:17">
      <c r="O276" s="83"/>
      <c r="P276" s="1" t="s">
        <v>2107</v>
      </c>
      <c r="Q276" s="1" t="s">
        <v>496</v>
      </c>
    </row>
    <row r="277" spans="15:17">
      <c r="O277" s="83"/>
      <c r="P277" s="1" t="s">
        <v>2108</v>
      </c>
      <c r="Q277" s="1" t="s">
        <v>236</v>
      </c>
    </row>
    <row r="278" spans="15:17">
      <c r="O278" s="83"/>
      <c r="P278" s="1" t="s">
        <v>2109</v>
      </c>
      <c r="Q278" s="1" t="s">
        <v>237</v>
      </c>
    </row>
    <row r="279" spans="15:17">
      <c r="O279" s="83"/>
      <c r="P279" s="1" t="s">
        <v>2111</v>
      </c>
      <c r="Q279" s="1" t="s">
        <v>238</v>
      </c>
    </row>
    <row r="280" spans="15:17">
      <c r="O280" s="83"/>
      <c r="P280" s="1" t="s">
        <v>2112</v>
      </c>
      <c r="Q280" s="1" t="s">
        <v>144</v>
      </c>
    </row>
    <row r="281" spans="15:17">
      <c r="O281" s="83"/>
      <c r="P281" s="1" t="s">
        <v>2113</v>
      </c>
      <c r="Q281" s="1" t="s">
        <v>241</v>
      </c>
    </row>
    <row r="282" spans="15:17">
      <c r="O282" s="83"/>
      <c r="P282" s="1" t="s">
        <v>2114</v>
      </c>
      <c r="Q282" s="2">
        <v>972</v>
      </c>
    </row>
    <row r="283" spans="15:17">
      <c r="O283" s="83"/>
      <c r="P283" s="1" t="s">
        <v>2115</v>
      </c>
      <c r="Q283" s="1" t="s">
        <v>145</v>
      </c>
    </row>
    <row r="284" spans="15:17">
      <c r="O284" s="83"/>
      <c r="P284" s="1" t="s">
        <v>2116</v>
      </c>
      <c r="Q284" s="1" t="s">
        <v>156</v>
      </c>
    </row>
    <row r="285" spans="15:17">
      <c r="O285" s="83"/>
      <c r="P285" s="1" t="s">
        <v>2117</v>
      </c>
      <c r="Q285" s="1" t="s">
        <v>167</v>
      </c>
    </row>
    <row r="286" spans="15:17">
      <c r="O286" s="83"/>
      <c r="P286" s="1" t="s">
        <v>2118</v>
      </c>
      <c r="Q286" s="1" t="s">
        <v>9</v>
      </c>
    </row>
    <row r="287" spans="15:17">
      <c r="O287" s="83"/>
      <c r="P287" s="1" t="s">
        <v>2122</v>
      </c>
      <c r="Q287" s="1" t="s">
        <v>178</v>
      </c>
    </row>
    <row r="288" spans="15:17">
      <c r="O288" s="83"/>
      <c r="P288" s="1" t="s">
        <v>2123</v>
      </c>
      <c r="Q288" s="1" t="s">
        <v>242</v>
      </c>
    </row>
    <row r="289" spans="15:18">
      <c r="O289" s="83"/>
      <c r="P289" s="1" t="s">
        <v>2125</v>
      </c>
      <c r="Q289" s="1" t="s">
        <v>187</v>
      </c>
    </row>
    <row r="290" spans="15:18">
      <c r="O290" s="83"/>
      <c r="P290" s="1" t="s">
        <v>2126</v>
      </c>
      <c r="Q290" s="1" t="s">
        <v>188</v>
      </c>
    </row>
    <row r="291" spans="15:18">
      <c r="O291" s="83"/>
      <c r="P291" s="1" t="s">
        <v>2127</v>
      </c>
      <c r="Q291" s="1" t="s">
        <v>78</v>
      </c>
    </row>
    <row r="292" spans="15:18">
      <c r="O292" s="83"/>
      <c r="P292" s="1" t="s">
        <v>2129</v>
      </c>
      <c r="Q292" s="1" t="s">
        <v>217</v>
      </c>
    </row>
    <row r="293" spans="15:18">
      <c r="O293" s="83"/>
      <c r="P293" s="83"/>
      <c r="Q293" s="83"/>
      <c r="R293" s="97"/>
    </row>
    <row r="294" spans="15:18">
      <c r="O294" s="83"/>
      <c r="P294" s="83"/>
      <c r="Q294" s="83" t="s">
        <v>2058</v>
      </c>
      <c r="R294" s="97"/>
    </row>
    <row r="295" spans="15:18">
      <c r="O295" s="83"/>
      <c r="P295" s="1" t="s">
        <v>2011</v>
      </c>
      <c r="Q295" s="1" t="s">
        <v>243</v>
      </c>
    </row>
    <row r="296" spans="15:18">
      <c r="O296" s="83"/>
      <c r="P296" s="1" t="s">
        <v>2014</v>
      </c>
      <c r="Q296" s="1" t="s">
        <v>244</v>
      </c>
    </row>
    <row r="297" spans="15:18">
      <c r="O297" s="83"/>
      <c r="P297" s="1" t="s">
        <v>2015</v>
      </c>
      <c r="Q297" s="2">
        <v>972</v>
      </c>
    </row>
    <row r="298" spans="15:18">
      <c r="O298" s="83"/>
      <c r="P298" s="1" t="s">
        <v>2016</v>
      </c>
      <c r="Q298" s="1" t="s">
        <v>2012</v>
      </c>
    </row>
    <row r="299" spans="15:18">
      <c r="O299" s="83"/>
      <c r="P299" s="1" t="s">
        <v>2018</v>
      </c>
      <c r="Q299" s="1" t="s">
        <v>245</v>
      </c>
    </row>
    <row r="300" spans="15:18">
      <c r="O300" s="83"/>
      <c r="P300" s="1" t="s">
        <v>2011</v>
      </c>
      <c r="Q300" s="1" t="s">
        <v>246</v>
      </c>
    </row>
    <row r="301" spans="15:18">
      <c r="O301" s="83"/>
      <c r="P301" s="1" t="s">
        <v>2014</v>
      </c>
      <c r="Q301" s="1" t="s">
        <v>2152</v>
      </c>
    </row>
    <row r="302" spans="15:18">
      <c r="O302" s="83"/>
      <c r="P302" s="1" t="s">
        <v>2015</v>
      </c>
      <c r="Q302" s="1" t="s">
        <v>247</v>
      </c>
    </row>
    <row r="303" spans="15:18">
      <c r="O303" s="83"/>
      <c r="P303" s="1" t="s">
        <v>2016</v>
      </c>
      <c r="Q303" s="1" t="s">
        <v>2153</v>
      </c>
    </row>
    <row r="304" spans="15:18">
      <c r="O304" s="83"/>
      <c r="P304" s="1" t="s">
        <v>2018</v>
      </c>
      <c r="Q304" s="1" t="s">
        <v>249</v>
      </c>
    </row>
    <row r="305" spans="15:17">
      <c r="O305" s="83"/>
      <c r="P305" s="1" t="s">
        <v>2011</v>
      </c>
      <c r="Q305" s="1" t="s">
        <v>250</v>
      </c>
    </row>
    <row r="306" spans="15:17">
      <c r="O306" s="83"/>
      <c r="P306" s="1" t="s">
        <v>2014</v>
      </c>
      <c r="Q306" s="1" t="s">
        <v>218</v>
      </c>
    </row>
    <row r="307" spans="15:17">
      <c r="O307" s="83"/>
      <c r="P307" s="1" t="s">
        <v>2022</v>
      </c>
      <c r="Q307" s="1" t="s">
        <v>252</v>
      </c>
    </row>
    <row r="308" spans="15:17">
      <c r="O308" s="83"/>
      <c r="P308" s="1" t="s">
        <v>2023</v>
      </c>
      <c r="Q308" s="1" t="s">
        <v>253</v>
      </c>
    </row>
    <row r="309" spans="15:17">
      <c r="O309" s="83"/>
      <c r="P309" s="1" t="s">
        <v>2025</v>
      </c>
      <c r="Q309" s="1" t="s">
        <v>254</v>
      </c>
    </row>
    <row r="310" spans="15:17">
      <c r="O310" s="83"/>
      <c r="P310" s="1" t="s">
        <v>2026</v>
      </c>
      <c r="Q310" s="1" t="s">
        <v>255</v>
      </c>
    </row>
    <row r="311" spans="15:17">
      <c r="O311" s="83"/>
      <c r="P311" s="1" t="s">
        <v>2027</v>
      </c>
      <c r="Q311" s="1" t="s">
        <v>256</v>
      </c>
    </row>
    <row r="312" spans="15:17">
      <c r="O312" s="83"/>
      <c r="P312" s="1" t="s">
        <v>2028</v>
      </c>
      <c r="Q312" s="1" t="s">
        <v>78</v>
      </c>
    </row>
    <row r="313" spans="15:17">
      <c r="O313" s="83"/>
      <c r="P313" s="1" t="s">
        <v>2029</v>
      </c>
      <c r="Q313" s="1" t="s">
        <v>2154</v>
      </c>
    </row>
    <row r="314" spans="15:17">
      <c r="O314" s="83"/>
      <c r="P314" s="1" t="s">
        <v>2030</v>
      </c>
      <c r="Q314" s="1" t="s">
        <v>2155</v>
      </c>
    </row>
    <row r="315" spans="15:17">
      <c r="O315" s="83"/>
      <c r="P315" s="1" t="s">
        <v>2031</v>
      </c>
      <c r="Q315" s="1" t="s">
        <v>258</v>
      </c>
    </row>
    <row r="316" spans="15:17">
      <c r="O316" s="83"/>
      <c r="P316" s="1" t="s">
        <v>2032</v>
      </c>
      <c r="Q316" s="1" t="s">
        <v>78</v>
      </c>
    </row>
    <row r="317" spans="15:17">
      <c r="O317" s="83"/>
      <c r="P317" s="1" t="s">
        <v>2033</v>
      </c>
      <c r="Q317" s="1" t="s">
        <v>259</v>
      </c>
    </row>
    <row r="318" spans="15:17">
      <c r="O318" s="83"/>
      <c r="P318" s="1" t="s">
        <v>2034</v>
      </c>
      <c r="Q318" s="1" t="s">
        <v>219</v>
      </c>
    </row>
    <row r="319" spans="15:17">
      <c r="O319" s="83"/>
      <c r="P319" s="1" t="s">
        <v>2035</v>
      </c>
      <c r="Q319" s="1" t="s">
        <v>261</v>
      </c>
    </row>
    <row r="320" spans="15:17">
      <c r="O320" s="83"/>
      <c r="P320" s="1" t="s">
        <v>2036</v>
      </c>
      <c r="Q320" s="1" t="s">
        <v>262</v>
      </c>
    </row>
    <row r="321" spans="15:17">
      <c r="O321" s="83"/>
      <c r="P321" s="1" t="s">
        <v>2037</v>
      </c>
      <c r="Q321" s="1" t="s">
        <v>263</v>
      </c>
    </row>
    <row r="322" spans="15:17">
      <c r="O322" s="83"/>
      <c r="P322" s="1" t="s">
        <v>2038</v>
      </c>
      <c r="Q322" s="1" t="s">
        <v>264</v>
      </c>
    </row>
    <row r="323" spans="15:17">
      <c r="O323" s="83"/>
      <c r="P323" s="1" t="s">
        <v>2040</v>
      </c>
      <c r="Q323" s="1" t="s">
        <v>265</v>
      </c>
    </row>
    <row r="324" spans="15:17">
      <c r="O324" s="83"/>
      <c r="P324" s="1" t="s">
        <v>2041</v>
      </c>
      <c r="Q324" s="1" t="s">
        <v>266</v>
      </c>
    </row>
    <row r="325" spans="15:17">
      <c r="O325" s="83"/>
      <c r="P325" s="1" t="s">
        <v>2042</v>
      </c>
      <c r="Q325" s="1" t="s">
        <v>2156</v>
      </c>
    </row>
    <row r="326" spans="15:17">
      <c r="O326" s="83"/>
      <c r="P326" s="1" t="s">
        <v>2043</v>
      </c>
      <c r="Q326" s="1" t="s">
        <v>267</v>
      </c>
    </row>
    <row r="327" spans="15:17">
      <c r="O327" s="83"/>
      <c r="P327" s="1" t="s">
        <v>2044</v>
      </c>
      <c r="Q327" s="1" t="s">
        <v>268</v>
      </c>
    </row>
    <row r="328" spans="15:17">
      <c r="O328" s="83"/>
      <c r="P328" s="1" t="s">
        <v>2045</v>
      </c>
      <c r="Q328" s="1" t="s">
        <v>269</v>
      </c>
    </row>
    <row r="329" spans="15:17">
      <c r="O329" s="83"/>
      <c r="P329" s="1" t="s">
        <v>2046</v>
      </c>
      <c r="Q329" s="1" t="s">
        <v>270</v>
      </c>
    </row>
    <row r="330" spans="15:17">
      <c r="O330" s="83"/>
      <c r="P330" s="1" t="s">
        <v>2047</v>
      </c>
      <c r="Q330" s="1" t="s">
        <v>229</v>
      </c>
    </row>
    <row r="331" spans="15:17">
      <c r="O331" s="83"/>
      <c r="P331" s="1" t="s">
        <v>2048</v>
      </c>
      <c r="Q331" s="1" t="s">
        <v>272</v>
      </c>
    </row>
    <row r="332" spans="15:17">
      <c r="O332" s="83"/>
      <c r="P332" s="1" t="s">
        <v>2050</v>
      </c>
      <c r="Q332" s="1" t="s">
        <v>273</v>
      </c>
    </row>
    <row r="333" spans="15:17">
      <c r="O333" s="83"/>
      <c r="P333" s="1" t="s">
        <v>2052</v>
      </c>
      <c r="Q333" s="1" t="s">
        <v>2157</v>
      </c>
    </row>
    <row r="334" spans="15:17">
      <c r="O334" s="83"/>
      <c r="P334" s="1" t="s">
        <v>2054</v>
      </c>
      <c r="Q334" s="1" t="s">
        <v>274</v>
      </c>
    </row>
    <row r="335" spans="15:17">
      <c r="O335" s="83"/>
      <c r="P335" s="1" t="s">
        <v>2055</v>
      </c>
      <c r="Q335" s="2">
        <v>972</v>
      </c>
    </row>
    <row r="336" spans="15:17">
      <c r="O336" s="83"/>
      <c r="P336" s="1" t="s">
        <v>2056</v>
      </c>
      <c r="Q336" s="1" t="s">
        <v>9</v>
      </c>
    </row>
    <row r="337" spans="15:17">
      <c r="O337" s="83"/>
      <c r="P337" s="1" t="s">
        <v>2057</v>
      </c>
      <c r="Q337" s="1" t="s">
        <v>275</v>
      </c>
    </row>
    <row r="338" spans="15:17">
      <c r="O338" s="83"/>
      <c r="P338" s="1" t="s">
        <v>2059</v>
      </c>
      <c r="Q338" s="1" t="s">
        <v>276</v>
      </c>
    </row>
    <row r="339" spans="15:17">
      <c r="O339" s="83"/>
      <c r="P339" s="1" t="s">
        <v>2061</v>
      </c>
      <c r="Q339" s="1" t="s">
        <v>277</v>
      </c>
    </row>
    <row r="340" spans="15:17">
      <c r="O340" s="83"/>
      <c r="P340" s="1" t="s">
        <v>2062</v>
      </c>
      <c r="Q340" s="1" t="s">
        <v>278</v>
      </c>
    </row>
    <row r="341" spans="15:17">
      <c r="O341" s="83"/>
      <c r="P341" s="1" t="s">
        <v>2063</v>
      </c>
      <c r="Q341" s="1" t="s">
        <v>279</v>
      </c>
    </row>
    <row r="342" spans="15:17">
      <c r="O342" s="83"/>
      <c r="P342" s="1" t="s">
        <v>2065</v>
      </c>
      <c r="Q342" s="1" t="s">
        <v>239</v>
      </c>
    </row>
    <row r="343" spans="15:17">
      <c r="O343" s="83"/>
      <c r="P343" s="1" t="s">
        <v>2066</v>
      </c>
      <c r="Q343" s="1" t="s">
        <v>511</v>
      </c>
    </row>
    <row r="344" spans="15:17">
      <c r="O344" s="83"/>
      <c r="P344" s="1" t="s">
        <v>2067</v>
      </c>
      <c r="Q344" s="1" t="s">
        <v>282</v>
      </c>
    </row>
    <row r="345" spans="15:17">
      <c r="O345" s="83"/>
      <c r="P345" s="1" t="s">
        <v>2068</v>
      </c>
      <c r="Q345" s="1" t="s">
        <v>283</v>
      </c>
    </row>
    <row r="346" spans="15:17">
      <c r="O346" s="83"/>
      <c r="P346" s="1" t="s">
        <v>2069</v>
      </c>
      <c r="Q346" s="1" t="s">
        <v>284</v>
      </c>
    </row>
    <row r="347" spans="15:17">
      <c r="O347" s="83"/>
      <c r="P347" s="1" t="s">
        <v>2070</v>
      </c>
      <c r="Q347" s="1" t="s">
        <v>285</v>
      </c>
    </row>
    <row r="348" spans="15:17">
      <c r="O348" s="83"/>
      <c r="P348" s="1" t="s">
        <v>2134</v>
      </c>
      <c r="Q348" s="1" t="s">
        <v>286</v>
      </c>
    </row>
    <row r="349" spans="15:17">
      <c r="O349" s="83"/>
      <c r="P349" s="1" t="s">
        <v>2071</v>
      </c>
      <c r="Q349" s="1" t="s">
        <v>287</v>
      </c>
    </row>
    <row r="350" spans="15:17">
      <c r="O350" s="83"/>
      <c r="P350" s="1" t="s">
        <v>2072</v>
      </c>
      <c r="Q350" s="1" t="s">
        <v>288</v>
      </c>
    </row>
    <row r="351" spans="15:17">
      <c r="O351" s="83"/>
      <c r="P351" s="1" t="s">
        <v>2073</v>
      </c>
      <c r="Q351" s="1" t="s">
        <v>289</v>
      </c>
    </row>
    <row r="352" spans="15:17">
      <c r="O352" s="83"/>
      <c r="P352" s="1" t="s">
        <v>2074</v>
      </c>
      <c r="Q352" s="1" t="s">
        <v>290</v>
      </c>
    </row>
    <row r="353" spans="15:17">
      <c r="O353" s="83"/>
      <c r="P353" s="1" t="s">
        <v>2076</v>
      </c>
      <c r="Q353" s="1" t="s">
        <v>291</v>
      </c>
    </row>
    <row r="354" spans="15:17">
      <c r="O354" s="83"/>
      <c r="P354" s="1" t="s">
        <v>2077</v>
      </c>
      <c r="Q354" s="1" t="s">
        <v>240</v>
      </c>
    </row>
    <row r="355" spans="15:17">
      <c r="O355" s="83"/>
      <c r="P355" s="1" t="s">
        <v>2079</v>
      </c>
      <c r="Q355" s="1" t="s">
        <v>473</v>
      </c>
    </row>
    <row r="356" spans="15:17">
      <c r="O356" s="83"/>
      <c r="P356" s="1" t="s">
        <v>2080</v>
      </c>
      <c r="Q356" s="1" t="s">
        <v>292</v>
      </c>
    </row>
    <row r="357" spans="15:17">
      <c r="O357" s="83"/>
      <c r="P357" s="1" t="s">
        <v>2081</v>
      </c>
      <c r="Q357" s="1" t="s">
        <v>461</v>
      </c>
    </row>
    <row r="358" spans="15:17">
      <c r="O358" s="83"/>
      <c r="P358" s="84" t="s">
        <v>2083</v>
      </c>
      <c r="Q358" s="84" t="s">
        <v>294</v>
      </c>
    </row>
    <row r="359" spans="15:17">
      <c r="O359" s="83"/>
      <c r="P359" s="1" t="s">
        <v>2084</v>
      </c>
      <c r="Q359" s="1" t="s">
        <v>469</v>
      </c>
    </row>
    <row r="360" spans="15:17">
      <c r="O360" s="83"/>
      <c r="P360" s="1" t="s">
        <v>2085</v>
      </c>
      <c r="Q360" s="1" t="s">
        <v>295</v>
      </c>
    </row>
    <row r="361" spans="15:17">
      <c r="O361" s="83"/>
      <c r="P361" s="1" t="s">
        <v>2087</v>
      </c>
      <c r="Q361" s="1" t="s">
        <v>2158</v>
      </c>
    </row>
    <row r="362" spans="15:17">
      <c r="O362" s="83"/>
      <c r="P362" s="1" t="s">
        <v>2088</v>
      </c>
      <c r="Q362" s="1" t="s">
        <v>2159</v>
      </c>
    </row>
    <row r="363" spans="15:17">
      <c r="O363" s="83"/>
      <c r="P363" s="1" t="s">
        <v>2090</v>
      </c>
      <c r="Q363" s="1" t="s">
        <v>296</v>
      </c>
    </row>
    <row r="364" spans="15:17">
      <c r="O364" s="83"/>
      <c r="P364" s="1" t="s">
        <v>2091</v>
      </c>
      <c r="Q364" s="1" t="s">
        <v>297</v>
      </c>
    </row>
    <row r="365" spans="15:17">
      <c r="O365" s="83"/>
      <c r="P365" s="1" t="s">
        <v>2092</v>
      </c>
      <c r="Q365" s="1" t="s">
        <v>298</v>
      </c>
    </row>
    <row r="366" spans="15:17">
      <c r="O366" s="83"/>
      <c r="P366" s="84" t="s">
        <v>2094</v>
      </c>
      <c r="Q366" s="84" t="s">
        <v>91</v>
      </c>
    </row>
    <row r="367" spans="15:17">
      <c r="O367" s="83"/>
      <c r="P367" s="1" t="s">
        <v>2095</v>
      </c>
      <c r="Q367" s="1" t="s">
        <v>303</v>
      </c>
    </row>
    <row r="368" spans="15:17">
      <c r="O368" s="83"/>
      <c r="P368" s="1" t="s">
        <v>2096</v>
      </c>
      <c r="Q368" s="1" t="s">
        <v>304</v>
      </c>
    </row>
    <row r="369" spans="15:17">
      <c r="O369" s="83"/>
      <c r="P369" s="1" t="s">
        <v>2097</v>
      </c>
      <c r="Q369" s="1" t="s">
        <v>305</v>
      </c>
    </row>
    <row r="370" spans="15:17">
      <c r="O370" s="83"/>
      <c r="P370" s="1" t="s">
        <v>2100</v>
      </c>
      <c r="Q370" s="1" t="s">
        <v>306</v>
      </c>
    </row>
    <row r="371" spans="15:17">
      <c r="O371" s="83"/>
      <c r="P371" s="1" t="s">
        <v>2102</v>
      </c>
      <c r="Q371" s="1" t="s">
        <v>307</v>
      </c>
    </row>
    <row r="372" spans="15:17">
      <c r="O372" s="83"/>
      <c r="P372" s="1" t="s">
        <v>2104</v>
      </c>
      <c r="Q372" s="1" t="s">
        <v>308</v>
      </c>
    </row>
    <row r="373" spans="15:17">
      <c r="O373" s="83"/>
      <c r="P373" s="1" t="s">
        <v>2106</v>
      </c>
      <c r="Q373" s="1" t="s">
        <v>309</v>
      </c>
    </row>
    <row r="374" spans="15:17">
      <c r="O374" s="83"/>
      <c r="P374" s="1" t="s">
        <v>2107</v>
      </c>
      <c r="Q374" s="1" t="s">
        <v>2160</v>
      </c>
    </row>
    <row r="375" spans="15:17">
      <c r="O375" s="83"/>
      <c r="P375" s="1" t="s">
        <v>2108</v>
      </c>
      <c r="Q375" s="1" t="s">
        <v>310</v>
      </c>
    </row>
    <row r="376" spans="15:17">
      <c r="O376" s="83"/>
      <c r="P376" s="1" t="s">
        <v>2109</v>
      </c>
      <c r="Q376" s="1" t="s">
        <v>9</v>
      </c>
    </row>
    <row r="377" spans="15:17">
      <c r="O377" s="83"/>
      <c r="P377" s="1" t="s">
        <v>2111</v>
      </c>
      <c r="Q377" s="1" t="s">
        <v>2161</v>
      </c>
    </row>
    <row r="378" spans="15:17">
      <c r="O378" s="83"/>
      <c r="P378" s="1" t="s">
        <v>2112</v>
      </c>
      <c r="Q378" s="1" t="s">
        <v>251</v>
      </c>
    </row>
    <row r="379" spans="15:17">
      <c r="O379" s="83"/>
      <c r="P379" s="1" t="s">
        <v>2113</v>
      </c>
      <c r="Q379" s="1" t="s">
        <v>313</v>
      </c>
    </row>
    <row r="380" spans="15:17">
      <c r="O380" s="83"/>
      <c r="P380" s="1" t="s">
        <v>2114</v>
      </c>
      <c r="Q380" s="1" t="s">
        <v>314</v>
      </c>
    </row>
    <row r="381" spans="15:17">
      <c r="O381" s="83"/>
      <c r="P381" s="1" t="s">
        <v>2115</v>
      </c>
      <c r="Q381" s="1" t="s">
        <v>315</v>
      </c>
    </row>
    <row r="382" spans="15:17">
      <c r="O382" s="83"/>
      <c r="P382" s="1" t="s">
        <v>2116</v>
      </c>
      <c r="Q382" s="1" t="s">
        <v>316</v>
      </c>
    </row>
    <row r="383" spans="15:17">
      <c r="O383" s="83"/>
      <c r="P383" s="1" t="s">
        <v>2117</v>
      </c>
      <c r="Q383" s="1" t="s">
        <v>317</v>
      </c>
    </row>
    <row r="384" spans="15:17">
      <c r="O384" s="83"/>
      <c r="P384" s="1" t="s">
        <v>2118</v>
      </c>
      <c r="Q384" s="1" t="s">
        <v>318</v>
      </c>
    </row>
    <row r="385" spans="15:17">
      <c r="O385" s="83"/>
      <c r="P385" s="1" t="s">
        <v>2122</v>
      </c>
      <c r="Q385" s="1" t="s">
        <v>319</v>
      </c>
    </row>
    <row r="386" spans="15:17">
      <c r="O386" s="83"/>
      <c r="P386" s="1" t="s">
        <v>2123</v>
      </c>
      <c r="Q386" s="1" t="s">
        <v>320</v>
      </c>
    </row>
    <row r="387" spans="15:17">
      <c r="O387" s="83"/>
      <c r="P387" s="1" t="s">
        <v>2125</v>
      </c>
      <c r="Q387" s="1" t="s">
        <v>321</v>
      </c>
    </row>
    <row r="388" spans="15:17">
      <c r="O388" s="83"/>
      <c r="P388" s="1" t="s">
        <v>2126</v>
      </c>
      <c r="Q388" s="1" t="s">
        <v>322</v>
      </c>
    </row>
    <row r="389" spans="15:17">
      <c r="O389" s="83"/>
      <c r="P389" s="1" t="s">
        <v>2127</v>
      </c>
      <c r="Q389" s="1" t="s">
        <v>2162</v>
      </c>
    </row>
    <row r="390" spans="15:17">
      <c r="O390" s="83"/>
      <c r="P390" s="1" t="s">
        <v>2129</v>
      </c>
      <c r="Q390" s="1" t="s">
        <v>260</v>
      </c>
    </row>
    <row r="391" spans="15:17">
      <c r="O391" s="83"/>
      <c r="P391" s="83"/>
      <c r="Q391" s="83"/>
    </row>
    <row r="392" spans="15:17">
      <c r="O392" s="83"/>
      <c r="P392" s="83"/>
      <c r="Q392" s="83" t="s">
        <v>2075</v>
      </c>
    </row>
    <row r="393" spans="15:17">
      <c r="O393" s="83"/>
      <c r="P393" s="1" t="s">
        <v>2011</v>
      </c>
      <c r="Q393" s="1" t="s">
        <v>324</v>
      </c>
    </row>
    <row r="394" spans="15:17">
      <c r="O394" s="83"/>
      <c r="P394" s="1" t="s">
        <v>2014</v>
      </c>
      <c r="Q394" s="1" t="s">
        <v>325</v>
      </c>
    </row>
    <row r="395" spans="15:17">
      <c r="O395" s="83"/>
      <c r="P395" s="1" t="s">
        <v>2015</v>
      </c>
      <c r="Q395" s="1" t="s">
        <v>326</v>
      </c>
    </row>
    <row r="396" spans="15:17">
      <c r="O396" s="83"/>
      <c r="P396" s="1" t="s">
        <v>2016</v>
      </c>
      <c r="Q396" s="1" t="s">
        <v>327</v>
      </c>
    </row>
    <row r="397" spans="15:17">
      <c r="O397" s="83"/>
      <c r="P397" s="1" t="s">
        <v>2018</v>
      </c>
      <c r="Q397" s="1" t="s">
        <v>2012</v>
      </c>
    </row>
    <row r="398" spans="15:17">
      <c r="O398" s="83"/>
      <c r="P398" s="1" t="s">
        <v>2011</v>
      </c>
      <c r="Q398" s="1" t="s">
        <v>328</v>
      </c>
    </row>
    <row r="399" spans="15:17">
      <c r="O399" s="83"/>
      <c r="P399" s="1" t="s">
        <v>2014</v>
      </c>
      <c r="Q399" s="1" t="s">
        <v>329</v>
      </c>
    </row>
    <row r="400" spans="15:17">
      <c r="O400" s="83"/>
      <c r="P400" s="1" t="s">
        <v>2015</v>
      </c>
      <c r="Q400" s="1" t="s">
        <v>330</v>
      </c>
    </row>
    <row r="401" spans="15:17">
      <c r="O401" s="83"/>
      <c r="P401" s="1" t="s">
        <v>2016</v>
      </c>
      <c r="Q401" s="1" t="s">
        <v>331</v>
      </c>
    </row>
    <row r="402" spans="15:17">
      <c r="O402" s="83"/>
      <c r="P402" s="1" t="s">
        <v>2018</v>
      </c>
      <c r="Q402" s="1" t="s">
        <v>332</v>
      </c>
    </row>
    <row r="403" spans="15:17">
      <c r="O403" s="83"/>
      <c r="P403" s="1" t="s">
        <v>2011</v>
      </c>
      <c r="Q403" s="1" t="s">
        <v>333</v>
      </c>
    </row>
    <row r="404" spans="15:17">
      <c r="O404" s="83"/>
      <c r="P404" s="1" t="s">
        <v>2014</v>
      </c>
      <c r="Q404" s="1" t="s">
        <v>334</v>
      </c>
    </row>
    <row r="405" spans="15:17">
      <c r="O405" s="83"/>
      <c r="P405" s="1" t="s">
        <v>2022</v>
      </c>
      <c r="Q405" s="1" t="s">
        <v>336</v>
      </c>
    </row>
    <row r="406" spans="15:17">
      <c r="O406" s="83"/>
      <c r="P406" s="1" t="s">
        <v>2023</v>
      </c>
      <c r="Q406" s="1" t="s">
        <v>337</v>
      </c>
    </row>
    <row r="407" spans="15:17">
      <c r="O407" s="83"/>
      <c r="P407" s="1" t="s">
        <v>2025</v>
      </c>
      <c r="Q407" s="1" t="s">
        <v>338</v>
      </c>
    </row>
    <row r="408" spans="15:17">
      <c r="O408" s="83"/>
      <c r="P408" s="1" t="s">
        <v>2026</v>
      </c>
      <c r="Q408" s="1" t="s">
        <v>2163</v>
      </c>
    </row>
    <row r="409" spans="15:17">
      <c r="O409" s="83"/>
      <c r="P409" s="1" t="s">
        <v>2027</v>
      </c>
      <c r="Q409" s="1" t="s">
        <v>339</v>
      </c>
    </row>
    <row r="410" spans="15:17">
      <c r="O410" s="83"/>
      <c r="P410" s="1" t="s">
        <v>2028</v>
      </c>
      <c r="Q410" s="1" t="s">
        <v>340</v>
      </c>
    </row>
    <row r="411" spans="15:17">
      <c r="O411" s="83"/>
      <c r="P411" s="1" t="s">
        <v>2029</v>
      </c>
      <c r="Q411" s="1" t="s">
        <v>341</v>
      </c>
    </row>
    <row r="412" spans="15:17">
      <c r="O412" s="83"/>
      <c r="P412" s="1" t="s">
        <v>2030</v>
      </c>
      <c r="Q412" s="1" t="s">
        <v>2164</v>
      </c>
    </row>
    <row r="413" spans="15:17">
      <c r="O413" s="83"/>
      <c r="P413" s="1" t="s">
        <v>2031</v>
      </c>
      <c r="Q413" s="1" t="s">
        <v>342</v>
      </c>
    </row>
    <row r="414" spans="15:17">
      <c r="O414" s="83"/>
      <c r="P414" s="1" t="s">
        <v>2032</v>
      </c>
      <c r="Q414" s="1" t="s">
        <v>2165</v>
      </c>
    </row>
    <row r="415" spans="15:17">
      <c r="O415" s="83"/>
      <c r="P415" s="1" t="s">
        <v>2033</v>
      </c>
      <c r="Q415" s="1" t="s">
        <v>343</v>
      </c>
    </row>
    <row r="416" spans="15:17">
      <c r="O416" s="83"/>
      <c r="P416" s="1" t="s">
        <v>2034</v>
      </c>
      <c r="Q416" s="1" t="s">
        <v>393</v>
      </c>
    </row>
    <row r="417" spans="15:17">
      <c r="O417" s="83"/>
      <c r="P417" s="1" t="s">
        <v>2035</v>
      </c>
      <c r="Q417" s="1" t="s">
        <v>347</v>
      </c>
    </row>
    <row r="418" spans="15:17">
      <c r="O418" s="83"/>
      <c r="P418" s="1" t="s">
        <v>2036</v>
      </c>
      <c r="Q418" s="1" t="s">
        <v>348</v>
      </c>
    </row>
    <row r="419" spans="15:17">
      <c r="O419" s="83"/>
      <c r="P419" s="1" t="s">
        <v>2037</v>
      </c>
      <c r="Q419" s="1" t="s">
        <v>349</v>
      </c>
    </row>
    <row r="420" spans="15:17">
      <c r="O420" s="83"/>
      <c r="P420" s="1" t="s">
        <v>2038</v>
      </c>
      <c r="Q420" s="1" t="s">
        <v>350</v>
      </c>
    </row>
    <row r="421" spans="15:17">
      <c r="O421" s="83"/>
      <c r="P421" s="1" t="s">
        <v>2040</v>
      </c>
      <c r="Q421" s="1" t="s">
        <v>2166</v>
      </c>
    </row>
    <row r="422" spans="15:17">
      <c r="O422" s="83"/>
      <c r="P422" s="1" t="s">
        <v>2041</v>
      </c>
      <c r="Q422" s="1" t="s">
        <v>351</v>
      </c>
    </row>
    <row r="423" spans="15:17">
      <c r="O423" s="83"/>
      <c r="P423" s="1" t="s">
        <v>2042</v>
      </c>
      <c r="Q423" s="1" t="s">
        <v>78</v>
      </c>
    </row>
    <row r="424" spans="15:17">
      <c r="O424" s="83"/>
      <c r="P424" s="1" t="s">
        <v>2043</v>
      </c>
      <c r="Q424" s="1" t="s">
        <v>352</v>
      </c>
    </row>
    <row r="425" spans="15:17">
      <c r="O425" s="83"/>
      <c r="P425" s="1" t="s">
        <v>2044</v>
      </c>
      <c r="Q425" s="1" t="s">
        <v>353</v>
      </c>
    </row>
    <row r="426" spans="15:17">
      <c r="O426" s="83"/>
      <c r="P426" s="1" t="s">
        <v>2045</v>
      </c>
      <c r="Q426" s="1" t="s">
        <v>354</v>
      </c>
    </row>
    <row r="427" spans="15:17">
      <c r="O427" s="83"/>
      <c r="P427" s="1" t="s">
        <v>2046</v>
      </c>
      <c r="Q427" s="1" t="s">
        <v>355</v>
      </c>
    </row>
    <row r="428" spans="15:17">
      <c r="O428" s="83"/>
      <c r="P428" s="1" t="s">
        <v>2047</v>
      </c>
      <c r="Q428" s="1" t="s">
        <v>356</v>
      </c>
    </row>
    <row r="429" spans="15:17">
      <c r="O429" s="83"/>
      <c r="P429" s="1" t="s">
        <v>2048</v>
      </c>
      <c r="Q429" s="1" t="s">
        <v>357</v>
      </c>
    </row>
    <row r="430" spans="15:17">
      <c r="O430" s="83"/>
      <c r="P430" s="1" t="s">
        <v>2050</v>
      </c>
      <c r="Q430" s="1" t="s">
        <v>78</v>
      </c>
    </row>
    <row r="431" spans="15:17">
      <c r="O431" s="83"/>
      <c r="P431" s="1" t="s">
        <v>2052</v>
      </c>
      <c r="Q431" s="1" t="s">
        <v>358</v>
      </c>
    </row>
    <row r="432" spans="15:17">
      <c r="O432" s="83"/>
      <c r="P432" s="1" t="s">
        <v>2054</v>
      </c>
      <c r="Q432" s="1" t="s">
        <v>359</v>
      </c>
    </row>
    <row r="433" spans="15:17">
      <c r="O433" s="83"/>
      <c r="P433" s="1" t="s">
        <v>2055</v>
      </c>
      <c r="Q433" s="1" t="s">
        <v>360</v>
      </c>
    </row>
    <row r="434" spans="15:17">
      <c r="O434" s="83"/>
      <c r="P434" s="1" t="s">
        <v>2056</v>
      </c>
      <c r="Q434" s="1" t="s">
        <v>361</v>
      </c>
    </row>
    <row r="435" spans="15:17">
      <c r="O435" s="83"/>
      <c r="P435" s="1" t="s">
        <v>2057</v>
      </c>
      <c r="Q435" s="1" t="s">
        <v>362</v>
      </c>
    </row>
    <row r="436" spans="15:17">
      <c r="O436" s="83"/>
      <c r="P436" s="1" t="s">
        <v>2059</v>
      </c>
      <c r="Q436" s="1" t="s">
        <v>363</v>
      </c>
    </row>
    <row r="437" spans="15:17">
      <c r="O437" s="83"/>
      <c r="P437" s="1" t="s">
        <v>2061</v>
      </c>
      <c r="Q437" s="1" t="s">
        <v>364</v>
      </c>
    </row>
    <row r="438" spans="15:17">
      <c r="O438" s="83"/>
      <c r="P438" s="1" t="s">
        <v>2062</v>
      </c>
      <c r="Q438" s="1" t="s">
        <v>9</v>
      </c>
    </row>
    <row r="439" spans="15:17">
      <c r="O439" s="83"/>
      <c r="P439" s="1" t="s">
        <v>2063</v>
      </c>
      <c r="Q439" s="1" t="s">
        <v>365</v>
      </c>
    </row>
    <row r="440" spans="15:17">
      <c r="O440" s="83"/>
      <c r="P440" s="1" t="s">
        <v>2065</v>
      </c>
      <c r="Q440" s="1" t="s">
        <v>366</v>
      </c>
    </row>
    <row r="441" spans="15:17">
      <c r="O441" s="83"/>
      <c r="P441" s="1" t="s">
        <v>2066</v>
      </c>
      <c r="Q441" s="1" t="s">
        <v>367</v>
      </c>
    </row>
    <row r="442" spans="15:17">
      <c r="O442" s="83"/>
      <c r="P442" s="1" t="s">
        <v>2067</v>
      </c>
      <c r="Q442" s="1" t="s">
        <v>368</v>
      </c>
    </row>
    <row r="443" spans="15:17">
      <c r="O443" s="83"/>
      <c r="P443" s="1" t="s">
        <v>2068</v>
      </c>
      <c r="Q443" s="1" t="s">
        <v>369</v>
      </c>
    </row>
    <row r="444" spans="15:17">
      <c r="O444" s="83"/>
      <c r="P444" s="1" t="s">
        <v>2069</v>
      </c>
      <c r="Q444" s="1" t="s">
        <v>506</v>
      </c>
    </row>
    <row r="445" spans="15:17">
      <c r="O445" s="83"/>
      <c r="P445" s="1" t="s">
        <v>2070</v>
      </c>
      <c r="Q445" s="1" t="s">
        <v>9</v>
      </c>
    </row>
    <row r="446" spans="15:17">
      <c r="O446" s="83"/>
      <c r="P446" s="1" t="s">
        <v>2134</v>
      </c>
      <c r="Q446" s="1" t="s">
        <v>370</v>
      </c>
    </row>
    <row r="447" spans="15:17">
      <c r="O447" s="83"/>
      <c r="P447" s="1" t="s">
        <v>2071</v>
      </c>
      <c r="Q447" s="1" t="s">
        <v>371</v>
      </c>
    </row>
    <row r="448" spans="15:17">
      <c r="O448" s="83"/>
      <c r="P448" s="1" t="s">
        <v>2072</v>
      </c>
      <c r="Q448" s="1" t="s">
        <v>372</v>
      </c>
    </row>
    <row r="449" spans="15:17">
      <c r="O449" s="83"/>
      <c r="P449" s="1" t="s">
        <v>2073</v>
      </c>
      <c r="Q449" s="1" t="s">
        <v>373</v>
      </c>
    </row>
    <row r="450" spans="15:17">
      <c r="O450" s="83"/>
      <c r="P450" s="1" t="s">
        <v>2074</v>
      </c>
      <c r="Q450" s="1" t="s">
        <v>374</v>
      </c>
    </row>
    <row r="451" spans="15:17">
      <c r="O451" s="83"/>
      <c r="P451" s="1" t="s">
        <v>2076</v>
      </c>
      <c r="Q451" s="1" t="s">
        <v>375</v>
      </c>
    </row>
    <row r="452" spans="15:17">
      <c r="O452" s="83"/>
      <c r="P452" s="1" t="s">
        <v>2077</v>
      </c>
      <c r="Q452" s="1" t="s">
        <v>376</v>
      </c>
    </row>
    <row r="453" spans="15:17">
      <c r="O453" s="83"/>
      <c r="P453" s="1" t="s">
        <v>2079</v>
      </c>
      <c r="Q453" s="1" t="s">
        <v>378</v>
      </c>
    </row>
    <row r="454" spans="15:17">
      <c r="O454" s="83"/>
      <c r="P454" s="1" t="s">
        <v>2080</v>
      </c>
      <c r="Q454" s="1" t="s">
        <v>379</v>
      </c>
    </row>
    <row r="455" spans="15:17">
      <c r="O455" s="83"/>
      <c r="P455" s="1" t="s">
        <v>2081</v>
      </c>
      <c r="Q455" s="2">
        <v>972</v>
      </c>
    </row>
    <row r="456" spans="15:17">
      <c r="O456" s="83"/>
      <c r="P456" s="1" t="s">
        <v>2083</v>
      </c>
      <c r="Q456" s="1" t="s">
        <v>380</v>
      </c>
    </row>
    <row r="457" spans="15:17">
      <c r="O457" s="83"/>
      <c r="P457" s="1" t="s">
        <v>2084</v>
      </c>
      <c r="Q457" s="1" t="s">
        <v>381</v>
      </c>
    </row>
    <row r="458" spans="15:17">
      <c r="O458" s="83"/>
      <c r="P458" s="1" t="s">
        <v>2085</v>
      </c>
      <c r="Q458" s="1" t="s">
        <v>382</v>
      </c>
    </row>
    <row r="459" spans="15:17">
      <c r="O459" s="83"/>
      <c r="P459" s="1" t="s">
        <v>2087</v>
      </c>
      <c r="Q459" s="2">
        <v>972</v>
      </c>
    </row>
    <row r="460" spans="15:17">
      <c r="O460" s="83"/>
      <c r="P460" s="1" t="s">
        <v>2088</v>
      </c>
      <c r="Q460" s="1" t="s">
        <v>383</v>
      </c>
    </row>
    <row r="461" spans="15:17">
      <c r="O461" s="83"/>
      <c r="P461" s="1" t="s">
        <v>2090</v>
      </c>
      <c r="Q461" s="1" t="s">
        <v>384</v>
      </c>
    </row>
    <row r="462" spans="15:17">
      <c r="O462" s="83"/>
      <c r="P462" s="1" t="s">
        <v>2091</v>
      </c>
      <c r="Q462" s="1" t="s">
        <v>385</v>
      </c>
    </row>
    <row r="463" spans="15:17">
      <c r="O463" s="83"/>
      <c r="P463" s="84" t="s">
        <v>2092</v>
      </c>
      <c r="Q463" s="84" t="s">
        <v>2167</v>
      </c>
    </row>
    <row r="464" spans="15:17">
      <c r="O464" s="83"/>
      <c r="P464" s="1" t="s">
        <v>2094</v>
      </c>
      <c r="Q464" s="1" t="s">
        <v>387</v>
      </c>
    </row>
    <row r="465" spans="15:17">
      <c r="O465" s="83"/>
      <c r="P465" s="1" t="s">
        <v>2095</v>
      </c>
      <c r="Q465" s="1" t="s">
        <v>2168</v>
      </c>
    </row>
    <row r="466" spans="15:17">
      <c r="O466" s="83"/>
      <c r="P466" s="1" t="s">
        <v>2096</v>
      </c>
      <c r="Q466" s="1" t="s">
        <v>388</v>
      </c>
    </row>
    <row r="467" spans="15:17">
      <c r="O467" s="83"/>
      <c r="P467" s="1" t="s">
        <v>2097</v>
      </c>
      <c r="Q467" s="1" t="s">
        <v>2169</v>
      </c>
    </row>
    <row r="468" spans="15:17">
      <c r="O468" s="83"/>
      <c r="P468" s="1" t="s">
        <v>2100</v>
      </c>
      <c r="Q468" s="1" t="s">
        <v>389</v>
      </c>
    </row>
    <row r="469" spans="15:17">
      <c r="O469" s="83"/>
      <c r="P469" s="1" t="s">
        <v>2102</v>
      </c>
      <c r="Q469" s="1" t="s">
        <v>390</v>
      </c>
    </row>
    <row r="470" spans="15:17">
      <c r="O470" s="83"/>
      <c r="P470" s="1" t="s">
        <v>2104</v>
      </c>
      <c r="Q470" s="1" t="s">
        <v>2170</v>
      </c>
    </row>
    <row r="471" spans="15:17">
      <c r="O471" s="83"/>
      <c r="P471" s="1" t="s">
        <v>2106</v>
      </c>
      <c r="Q471" s="1" t="s">
        <v>392</v>
      </c>
    </row>
    <row r="472" spans="15:17">
      <c r="O472" s="83"/>
      <c r="P472" s="83" t="s">
        <v>2107</v>
      </c>
      <c r="Q472" s="84" t="s">
        <v>2171</v>
      </c>
    </row>
    <row r="473" spans="15:17">
      <c r="O473" s="83"/>
      <c r="P473" s="1" t="s">
        <v>2108</v>
      </c>
      <c r="Q473" s="1" t="s">
        <v>394</v>
      </c>
    </row>
    <row r="474" spans="15:17">
      <c r="O474" s="83"/>
      <c r="P474" s="1" t="s">
        <v>2109</v>
      </c>
      <c r="Q474" s="1" t="s">
        <v>395</v>
      </c>
    </row>
    <row r="475" spans="15:17">
      <c r="O475" s="83"/>
      <c r="P475" s="1" t="s">
        <v>2111</v>
      </c>
      <c r="Q475" s="1" t="s">
        <v>396</v>
      </c>
    </row>
    <row r="476" spans="15:17">
      <c r="O476" s="83"/>
      <c r="P476" s="1" t="s">
        <v>2112</v>
      </c>
      <c r="Q476" s="1" t="s">
        <v>397</v>
      </c>
    </row>
    <row r="477" spans="15:17">
      <c r="O477" s="83"/>
      <c r="P477" s="1" t="s">
        <v>2113</v>
      </c>
      <c r="Q477" s="1" t="s">
        <v>271</v>
      </c>
    </row>
    <row r="478" spans="15:17">
      <c r="O478" s="83"/>
      <c r="P478" s="1" t="s">
        <v>2114</v>
      </c>
      <c r="Q478" s="1" t="s">
        <v>280</v>
      </c>
    </row>
    <row r="479" spans="15:17">
      <c r="O479" s="83"/>
      <c r="P479" s="1" t="s">
        <v>2115</v>
      </c>
      <c r="Q479" s="1" t="s">
        <v>2172</v>
      </c>
    </row>
    <row r="480" spans="15:17">
      <c r="O480" s="83"/>
      <c r="P480" s="1" t="s">
        <v>2116</v>
      </c>
      <c r="Q480" s="1" t="s">
        <v>2173</v>
      </c>
    </row>
    <row r="481" spans="15:17">
      <c r="O481" s="83"/>
      <c r="P481" s="1" t="s">
        <v>2117</v>
      </c>
      <c r="Q481" s="1" t="s">
        <v>299</v>
      </c>
    </row>
    <row r="482" spans="15:17">
      <c r="O482" s="83"/>
      <c r="P482" s="1" t="s">
        <v>2118</v>
      </c>
      <c r="Q482" s="1" t="s">
        <v>2174</v>
      </c>
    </row>
    <row r="483" spans="15:17">
      <c r="O483" s="83"/>
      <c r="P483" s="1" t="s">
        <v>2122</v>
      </c>
      <c r="Q483" s="1" t="s">
        <v>300</v>
      </c>
    </row>
    <row r="484" spans="15:17">
      <c r="O484" s="83"/>
      <c r="P484" s="1" t="s">
        <v>2123</v>
      </c>
      <c r="Q484" s="1" t="s">
        <v>301</v>
      </c>
    </row>
    <row r="485" spans="15:17">
      <c r="O485" s="83"/>
      <c r="P485" s="1" t="s">
        <v>2125</v>
      </c>
      <c r="Q485" s="1" t="s">
        <v>302</v>
      </c>
    </row>
    <row r="486" spans="15:17">
      <c r="O486" s="83"/>
      <c r="P486" s="1" t="s">
        <v>2126</v>
      </c>
      <c r="Q486" s="1" t="s">
        <v>399</v>
      </c>
    </row>
    <row r="487" spans="15:17">
      <c r="O487" s="83"/>
      <c r="P487" s="1" t="s">
        <v>2127</v>
      </c>
      <c r="Q487" s="1" t="s">
        <v>512</v>
      </c>
    </row>
    <row r="488" spans="15:17">
      <c r="O488" s="83"/>
      <c r="P488" s="1" t="s">
        <v>2129</v>
      </c>
      <c r="Q488" s="1" t="s">
        <v>312</v>
      </c>
    </row>
    <row r="489" spans="15:17">
      <c r="O489" s="83"/>
      <c r="P489" s="1"/>
      <c r="Q489" s="1"/>
    </row>
    <row r="490" spans="15:17">
      <c r="O490" s="83"/>
      <c r="P490" s="83"/>
      <c r="Q490" s="83" t="s">
        <v>2093</v>
      </c>
    </row>
    <row r="491" spans="15:17">
      <c r="O491" s="83"/>
      <c r="P491" s="1" t="s">
        <v>2011</v>
      </c>
      <c r="Q491" s="1" t="s">
        <v>400</v>
      </c>
    </row>
    <row r="492" spans="15:17">
      <c r="O492" s="83"/>
      <c r="P492" s="1" t="s">
        <v>2014</v>
      </c>
      <c r="Q492" s="1" t="s">
        <v>401</v>
      </c>
    </row>
    <row r="493" spans="15:17">
      <c r="O493" s="83"/>
      <c r="P493" s="1" t="s">
        <v>2015</v>
      </c>
      <c r="Q493" s="1" t="s">
        <v>467</v>
      </c>
    </row>
    <row r="494" spans="15:17">
      <c r="O494" s="83"/>
      <c r="P494" s="1" t="s">
        <v>2016</v>
      </c>
      <c r="Q494" s="1" t="s">
        <v>413</v>
      </c>
    </row>
    <row r="495" spans="15:17">
      <c r="O495" s="83"/>
      <c r="P495" s="1" t="s">
        <v>2018</v>
      </c>
      <c r="Q495" s="1" t="s">
        <v>402</v>
      </c>
    </row>
    <row r="496" spans="15:17">
      <c r="O496" s="83"/>
      <c r="P496" s="1" t="s">
        <v>2011</v>
      </c>
      <c r="Q496" s="1" t="s">
        <v>2012</v>
      </c>
    </row>
    <row r="497" spans="15:17">
      <c r="O497" s="83"/>
      <c r="P497" s="1" t="s">
        <v>2014</v>
      </c>
      <c r="Q497" s="2">
        <v>972</v>
      </c>
    </row>
    <row r="498" spans="15:17">
      <c r="O498" s="83"/>
      <c r="P498" s="1" t="s">
        <v>2015</v>
      </c>
      <c r="Q498" s="1" t="s">
        <v>403</v>
      </c>
    </row>
    <row r="499" spans="15:17">
      <c r="O499" s="83"/>
      <c r="P499" s="1" t="s">
        <v>2016</v>
      </c>
      <c r="Q499" s="1" t="s">
        <v>78</v>
      </c>
    </row>
    <row r="500" spans="15:17">
      <c r="O500" s="83"/>
      <c r="P500" s="1" t="s">
        <v>2018</v>
      </c>
      <c r="Q500" s="1" t="s">
        <v>2175</v>
      </c>
    </row>
    <row r="501" spans="15:17">
      <c r="O501" s="83"/>
      <c r="P501" s="1" t="s">
        <v>2011</v>
      </c>
      <c r="Q501" s="1" t="s">
        <v>2176</v>
      </c>
    </row>
    <row r="502" spans="15:17">
      <c r="O502" s="83"/>
      <c r="P502" s="1" t="s">
        <v>2014</v>
      </c>
      <c r="Q502" s="1" t="s">
        <v>323</v>
      </c>
    </row>
    <row r="503" spans="15:17">
      <c r="O503" s="83"/>
      <c r="P503" s="1" t="s">
        <v>2022</v>
      </c>
      <c r="Q503" s="1" t="s">
        <v>78</v>
      </c>
    </row>
    <row r="504" spans="15:17">
      <c r="O504" s="83"/>
      <c r="P504" s="1" t="s">
        <v>2023</v>
      </c>
      <c r="Q504" s="1" t="s">
        <v>405</v>
      </c>
    </row>
    <row r="505" spans="15:17">
      <c r="O505" s="83"/>
      <c r="P505" s="1" t="s">
        <v>2025</v>
      </c>
      <c r="Q505" s="1" t="s">
        <v>406</v>
      </c>
    </row>
    <row r="506" spans="15:17">
      <c r="O506" s="83"/>
      <c r="P506" s="1" t="s">
        <v>2026</v>
      </c>
      <c r="Q506" s="1" t="s">
        <v>407</v>
      </c>
    </row>
    <row r="507" spans="15:17">
      <c r="O507" s="83"/>
      <c r="P507" s="1" t="s">
        <v>2027</v>
      </c>
      <c r="Q507" s="1" t="s">
        <v>408</v>
      </c>
    </row>
    <row r="508" spans="15:17">
      <c r="O508" s="83"/>
      <c r="P508" s="1" t="s">
        <v>2028</v>
      </c>
      <c r="Q508" s="1" t="s">
        <v>442</v>
      </c>
    </row>
    <row r="509" spans="15:17">
      <c r="O509" s="83"/>
      <c r="P509" s="1" t="s">
        <v>2029</v>
      </c>
      <c r="Q509" s="1" t="s">
        <v>409</v>
      </c>
    </row>
    <row r="510" spans="15:17">
      <c r="O510" s="83"/>
      <c r="P510" s="1" t="s">
        <v>2030</v>
      </c>
      <c r="Q510" s="1" t="s">
        <v>410</v>
      </c>
    </row>
    <row r="511" spans="15:17">
      <c r="O511" s="83"/>
      <c r="P511" s="1" t="s">
        <v>2031</v>
      </c>
      <c r="Q511" s="1" t="s">
        <v>2177</v>
      </c>
    </row>
    <row r="512" spans="15:17">
      <c r="O512" s="83"/>
      <c r="P512" s="1" t="s">
        <v>2032</v>
      </c>
      <c r="Q512" s="1" t="s">
        <v>411</v>
      </c>
    </row>
    <row r="513" spans="15:17">
      <c r="O513" s="83"/>
      <c r="P513" s="1" t="s">
        <v>2033</v>
      </c>
      <c r="Q513" s="1" t="s">
        <v>2178</v>
      </c>
    </row>
    <row r="514" spans="15:17">
      <c r="O514" s="83"/>
      <c r="P514" s="1" t="s">
        <v>2034</v>
      </c>
      <c r="Q514" s="1" t="s">
        <v>335</v>
      </c>
    </row>
    <row r="515" spans="15:17">
      <c r="O515" s="83"/>
      <c r="P515" s="1" t="s">
        <v>2035</v>
      </c>
      <c r="Q515" s="1" t="s">
        <v>65</v>
      </c>
    </row>
    <row r="516" spans="15:17">
      <c r="O516" s="83"/>
      <c r="P516" s="1" t="s">
        <v>2036</v>
      </c>
      <c r="Q516" s="1" t="s">
        <v>414</v>
      </c>
    </row>
    <row r="517" spans="15:17">
      <c r="O517" s="83"/>
      <c r="P517" s="1" t="s">
        <v>2037</v>
      </c>
      <c r="Q517" s="1" t="s">
        <v>448</v>
      </c>
    </row>
    <row r="518" spans="15:17">
      <c r="O518" s="83"/>
      <c r="P518" s="1" t="s">
        <v>2038</v>
      </c>
      <c r="Q518" s="1" t="s">
        <v>416</v>
      </c>
    </row>
    <row r="519" spans="15:17">
      <c r="O519" s="83"/>
      <c r="P519" s="1" t="s">
        <v>2040</v>
      </c>
      <c r="Q519" s="1" t="s">
        <v>417</v>
      </c>
    </row>
    <row r="520" spans="15:17">
      <c r="O520" s="83"/>
      <c r="P520" s="1" t="s">
        <v>2041</v>
      </c>
      <c r="Q520" s="1" t="s">
        <v>418</v>
      </c>
    </row>
    <row r="521" spans="15:17">
      <c r="O521" s="83"/>
      <c r="P521" s="1" t="s">
        <v>2042</v>
      </c>
      <c r="Q521" s="1" t="s">
        <v>419</v>
      </c>
    </row>
    <row r="522" spans="15:17">
      <c r="O522" s="83"/>
      <c r="P522" s="1" t="s">
        <v>2043</v>
      </c>
      <c r="Q522" s="1" t="s">
        <v>420</v>
      </c>
    </row>
    <row r="523" spans="15:17">
      <c r="O523" s="83"/>
      <c r="P523" s="1" t="s">
        <v>2044</v>
      </c>
      <c r="Q523" s="1" t="s">
        <v>2179</v>
      </c>
    </row>
    <row r="524" spans="15:17">
      <c r="O524" s="83"/>
      <c r="P524" s="1" t="s">
        <v>2045</v>
      </c>
      <c r="Q524" s="1" t="s">
        <v>2180</v>
      </c>
    </row>
    <row r="525" spans="15:17">
      <c r="O525" s="83"/>
      <c r="P525" s="1" t="s">
        <v>2046</v>
      </c>
      <c r="Q525" s="1" t="s">
        <v>421</v>
      </c>
    </row>
    <row r="526" spans="15:17">
      <c r="O526" s="83"/>
      <c r="P526" s="1" t="s">
        <v>2047</v>
      </c>
      <c r="Q526" s="1" t="s">
        <v>345</v>
      </c>
    </row>
    <row r="527" spans="15:17">
      <c r="O527" s="83"/>
      <c r="P527" s="1" t="s">
        <v>2048</v>
      </c>
      <c r="Q527" s="1" t="s">
        <v>423</v>
      </c>
    </row>
    <row r="528" spans="15:17">
      <c r="O528" s="83"/>
      <c r="P528" s="1" t="s">
        <v>2050</v>
      </c>
      <c r="Q528" s="1" t="s">
        <v>424</v>
      </c>
    </row>
    <row r="529" spans="15:17">
      <c r="O529" s="83"/>
      <c r="P529" s="1" t="s">
        <v>2052</v>
      </c>
      <c r="Q529" s="1" t="s">
        <v>425</v>
      </c>
    </row>
    <row r="530" spans="15:17">
      <c r="O530" s="83"/>
      <c r="P530" s="1" t="s">
        <v>2054</v>
      </c>
      <c r="Q530" s="1" t="s">
        <v>2181</v>
      </c>
    </row>
    <row r="531" spans="15:17">
      <c r="O531" s="83"/>
      <c r="P531" s="84" t="s">
        <v>2055</v>
      </c>
      <c r="Q531" s="84" t="s">
        <v>426</v>
      </c>
    </row>
    <row r="532" spans="15:17">
      <c r="O532" s="83"/>
      <c r="P532" s="1" t="s">
        <v>2056</v>
      </c>
      <c r="Q532" s="1" t="s">
        <v>427</v>
      </c>
    </row>
    <row r="533" spans="15:17">
      <c r="O533" s="83"/>
      <c r="P533" s="1" t="s">
        <v>2057</v>
      </c>
      <c r="Q533" s="1" t="s">
        <v>428</v>
      </c>
    </row>
    <row r="534" spans="15:17">
      <c r="O534" s="83"/>
      <c r="P534" s="1" t="s">
        <v>2059</v>
      </c>
      <c r="Q534" s="1" t="s">
        <v>429</v>
      </c>
    </row>
    <row r="535" spans="15:17">
      <c r="O535" s="83"/>
      <c r="P535" s="1" t="s">
        <v>2061</v>
      </c>
      <c r="Q535" s="1" t="s">
        <v>9</v>
      </c>
    </row>
    <row r="536" spans="15:17">
      <c r="O536" s="83"/>
      <c r="P536" s="1" t="s">
        <v>2062</v>
      </c>
      <c r="Q536" s="1" t="s">
        <v>430</v>
      </c>
    </row>
    <row r="537" spans="15:17">
      <c r="O537" s="83"/>
      <c r="P537" s="1" t="s">
        <v>2063</v>
      </c>
      <c r="Q537" s="1" t="s">
        <v>2182</v>
      </c>
    </row>
    <row r="538" spans="15:17">
      <c r="O538" s="83"/>
      <c r="P538" s="1" t="s">
        <v>2065</v>
      </c>
      <c r="Q538" s="1" t="s">
        <v>346</v>
      </c>
    </row>
    <row r="539" spans="15:17">
      <c r="O539" s="83"/>
      <c r="P539" s="1" t="s">
        <v>2066</v>
      </c>
      <c r="Q539" s="1" t="s">
        <v>108</v>
      </c>
    </row>
    <row r="540" spans="15:17">
      <c r="O540" s="83"/>
      <c r="P540" s="1" t="s">
        <v>2067</v>
      </c>
      <c r="Q540" s="1" t="s">
        <v>199</v>
      </c>
    </row>
    <row r="541" spans="15:17">
      <c r="O541" s="83"/>
      <c r="P541" s="1" t="s">
        <v>2068</v>
      </c>
      <c r="Q541" s="1" t="s">
        <v>138</v>
      </c>
    </row>
    <row r="542" spans="15:17">
      <c r="O542" s="83"/>
      <c r="P542" s="1" t="s">
        <v>2069</v>
      </c>
      <c r="Q542" s="1" t="s">
        <v>32</v>
      </c>
    </row>
    <row r="543" spans="15:17">
      <c r="O543" s="83"/>
      <c r="P543" s="1" t="s">
        <v>2070</v>
      </c>
      <c r="Q543" s="1" t="s">
        <v>149</v>
      </c>
    </row>
    <row r="544" spans="15:17">
      <c r="O544" s="83"/>
      <c r="P544" s="1" t="s">
        <v>2134</v>
      </c>
      <c r="Q544" s="1" t="s">
        <v>511</v>
      </c>
    </row>
    <row r="545" spans="15:17">
      <c r="O545" s="83"/>
      <c r="P545" s="1" t="s">
        <v>2071</v>
      </c>
      <c r="Q545" s="1" t="s">
        <v>2166</v>
      </c>
    </row>
    <row r="546" spans="15:17">
      <c r="O546" s="83"/>
      <c r="P546" s="1" t="s">
        <v>2072</v>
      </c>
      <c r="Q546" s="1" t="s">
        <v>2137</v>
      </c>
    </row>
    <row r="547" spans="15:17">
      <c r="O547" s="83"/>
      <c r="P547" s="84" t="s">
        <v>2073</v>
      </c>
      <c r="Q547" s="84" t="s">
        <v>432</v>
      </c>
    </row>
    <row r="548" spans="15:17">
      <c r="O548" s="83"/>
      <c r="P548" s="1" t="s">
        <v>2074</v>
      </c>
      <c r="Q548" s="1" t="s">
        <v>223</v>
      </c>
    </row>
    <row r="549" spans="15:17">
      <c r="O549" s="83"/>
      <c r="P549" s="1" t="s">
        <v>2076</v>
      </c>
      <c r="Q549" s="1" t="s">
        <v>2145</v>
      </c>
    </row>
    <row r="550" spans="15:17">
      <c r="O550" s="83"/>
      <c r="P550" s="84" t="s">
        <v>2077</v>
      </c>
      <c r="Q550" s="84" t="s">
        <v>2183</v>
      </c>
    </row>
    <row r="551" spans="15:17">
      <c r="O551" s="83"/>
      <c r="P551" s="1" t="s">
        <v>2079</v>
      </c>
      <c r="Q551" s="1" t="s">
        <v>233</v>
      </c>
    </row>
    <row r="552" spans="15:17">
      <c r="O552" s="83"/>
      <c r="P552" s="1" t="s">
        <v>2080</v>
      </c>
      <c r="Q552" s="1" t="s">
        <v>2180</v>
      </c>
    </row>
    <row r="553" spans="15:17">
      <c r="O553" s="83"/>
      <c r="P553" s="1" t="s">
        <v>2081</v>
      </c>
      <c r="Q553" s="1" t="s">
        <v>379</v>
      </c>
    </row>
    <row r="554" spans="15:17">
      <c r="O554" s="83"/>
      <c r="P554" s="1" t="s">
        <v>2083</v>
      </c>
      <c r="Q554" s="1" t="s">
        <v>59</v>
      </c>
    </row>
    <row r="555" spans="15:17">
      <c r="O555" s="83"/>
      <c r="P555" s="1" t="s">
        <v>2084</v>
      </c>
      <c r="Q555" s="1" t="s">
        <v>2142</v>
      </c>
    </row>
    <row r="556" spans="15:17">
      <c r="O556" s="83"/>
      <c r="P556" s="1" t="s">
        <v>2085</v>
      </c>
      <c r="Q556" s="1" t="s">
        <v>196</v>
      </c>
    </row>
    <row r="557" spans="15:17">
      <c r="O557" s="83"/>
      <c r="P557" s="1" t="s">
        <v>2087</v>
      </c>
      <c r="Q557" s="2">
        <v>972</v>
      </c>
    </row>
    <row r="558" spans="15:17">
      <c r="O558" s="83"/>
      <c r="P558" s="1" t="s">
        <v>2088</v>
      </c>
      <c r="Q558" s="1" t="s">
        <v>314</v>
      </c>
    </row>
    <row r="559" spans="15:17">
      <c r="O559" s="83"/>
      <c r="P559" s="1" t="s">
        <v>2090</v>
      </c>
      <c r="Q559" s="1" t="s">
        <v>180</v>
      </c>
    </row>
    <row r="560" spans="15:17">
      <c r="O560" s="83"/>
      <c r="P560" s="1" t="s">
        <v>2091</v>
      </c>
      <c r="Q560" s="1" t="s">
        <v>334</v>
      </c>
    </row>
    <row r="561" spans="15:18">
      <c r="O561" s="83"/>
      <c r="P561" s="84" t="s">
        <v>2092</v>
      </c>
      <c r="Q561" s="84" t="s">
        <v>443</v>
      </c>
    </row>
    <row r="562" spans="15:18">
      <c r="O562" s="83"/>
      <c r="P562" s="1" t="s">
        <v>2094</v>
      </c>
      <c r="Q562" s="1" t="s">
        <v>260</v>
      </c>
    </row>
    <row r="563" spans="15:18">
      <c r="O563" s="83"/>
      <c r="P563" s="1" t="s">
        <v>2095</v>
      </c>
      <c r="Q563" s="1" t="s">
        <v>2162</v>
      </c>
    </row>
    <row r="564" spans="15:18">
      <c r="O564" s="83"/>
      <c r="P564" s="1" t="s">
        <v>2096</v>
      </c>
      <c r="Q564" s="1" t="s">
        <v>448</v>
      </c>
    </row>
    <row r="565" spans="15:18">
      <c r="O565" s="83"/>
      <c r="P565" s="1" t="s">
        <v>2097</v>
      </c>
      <c r="Q565" s="1" t="s">
        <v>167</v>
      </c>
    </row>
    <row r="566" spans="15:18">
      <c r="O566" s="83"/>
      <c r="P566" s="1" t="s">
        <v>2100</v>
      </c>
      <c r="Q566" s="1" t="s">
        <v>84</v>
      </c>
    </row>
    <row r="567" spans="15:18">
      <c r="O567" s="83"/>
      <c r="P567" s="1" t="s">
        <v>2102</v>
      </c>
      <c r="Q567" s="1" t="s">
        <v>125</v>
      </c>
    </row>
    <row r="568" spans="15:18">
      <c r="O568" s="83"/>
      <c r="P568" s="1" t="s">
        <v>2104</v>
      </c>
      <c r="Q568" s="1" t="s">
        <v>119</v>
      </c>
    </row>
    <row r="569" spans="15:18">
      <c r="O569" s="83"/>
      <c r="P569" s="1" t="s">
        <v>2106</v>
      </c>
      <c r="Q569" s="1" t="s">
        <v>2149</v>
      </c>
    </row>
    <row r="570" spans="15:18">
      <c r="O570" s="83"/>
      <c r="P570" s="1" t="s">
        <v>2107</v>
      </c>
      <c r="Q570" s="1" t="s">
        <v>2141</v>
      </c>
    </row>
    <row r="571" spans="15:18">
      <c r="O571" s="83"/>
      <c r="P571" s="1" t="s">
        <v>2108</v>
      </c>
      <c r="Q571" s="1" t="s">
        <v>217</v>
      </c>
    </row>
    <row r="572" spans="15:18">
      <c r="O572" s="83"/>
      <c r="P572" s="1" t="s">
        <v>2109</v>
      </c>
      <c r="Q572" s="1" t="s">
        <v>190</v>
      </c>
    </row>
    <row r="573" spans="15:18">
      <c r="O573" s="83"/>
      <c r="P573" s="84" t="s">
        <v>2111</v>
      </c>
      <c r="Q573" s="84" t="s">
        <v>449</v>
      </c>
      <c r="R573" s="20">
        <v>1</v>
      </c>
    </row>
    <row r="574" spans="15:18">
      <c r="O574" s="83"/>
      <c r="P574" s="1" t="s">
        <v>2112</v>
      </c>
      <c r="Q574" s="1" t="s">
        <v>152</v>
      </c>
    </row>
    <row r="575" spans="15:18">
      <c r="O575" s="83"/>
      <c r="P575" s="1" t="s">
        <v>2113</v>
      </c>
      <c r="Q575" s="1" t="s">
        <v>2082</v>
      </c>
    </row>
    <row r="576" spans="15:18">
      <c r="O576" s="83"/>
      <c r="P576" s="1" t="s">
        <v>2114</v>
      </c>
      <c r="Q576" s="1" t="s">
        <v>9</v>
      </c>
    </row>
    <row r="577" spans="15:17">
      <c r="O577" s="83"/>
      <c r="P577" s="84" t="s">
        <v>2115</v>
      </c>
      <c r="Q577" s="84" t="s">
        <v>398</v>
      </c>
    </row>
    <row r="578" spans="15:17">
      <c r="O578" s="83"/>
      <c r="P578" s="84" t="s">
        <v>2116</v>
      </c>
      <c r="Q578" s="84" t="s">
        <v>2184</v>
      </c>
    </row>
    <row r="579" spans="15:17">
      <c r="O579" s="83"/>
      <c r="P579" s="1" t="s">
        <v>2117</v>
      </c>
      <c r="Q579" s="1" t="s">
        <v>163</v>
      </c>
    </row>
    <row r="580" spans="15:17">
      <c r="O580" s="83"/>
      <c r="P580" s="1" t="s">
        <v>2118</v>
      </c>
      <c r="Q580" s="1" t="s">
        <v>361</v>
      </c>
    </row>
    <row r="581" spans="15:17">
      <c r="O581" s="83"/>
      <c r="P581" s="84" t="s">
        <v>2122</v>
      </c>
      <c r="Q581" s="84" t="s">
        <v>431</v>
      </c>
    </row>
    <row r="582" spans="15:17">
      <c r="O582" s="83"/>
      <c r="P582" s="1" t="s">
        <v>2123</v>
      </c>
      <c r="Q582" s="1" t="s">
        <v>4</v>
      </c>
    </row>
    <row r="583" spans="15:17">
      <c r="O583" s="83"/>
      <c r="P583" s="1" t="s">
        <v>2125</v>
      </c>
      <c r="Q583" s="1" t="s">
        <v>360</v>
      </c>
    </row>
    <row r="584" spans="15:17">
      <c r="O584" s="83"/>
      <c r="P584" s="1" t="s">
        <v>2126</v>
      </c>
      <c r="Q584" s="1" t="s">
        <v>369</v>
      </c>
    </row>
    <row r="585" spans="15:17">
      <c r="O585" s="83"/>
      <c r="P585" s="1" t="s">
        <v>2127</v>
      </c>
      <c r="Q585" s="1" t="s">
        <v>66</v>
      </c>
    </row>
    <row r="586" spans="15:17">
      <c r="O586" s="83"/>
      <c r="P586" s="1" t="s">
        <v>2129</v>
      </c>
      <c r="Q586" s="1" t="s">
        <v>28</v>
      </c>
    </row>
    <row r="587" spans="15:17">
      <c r="O587" s="83"/>
    </row>
    <row r="588" spans="15:17">
      <c r="O588" s="83"/>
    </row>
    <row r="589" spans="15:17">
      <c r="O589" s="83"/>
    </row>
    <row r="590" spans="15:17">
      <c r="O590" s="83"/>
    </row>
    <row r="591" spans="15:17">
      <c r="O591" s="83"/>
    </row>
    <row r="592" spans="15:17">
      <c r="O592" s="83"/>
    </row>
    <row r="593" spans="15:15">
      <c r="O593" s="83"/>
    </row>
    <row r="594" spans="15:15">
      <c r="O594" s="83"/>
    </row>
    <row r="595" spans="15:15">
      <c r="O595" s="83"/>
    </row>
    <row r="596" spans="15:15">
      <c r="O596" s="83"/>
    </row>
    <row r="597" spans="15:15">
      <c r="O597" s="83"/>
    </row>
    <row r="598" spans="15:15">
      <c r="O598" s="83"/>
    </row>
    <row r="599" spans="15:15">
      <c r="O599" s="83"/>
    </row>
    <row r="600" spans="15:15">
      <c r="O600" s="83"/>
    </row>
  </sheetData>
  <conditionalFormatting sqref="A1:D1028 E1:E82 F1:F19 I1:M1028 G2:H1028 F21:F82 N21:N22 E84:F1028 Q221">
    <cfRule type="cellIs" dxfId="8" priority="1" operator="equal">
      <formula>972</formula>
    </cfRule>
  </conditionalFormatting>
  <conditionalFormatting sqref="A1:D1028 E1:E82 F1:F19 I1:M1028 G2:H1028 F21:F82 N21:N22 E84:F1028 Q221">
    <cfRule type="cellIs" dxfId="7" priority="2" operator="equal">
      <formula>"cds1D"</formula>
    </cfRule>
  </conditionalFormatting>
  <conditionalFormatting sqref="A1:D1028 E1:E82 F1:F19 I1:M1028 G2:H1028 F21:F82 N21:N22 E84:F1028 Q221">
    <cfRule type="cellIs" dxfId="6" priority="3" operator="equal">
      <formula>"pka1D"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placas-deleciones</vt:lpstr>
      <vt:lpstr>gRNA_sequences</vt:lpstr>
      <vt:lpstr>Overlapping_oligos</vt:lpstr>
      <vt:lpstr>deletions</vt:lpstr>
      <vt:lpstr>Sheet3</vt:lpstr>
      <vt:lpstr>Deletions_v1</vt:lpstr>
      <vt:lpstr>NEW oligos HRT</vt:lpstr>
      <vt:lpstr>Copy of new cheking oligos</vt:lpstr>
      <vt:lpstr>Plates_of_deletions_all</vt:lpstr>
      <vt:lpstr>Plates_of_deletions</vt:lpstr>
      <vt:lpstr>For384_Plates_of_deletions_all</vt:lpstr>
      <vt:lpstr>384_Plate1-4-5-8</vt:lpstr>
      <vt:lpstr>Copy of Plates_of_deletions_all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Kover, Bence</cp:lastModifiedBy>
  <dcterms:modified xsi:type="dcterms:W3CDTF">2023-02-26T18:30:20Z</dcterms:modified>
</cp:coreProperties>
</file>