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ea9010b841d919f/Documents/Class Projects/Kickstarter Challenge/"/>
    </mc:Choice>
  </mc:AlternateContent>
  <xr:revisionPtr revIDLastSave="515" documentId="13_ncr:1_{D754642E-E684-4F4D-953B-1821B0424A6E}" xr6:coauthVersionLast="45" xr6:coauthVersionMax="45" xr10:uidLastSave="{FEE50FE1-E7AE-4503-A62D-54CF107A17E2}"/>
  <bookViews>
    <workbookView xWindow="-108" yWindow="-108" windowWidth="23256" windowHeight="12576" firstSheet="3" activeTab="7" xr2:uid="{00000000-000D-0000-FFFF-FFFF00000000}"/>
  </bookViews>
  <sheets>
    <sheet name="Theater Outcomes by Launch Date" sheetId="13" r:id="rId1"/>
    <sheet name="Outcomes Based on Goals" sheetId="14" r:id="rId2"/>
    <sheet name="Kickstarter Data" sheetId="1" r:id="rId3"/>
    <sheet name="Category Stats" sheetId="3" r:id="rId4"/>
    <sheet name="Subcategory Stats" sheetId="5" r:id="rId5"/>
    <sheet name="Outcomes based on Launch Date" sheetId="6" r:id="rId6"/>
    <sheet name="Edinburgh Research" sheetId="7" r:id="rId7"/>
    <sheet name="Descriptive Stats" sheetId="10" r:id="rId8"/>
  </sheets>
  <definedNames>
    <definedName name="_xlnm._FilterDatabase" localSheetId="2" hidden="1">'Kickstarter Data'!$A$1:$T$4115</definedName>
  </definedNames>
  <calcPr calcId="191029"/>
  <pivotCaches>
    <pivotCache cacheId="0" r:id="rId9"/>
    <pivotCache cacheId="1" r:id="rId10"/>
    <pivotCache cacheId="2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2" i="14" l="1"/>
  <c r="G12" i="14"/>
  <c r="G11" i="14"/>
  <c r="F12" i="14"/>
  <c r="E12" i="14"/>
  <c r="D12" i="14"/>
  <c r="C12" i="14"/>
  <c r="B12" i="14"/>
  <c r="B11" i="14"/>
  <c r="D11" i="14"/>
  <c r="C11" i="14"/>
  <c r="D13" i="14"/>
  <c r="C13" i="14"/>
  <c r="B13" i="14"/>
  <c r="B10" i="14"/>
  <c r="D10" i="14"/>
  <c r="C10" i="14"/>
  <c r="B9" i="14"/>
  <c r="D9" i="14"/>
  <c r="C9" i="14"/>
  <c r="D8" i="14"/>
  <c r="C8" i="14"/>
  <c r="B8" i="14"/>
  <c r="B7" i="14"/>
  <c r="D7" i="14"/>
  <c r="C7" i="14"/>
  <c r="B6" i="14"/>
  <c r="D4" i="14"/>
  <c r="D6" i="14"/>
  <c r="C6" i="14"/>
  <c r="B5" i="14"/>
  <c r="D5" i="14"/>
  <c r="C5" i="14"/>
  <c r="B4" i="14"/>
  <c r="C4" i="14"/>
  <c r="B3" i="14"/>
  <c r="D3" i="14"/>
  <c r="C3" i="14"/>
  <c r="D2" i="14"/>
  <c r="C2" i="14"/>
  <c r="B2" i="14"/>
  <c r="E3" i="14" l="1"/>
  <c r="H3" i="14" s="1"/>
  <c r="E13" i="14"/>
  <c r="E11" i="14"/>
  <c r="F11" i="14" s="1"/>
  <c r="E10" i="14"/>
  <c r="H10" i="14" s="1"/>
  <c r="E9" i="14"/>
  <c r="F9" i="14" s="1"/>
  <c r="E8" i="14"/>
  <c r="F8" i="14" s="1"/>
  <c r="E7" i="14"/>
  <c r="E6" i="14"/>
  <c r="G6" i="14" s="1"/>
  <c r="E5" i="14"/>
  <c r="H5" i="14" s="1"/>
  <c r="F5" i="14"/>
  <c r="E4" i="14"/>
  <c r="G3" i="14"/>
  <c r="F3" i="14"/>
  <c r="E2" i="14"/>
  <c r="F2" i="14" s="1"/>
  <c r="B7" i="10"/>
  <c r="C7" i="10"/>
  <c r="C9" i="10"/>
  <c r="C8" i="10"/>
  <c r="C10" i="10" s="1"/>
  <c r="B9" i="10"/>
  <c r="B8" i="10"/>
  <c r="C3" i="10"/>
  <c r="C6" i="10"/>
  <c r="B6" i="10"/>
  <c r="B3" i="10"/>
  <c r="C5" i="10"/>
  <c r="B5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3" i="7"/>
  <c r="B4" i="7"/>
  <c r="B5" i="7"/>
  <c r="B6" i="7"/>
  <c r="H13" i="14" l="1"/>
  <c r="G13" i="14"/>
  <c r="F13" i="14"/>
  <c r="H11" i="14"/>
  <c r="G10" i="14"/>
  <c r="F10" i="14"/>
  <c r="G9" i="14"/>
  <c r="H9" i="14"/>
  <c r="G8" i="14"/>
  <c r="H8" i="14"/>
  <c r="G7" i="14"/>
  <c r="H7" i="14"/>
  <c r="F7" i="14"/>
  <c r="F6" i="14"/>
  <c r="H6" i="14"/>
  <c r="G5" i="14"/>
  <c r="G4" i="14"/>
  <c r="H4" i="14"/>
  <c r="F4" i="14"/>
  <c r="H2" i="14"/>
  <c r="G2" i="14"/>
  <c r="B10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<sst xmlns="http://schemas.openxmlformats.org/spreadsheetml/2006/main" count="33044" uniqueCount="8414">
  <si>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</si>
  <si>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</si>
  <si>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</si>
  <si>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</si>
  <si>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</si>
  <si>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</si>
  <si>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</si>
  <si>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</si>
  <si>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</si>
  <si>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</si>
  <si>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</si>
  <si>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</si>
  <si>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</si>
  <si>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</si>
  <si>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</si>
  <si>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</si>
  <si>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</si>
  <si>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</si>
  <si>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</si>
  <si>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</si>
  <si>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</si>
  <si>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</si>
  <si>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</si>
  <si>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</si>
  <si>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</si>
  <si>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</si>
  <si>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</si>
  <si>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</si>
  <si>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</si>
  <si>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</si>
  <si>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</si>
  <si>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</si>
  <si>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</si>
  <si>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</si>
  <si>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</si>
  <si>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</si>
  <si>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</si>
  <si>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</si>
  <si>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</si>
  <si>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</si>
  <si>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</si>
  <si>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</si>
  <si>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</si>
  <si>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</si>
  <si>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</si>
  <si>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</si>
  <si>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</si>
  <si>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</si>
  <si>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</si>
  <si>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</si>
  <si>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</si>
  <si>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</si>
  <si>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</si>
  <si>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</si>
  <si>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</si>
  <si>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</si>
  <si>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</si>
  <si>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</si>
  <si>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</si>
  <si>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</si>
  <si>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</si>
  <si>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</si>
  <si>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</si>
  <si>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</si>
  <si>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</si>
  <si>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</si>
  <si>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</si>
  <si>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</si>
  <si>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</si>
  <si>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</si>
  <si>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</si>
  <si>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</si>
  <si>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</si>
  <si>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</si>
  <si>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</si>
  <si>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</si>
  <si>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</si>
  <si>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</si>
  <si>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</si>
  <si>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</si>
  <si>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</si>
  <si>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</si>
  <si>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</si>
  <si>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</si>
  <si>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</si>
  <si>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</si>
  <si>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</si>
  <si>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</si>
  <si>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</si>
  <si>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</si>
  <si>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</si>
  <si>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</si>
  <si>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</si>
  <si>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</si>
  <si>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</si>
  <si>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</si>
  <si>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</si>
  <si>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</si>
  <si>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</si>
  <si>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</si>
  <si>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</si>
  <si>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</si>
  <si>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</si>
  <si>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</si>
  <si>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</si>
  <si>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</si>
  <si>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</si>
  <si>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</si>
  <si>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</si>
  <si>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</si>
  <si>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</si>
  <si>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</si>
  <si>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</si>
  <si>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</si>
  <si>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</si>
  <si>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</si>
  <si>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</si>
  <si>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</si>
  <si>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</si>
  <si>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</si>
  <si>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</si>
  <si>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</si>
  <si>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</si>
  <si>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</si>
  <si>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</si>
  <si>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</si>
  <si>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</si>
  <si>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</si>
  <si>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</si>
  <si>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</si>
  <si>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</si>
  <si>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</si>
  <si>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</si>
  <si>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</si>
  <si>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</si>
  <si>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</si>
  <si>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</si>
  <si>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</si>
  <si>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</si>
  <si>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</si>
  <si>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</si>
  <si>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</si>
  <si>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</si>
  <si>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</si>
  <si>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</si>
  <si>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</si>
  <si>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</si>
  <si>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</si>
  <si>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</si>
  <si>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</si>
  <si>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</si>
  <si>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</si>
  <si>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</si>
  <si>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</si>
  <si>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</si>
  <si>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</si>
  <si>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</si>
  <si>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</si>
  <si>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</si>
  <si>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</si>
  <si>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</si>
  <si>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</si>
  <si>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</si>
  <si>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</si>
  <si>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</si>
  <si>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</si>
  <si>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</si>
  <si>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</si>
  <si>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</si>
  <si>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</si>
  <si>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</si>
  <si>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</si>
  <si>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</si>
  <si>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</si>
  <si>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</si>
  <si>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</si>
  <si>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</si>
  <si>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</si>
  <si>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</si>
  <si>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</si>
  <si>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</si>
  <si>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</si>
  <si>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</si>
  <si>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</si>
  <si>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</si>
  <si>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</si>
  <si>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</si>
  <si>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</si>
  <si>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</si>
  <si>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</si>
  <si>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</si>
  <si>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</si>
  <si>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</si>
  <si>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</si>
  <si>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</si>
  <si>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</si>
  <si>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</si>
  <si>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</si>
  <si>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</si>
  <si>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</si>
  <si>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</si>
  <si>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</si>
  <si>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</si>
  <si>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</si>
  <si>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</si>
  <si>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</si>
  <si>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</si>
  <si>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</si>
  <si>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</si>
  <si>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</si>
  <si>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</si>
  <si>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</si>
  <si>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</si>
  <si>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</si>
  <si>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</si>
  <si>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</si>
  <si>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</si>
  <si>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</si>
  <si>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</si>
  <si>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</si>
  <si>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</si>
  <si>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</si>
  <si>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</si>
  <si>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</si>
  <si>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</si>
  <si>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</si>
  <si>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</si>
  <si>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</si>
  <si>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</si>
  <si>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</si>
  <si>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</si>
  <si>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</si>
  <si>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</si>
  <si>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</si>
  <si>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</si>
  <si>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</si>
  <si>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</si>
  <si>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</si>
  <si>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</si>
  <si>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</si>
  <si>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</si>
  <si>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</si>
  <si>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</si>
  <si>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</si>
  <si>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</si>
  <si>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</si>
  <si>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</si>
  <si>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</si>
  <si>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</si>
  <si>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</si>
  <si>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</si>
  <si>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</si>
  <si>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</si>
  <si>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</si>
  <si>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</si>
  <si>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</si>
  <si>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</si>
  <si>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</si>
  <si>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</si>
  <si>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</si>
  <si>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</si>
  <si>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</si>
  <si>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</si>
  <si>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</si>
  <si>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</si>
  <si>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</si>
  <si>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</si>
  <si>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</si>
  <si>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</si>
  <si>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</si>
  <si>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</si>
  <si>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</si>
  <si>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</si>
  <si>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</si>
  <si>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</si>
  <si>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</si>
  <si>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</si>
  <si>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</si>
  <si>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</si>
  <si>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</si>
  <si>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</si>
  <si>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</si>
  <si>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</si>
  <si>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</si>
  <si>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</si>
  <si>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</si>
  <si>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</si>
  <si>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</si>
  <si>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</si>
  <si>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</si>
  <si>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</si>
  <si>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</si>
  <si>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</si>
  <si>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</si>
  <si>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</si>
  <si>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</si>
  <si>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</si>
  <si>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</si>
  <si>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</si>
  <si>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</si>
  <si>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</si>
  <si>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</si>
  <si>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</si>
  <si>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</si>
  <si>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</si>
  <si>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</si>
  <si>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</si>
  <si>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</si>
  <si>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</si>
  <si>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</si>
  <si>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</si>
  <si>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</si>
  <si>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</si>
  <si>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</si>
  <si>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</si>
  <si>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</si>
  <si>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</si>
  <si>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</si>
  <si>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</si>
  <si>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</si>
  <si>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</si>
  <si>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</si>
  <si>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</si>
  <si>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</si>
  <si>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</si>
  <si>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</si>
  <si>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</si>
  <si>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</si>
  <si>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</si>
  <si>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</si>
  <si>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</si>
  <si>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</si>
  <si>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</si>
  <si>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</si>
  <si>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</si>
  <si>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</si>
  <si>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</si>
  <si>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</si>
  <si>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</si>
  <si>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</si>
  <si>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</si>
  <si>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</si>
  <si>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</si>
  <si>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</si>
  <si>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</si>
  <si>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</si>
  <si>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</si>
  <si>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</si>
  <si>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</si>
  <si>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</si>
  <si>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</si>
  <si>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</si>
  <si>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</si>
  <si>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</si>
  <si>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</si>
  <si>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</si>
  <si>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</si>
  <si>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</si>
  <si>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</si>
  <si>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</si>
  <si>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</si>
  <si>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</si>
  <si>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</si>
  <si>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</si>
  <si>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</si>
  <si>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</si>
  <si>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</si>
  <si>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</si>
  <si>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</si>
  <si>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</si>
  <si>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</si>
  <si>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</si>
  <si>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</si>
  <si>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</si>
  <si>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</si>
  <si>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</si>
  <si>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</si>
  <si>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</si>
  <si>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</si>
  <si>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</si>
  <si>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</si>
  <si>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</si>
  <si>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</si>
  <si>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</si>
  <si>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</si>
  <si>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</si>
  <si>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</si>
  <si>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</si>
  <si>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</si>
  <si>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</si>
  <si>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</si>
  <si>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</si>
  <si>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</si>
  <si>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</si>
  <si>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</si>
  <si>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</si>
  <si>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</si>
  <si>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</si>
  <si>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</si>
  <si>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</si>
  <si>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</si>
  <si>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</si>
  <si>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</si>
  <si>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</si>
  <si>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</si>
  <si>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</si>
  <si>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</si>
  <si>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</si>
  <si>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</si>
  <si>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</si>
  <si>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</si>
  <si>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</si>
  <si>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</si>
  <si>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</si>
  <si>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</si>
  <si>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</si>
  <si>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</si>
  <si>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</si>
  <si>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</si>
  <si>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</si>
  <si>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</si>
  <si>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</si>
  <si>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</si>
  <si>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</si>
  <si>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</si>
  <si>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</si>
  <si>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</si>
  <si>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</si>
  <si>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</si>
  <si>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</si>
  <si>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</si>
  <si>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</si>
  <si>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</si>
  <si>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</si>
  <si>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</si>
  <si>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</si>
  <si>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</si>
  <si>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</si>
  <si>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</si>
  <si>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</si>
  <si>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</si>
  <si>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</si>
  <si>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</si>
  <si>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</si>
  <si>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</si>
  <si>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</si>
  <si>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</si>
  <si>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</si>
  <si>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</si>
  <si>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</si>
  <si>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</si>
  <si>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</si>
  <si>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</si>
  <si>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</si>
  <si>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</si>
  <si>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</si>
  <si>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</si>
  <si>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</si>
  <si>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</si>
  <si>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</si>
  <si>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</si>
  <si>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</si>
  <si>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</si>
  <si>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</si>
  <si>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</si>
  <si>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</si>
  <si>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</si>
  <si>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</si>
  <si>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</si>
  <si>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</si>
  <si>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</si>
  <si>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</si>
  <si>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</si>
  <si>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</si>
  <si>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</si>
  <si>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</si>
  <si>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</si>
  <si>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</si>
  <si>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</si>
  <si>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</si>
  <si>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</si>
  <si>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</si>
  <si>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</si>
  <si>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</si>
  <si>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</si>
  <si>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</si>
  <si>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</si>
  <si>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</si>
  <si>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</si>
  <si>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</si>
  <si>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</si>
  <si>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</si>
  <si>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</si>
  <si>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</si>
  <si>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</si>
  <si>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</si>
  <si>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</si>
  <si>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</si>
  <si>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</si>
  <si>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</si>
  <si>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</si>
  <si>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</si>
  <si>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</si>
  <si>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</si>
  <si>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</si>
  <si>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</si>
  <si>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</si>
  <si>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</si>
  <si>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</si>
  <si>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</si>
  <si>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</si>
  <si>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</si>
  <si>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</si>
  <si>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</si>
  <si>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</si>
  <si>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</si>
  <si>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</si>
  <si>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</si>
  <si>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</si>
  <si>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</si>
  <si>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</si>
  <si>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</si>
  <si>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</si>
  <si>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</si>
  <si>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</si>
  <si>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</si>
  <si>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</si>
  <si>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</si>
  <si>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</si>
  <si>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</si>
  <si>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</si>
  <si>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</si>
  <si>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</si>
  <si>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</si>
  <si>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</si>
  <si>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</si>
  <si>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</si>
  <si>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</si>
  <si>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</si>
  <si>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</si>
  <si>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</si>
  <si>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</si>
  <si>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</si>
  <si>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</si>
  <si>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</si>
  <si>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</si>
  <si>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</si>
  <si>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</si>
  <si>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</si>
  <si>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</si>
  <si>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</si>
  <si>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</si>
  <si>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</si>
  <si>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</si>
  <si>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</si>
  <si>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</si>
  <si>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</si>
  <si>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</si>
  <si>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</si>
  <si>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</si>
  <si>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</si>
  <si>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</si>
  <si>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</si>
  <si>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</si>
  <si>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</si>
  <si>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</si>
  <si>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</si>
  <si>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</si>
  <si>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</si>
  <si>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</si>
  <si>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</si>
  <si>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</si>
  <si>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</si>
  <si>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</si>
  <si>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</si>
  <si>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</si>
  <si>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</si>
  <si>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</si>
  <si>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</si>
  <si>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</si>
  <si>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</si>
  <si>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</si>
  <si>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</si>
  <si>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</si>
  <si>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</si>
  <si>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</si>
  <si>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</si>
  <si>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</si>
  <si>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</si>
  <si>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</si>
  <si>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</si>
  <si>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</si>
  <si>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</si>
  <si>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</si>
  <si>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</si>
  <si>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</si>
  <si>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</si>
  <si>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</si>
  <si>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</si>
  <si>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</si>
  <si>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</si>
  <si>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</si>
  <si>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</si>
  <si>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</si>
  <si>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</si>
  <si>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</si>
  <si>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</si>
  <si>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</si>
  <si>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</si>
  <si>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</si>
  <si>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</si>
  <si>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</si>
  <si>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</si>
  <si>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</si>
  <si>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</si>
  <si>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</si>
  <si>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</si>
  <si>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</si>
  <si>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</si>
  <si>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</si>
  <si>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</si>
  <si>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</si>
  <si>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</si>
  <si>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</si>
  <si>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</si>
  <si>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</si>
  <si>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</si>
  <si>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</si>
  <si>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</si>
  <si>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</si>
  <si>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</si>
  <si>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</si>
  <si>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</si>
  <si>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</si>
  <si>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</si>
  <si>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</si>
  <si>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</si>
  <si>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</si>
  <si>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</si>
  <si>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</si>
  <si>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</si>
  <si>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</si>
  <si>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</si>
  <si>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</si>
  <si>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</si>
  <si>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</si>
  <si>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</si>
  <si>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</si>
  <si>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</si>
  <si>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</si>
  <si>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</si>
  <si>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</si>
  <si>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</si>
  <si>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</si>
  <si>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</si>
  <si>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</si>
  <si>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</si>
  <si>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</si>
  <si>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</si>
  <si>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</si>
  <si>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</si>
  <si>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</si>
  <si>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</si>
  <si>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</si>
  <si>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</si>
  <si>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</si>
  <si>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</si>
  <si>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</si>
  <si>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</si>
  <si>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</si>
  <si>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</si>
  <si>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</si>
  <si>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</si>
  <si>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</si>
  <si>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</si>
  <si>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</si>
  <si>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</si>
  <si>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</si>
  <si>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</si>
  <si>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</si>
  <si>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</si>
  <si>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</si>
  <si>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</si>
  <si>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</si>
  <si>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</si>
  <si>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</si>
  <si>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</si>
  <si>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</si>
  <si>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</si>
  <si>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</si>
  <si>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</si>
  <si>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</si>
  <si>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</si>
  <si>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</si>
  <si>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</si>
  <si>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</si>
  <si>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</si>
  <si>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</si>
  <si>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</si>
  <si>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</si>
  <si>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</si>
  <si>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</si>
  <si>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</si>
  <si>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</si>
  <si>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</si>
  <si>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</si>
  <si>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</si>
  <si>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</si>
  <si>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</si>
  <si>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</si>
  <si>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</si>
  <si>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</si>
  <si>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</si>
  <si>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</si>
  <si>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</si>
  <si>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</si>
  <si>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</si>
  <si>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</si>
  <si>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</si>
  <si>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</si>
  <si>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</si>
  <si>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</si>
  <si>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</si>
  <si>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</si>
  <si>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</si>
  <si>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</si>
  <si>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</si>
  <si>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</si>
  <si>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</si>
  <si>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</si>
  <si>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</si>
  <si>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</si>
  <si>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</si>
  <si>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</si>
  <si>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</si>
  <si>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</si>
  <si>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</si>
  <si>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</si>
  <si>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</si>
  <si>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</si>
  <si>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</si>
  <si>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</si>
  <si>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</si>
  <si>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</si>
  <si>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</si>
  <si>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</si>
  <si>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</si>
  <si>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</si>
  <si>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</si>
  <si>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</si>
  <si>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</si>
  <si>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</si>
  <si>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</si>
  <si>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</si>
  <si>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</si>
  <si>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</si>
  <si>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</si>
  <si>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</si>
  <si>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</si>
  <si>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</si>
  <si>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</si>
  <si>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</si>
  <si>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</si>
  <si>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</si>
  <si>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</si>
  <si>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</si>
  <si>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</si>
  <si>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</si>
  <si>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</si>
  <si>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</si>
  <si>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</si>
  <si>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</si>
  <si>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</si>
  <si>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</si>
  <si>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</si>
  <si>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</si>
  <si>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</si>
  <si>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</si>
  <si>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</si>
  <si>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</si>
  <si>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</si>
  <si>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</si>
  <si>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</si>
  <si>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</si>
  <si>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</si>
  <si>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</si>
  <si>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</si>
  <si>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</si>
  <si>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</si>
  <si>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</si>
  <si>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</si>
  <si>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</si>
  <si>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</si>
  <si>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</si>
  <si>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</si>
  <si>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</si>
  <si>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</si>
  <si>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</si>
  <si>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</si>
  <si>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</si>
  <si>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</si>
  <si>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</si>
  <si>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</si>
  <si>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</si>
  <si>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</si>
  <si>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</si>
  <si>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</si>
  <si>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</si>
  <si>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</si>
  <si>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</si>
  <si>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</si>
  <si>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</si>
  <si>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</si>
  <si>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</si>
  <si>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</si>
  <si>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</si>
  <si>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</si>
  <si>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</si>
  <si>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</si>
  <si>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</si>
  <si>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</si>
  <si>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</si>
  <si>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</si>
  <si>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</si>
  <si>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</si>
  <si>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</si>
  <si>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</si>
  <si>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</si>
  <si>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</si>
  <si>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</si>
  <si>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</si>
  <si>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</si>
  <si>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</si>
  <si>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</si>
  <si>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</si>
  <si>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</si>
  <si>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</si>
  <si>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</si>
  <si>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</si>
  <si>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</si>
  <si>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</si>
  <si>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</si>
  <si>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</si>
  <si>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</si>
  <si>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</si>
  <si>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</si>
  <si>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</si>
  <si>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</si>
  <si>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</si>
  <si>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</si>
  <si>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</si>
  <si>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</si>
  <si>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</si>
  <si>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</si>
  <si>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</si>
  <si>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</si>
  <si>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</si>
  <si>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</si>
  <si>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</si>
  <si>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</si>
  <si>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</si>
  <si>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</si>
  <si>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</si>
  <si>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</si>
  <si>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</si>
  <si>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</si>
  <si>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</si>
  <si>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</si>
  <si>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</si>
  <si>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</si>
  <si>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</si>
  <si>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</si>
  <si>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</si>
  <si>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</si>
  <si>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</si>
  <si>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</si>
  <si>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</si>
  <si>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</si>
  <si>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</si>
  <si>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</si>
  <si>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</si>
  <si>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</si>
  <si>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</si>
  <si>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</si>
  <si>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</si>
  <si>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</si>
  <si>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</si>
  <si>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</si>
  <si>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</si>
  <si>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</si>
  <si>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</si>
  <si>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</si>
  <si>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</si>
  <si>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</si>
  <si>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</si>
  <si>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</si>
  <si>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</si>
  <si>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</si>
  <si>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</si>
  <si>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</si>
  <si>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</si>
  <si>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</si>
  <si>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</si>
  <si>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</si>
  <si>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</si>
  <si>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</si>
  <si>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</si>
  <si>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</si>
  <si>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</si>
  <si>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</si>
  <si>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</si>
  <si>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</si>
  <si>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</si>
  <si>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</si>
  <si>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</si>
  <si>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</si>
  <si>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</si>
  <si>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</si>
  <si>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</si>
  <si>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</si>
  <si>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</si>
  <si>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</si>
  <si>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</si>
  <si>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</si>
  <si>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</si>
  <si>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</si>
  <si>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</si>
  <si>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</si>
  <si>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</si>
  <si>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</si>
  <si>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</si>
  <si>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</si>
  <si>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</si>
  <si>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</si>
  <si>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</si>
  <si>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</si>
  <si>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</si>
  <si>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</si>
  <si>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</si>
  <si>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</si>
  <si>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</si>
  <si>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</si>
  <si>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</si>
  <si>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</si>
  <si>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</si>
  <si>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</si>
  <si>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</si>
  <si>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</si>
  <si>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</si>
  <si>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</si>
  <si>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</si>
  <si>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</si>
  <si>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</si>
  <si>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</si>
  <si>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</si>
  <si>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</si>
  <si>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</si>
  <si>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</si>
  <si>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</si>
  <si>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</si>
  <si>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</si>
  <si>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</si>
  <si>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</si>
  <si>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</si>
  <si>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</si>
  <si>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</si>
  <si>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</si>
  <si>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</si>
  <si>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</si>
  <si>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</si>
  <si>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</si>
  <si>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</si>
  <si>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</si>
  <si>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</si>
  <si>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</si>
  <si>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</si>
  <si>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</si>
  <si>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</si>
  <si>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</si>
  <si>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</si>
  <si>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</si>
  <si>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</si>
  <si>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</si>
  <si>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</si>
  <si>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</si>
  <si>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</si>
  <si>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</si>
  <si>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</si>
  <si>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</si>
  <si>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</si>
  <si>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</si>
  <si>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</si>
  <si>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</si>
  <si>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</si>
  <si>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</si>
  <si>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</si>
  <si>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</si>
  <si>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</si>
  <si>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</si>
  <si>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</si>
  <si>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</si>
  <si>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</si>
  <si>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</si>
  <si>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</si>
  <si>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</si>
  <si>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</si>
  <si>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</si>
  <si>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</si>
  <si>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</si>
  <si>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</si>
  <si>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</si>
  <si>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</si>
  <si>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</si>
  <si>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</si>
  <si>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</si>
  <si>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</si>
  <si>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</si>
  <si>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</si>
  <si>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</si>
  <si>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</si>
  <si>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</si>
  <si>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</si>
  <si>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</si>
  <si>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</si>
  <si>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</si>
  <si>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</si>
  <si>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</si>
  <si>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</si>
  <si>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</si>
  <si>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</si>
  <si>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</si>
  <si>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</si>
  <si>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</si>
  <si>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</si>
  <si>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</si>
  <si>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</si>
  <si>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</si>
  <si>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</si>
  <si>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</si>
  <si>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</si>
  <si>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</si>
  <si>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</si>
  <si>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</si>
  <si>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</si>
  <si>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</si>
  <si>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</si>
  <si>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</si>
  <si>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</si>
  <si>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</si>
  <si>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</si>
  <si>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</si>
  <si>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</si>
  <si>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</si>
  <si>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</si>
  <si>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</si>
  <si>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</si>
  <si>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</si>
  <si>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</si>
  <si>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</si>
  <si>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</si>
  <si>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</si>
  <si>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</si>
  <si>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</si>
  <si>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</si>
  <si>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</si>
  <si>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</si>
  <si>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</si>
  <si>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</si>
  <si>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</si>
  <si>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</si>
  <si>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</si>
  <si>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</si>
  <si>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</si>
  <si>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</si>
  <si>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</si>
  <si>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</si>
  <si>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</si>
  <si>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</si>
  <si>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</si>
  <si>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</si>
  <si>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</si>
  <si>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</si>
  <si>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</si>
  <si>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</si>
  <si>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</si>
  <si>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</si>
  <si>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</si>
  <si>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</si>
  <si>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</si>
  <si>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</si>
  <si>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</si>
  <si>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</si>
  <si>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</si>
  <si>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</si>
  <si>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</si>
  <si>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</si>
  <si>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</si>
  <si>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</si>
  <si>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</si>
  <si>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</si>
  <si>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</si>
  <si>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</si>
  <si>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</si>
  <si>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</si>
  <si>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</si>
  <si>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</si>
  <si>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</si>
  <si>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</si>
  <si>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</si>
  <si>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</si>
  <si>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</si>
  <si>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</si>
  <si>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</si>
  <si>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</si>
  <si>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</si>
  <si>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</si>
  <si>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</si>
  <si>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</si>
  <si>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</si>
  <si>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</si>
  <si>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</si>
  <si>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</si>
  <si>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</si>
  <si>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</si>
  <si>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</si>
  <si>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</si>
  <si>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</si>
  <si>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</si>
  <si>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</si>
  <si>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</si>
  <si>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</si>
  <si>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</si>
  <si>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</si>
  <si>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</si>
  <si>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</si>
  <si>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</si>
  <si>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</si>
  <si>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</si>
  <si>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</si>
  <si>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</si>
  <si>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</si>
  <si>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</si>
  <si>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</si>
  <si>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</si>
  <si>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</si>
  <si>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</si>
  <si>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</si>
  <si>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</si>
  <si>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</si>
  <si>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</si>
  <si>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</si>
  <si>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</si>
  <si>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</si>
  <si>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</si>
  <si>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</si>
  <si>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</si>
  <si>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</si>
  <si>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</si>
  <si>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</si>
  <si>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</si>
  <si>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</si>
  <si>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</si>
  <si>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</si>
  <si>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</si>
  <si>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</si>
  <si>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</si>
  <si>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</si>
  <si>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</si>
  <si>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</si>
  <si>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</si>
  <si>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</si>
  <si>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</si>
  <si>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</si>
  <si>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</si>
  <si>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</si>
  <si>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</si>
  <si>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</si>
  <si>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</si>
  <si>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</si>
  <si>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</si>
  <si>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</si>
  <si>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</si>
  <si>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</si>
  <si>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</si>
  <si>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</si>
  <si>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</si>
  <si>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</si>
  <si>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</si>
  <si>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</si>
  <si>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</si>
  <si>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</si>
  <si>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</si>
  <si>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</si>
  <si>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</si>
  <si>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</si>
  <si>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</si>
  <si>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</si>
  <si>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</si>
  <si>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</si>
  <si>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</si>
  <si>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</si>
  <si>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</si>
  <si>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</si>
  <si>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</si>
  <si>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</si>
  <si>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</si>
  <si>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</si>
  <si>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</si>
  <si>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</si>
  <si>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</si>
  <si>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</si>
  <si>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</si>
  <si>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</si>
  <si>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</si>
  <si>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</si>
  <si>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</si>
  <si>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</si>
  <si>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</si>
  <si>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</si>
  <si>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</si>
  <si>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</si>
  <si>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</si>
  <si>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</si>
  <si>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</si>
  <si>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</si>
  <si>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</si>
  <si>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</si>
  <si>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</si>
  <si>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</si>
  <si>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</si>
  <si>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</si>
  <si>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</si>
  <si>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</si>
  <si>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</si>
  <si>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</si>
  <si>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</si>
  <si>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</si>
  <si>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</si>
  <si>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</si>
  <si>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</si>
  <si>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</si>
  <si>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</si>
  <si>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</si>
  <si>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</si>
  <si>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</si>
  <si>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</si>
  <si>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</si>
  <si>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</si>
  <si>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</si>
  <si>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</si>
  <si>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</si>
  <si>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</si>
  <si>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</si>
  <si>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</si>
  <si>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</si>
  <si>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</si>
  <si>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</si>
  <si>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</si>
  <si>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</si>
  <si>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</si>
  <si>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</si>
  <si>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</si>
  <si>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</si>
  <si>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</si>
  <si>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</si>
  <si>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</si>
  <si>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</si>
  <si>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</si>
  <si>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</si>
  <si>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</si>
  <si>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</si>
  <si>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</si>
  <si>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</si>
  <si>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</si>
  <si>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</si>
  <si>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</si>
  <si>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</si>
  <si>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</si>
  <si>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</si>
  <si>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</si>
  <si>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</si>
  <si>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</si>
  <si>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</si>
  <si>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</si>
  <si>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</si>
  <si>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</si>
  <si>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</si>
  <si>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</si>
  <si>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</si>
  <si>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</si>
  <si>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</si>
  <si>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</si>
  <si>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</si>
  <si>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</si>
  <si>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</si>
  <si>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</si>
  <si>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</si>
  <si>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</si>
  <si>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</si>
  <si>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</si>
  <si>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</si>
  <si>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</si>
  <si>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</si>
  <si>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</si>
  <si>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</si>
  <si>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</si>
  <si>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</si>
  <si>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</si>
  <si>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</si>
  <si>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</si>
  <si>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</si>
  <si>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</si>
  <si>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</si>
  <si>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</si>
  <si>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</si>
  <si>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</si>
  <si>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</si>
  <si>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</si>
  <si>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</si>
  <si>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</si>
  <si>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</si>
  <si>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</si>
  <si>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</si>
  <si>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</si>
  <si>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</si>
  <si>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</si>
  <si>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</si>
  <si>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</si>
  <si>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</si>
  <si>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</si>
  <si>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</si>
  <si>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</si>
  <si>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</si>
  <si>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</si>
  <si>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</si>
  <si>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</si>
  <si>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</si>
  <si>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</si>
  <si>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</si>
  <si>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</si>
  <si>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</si>
  <si>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</si>
  <si>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</si>
  <si>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</si>
  <si>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</si>
  <si>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</si>
  <si>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</si>
  <si>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</si>
  <si>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</si>
  <si>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</si>
  <si>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</si>
  <si>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</si>
  <si>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</si>
  <si>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</si>
  <si>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</si>
  <si>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</si>
  <si>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</si>
  <si>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</si>
  <si>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</si>
  <si>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</si>
  <si>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</si>
  <si>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</si>
  <si>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</si>
  <si>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</si>
  <si>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</si>
  <si>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</si>
  <si>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</si>
  <si>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</si>
  <si>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</si>
  <si>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</si>
  <si>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</si>
  <si>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</si>
  <si>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</si>
  <si>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</si>
  <si>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</si>
  <si>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</si>
  <si>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</si>
  <si>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</si>
  <si>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</si>
  <si>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</si>
  <si>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</si>
  <si>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</si>
  <si>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</si>
  <si>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</si>
  <si>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</si>
  <si>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</si>
  <si>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</si>
  <si>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</si>
  <si>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</si>
  <si>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</si>
  <si>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</si>
  <si>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</si>
  <si>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</si>
  <si>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</si>
  <si>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</si>
  <si>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</si>
  <si>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</si>
  <si>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</si>
  <si>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</si>
  <si>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</si>
  <si>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</si>
  <si>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</si>
  <si>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</si>
  <si>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</si>
  <si>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</si>
  <si>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</si>
  <si>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</si>
  <si>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</si>
  <si>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</si>
  <si>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</si>
  <si>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</si>
  <si>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</si>
  <si>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</si>
  <si>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</si>
  <si>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</si>
  <si>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</si>
  <si>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</si>
  <si>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</si>
  <si>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</si>
  <si>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</si>
  <si>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</si>
  <si>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</si>
  <si>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</si>
  <si>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</si>
  <si>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</si>
  <si>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</si>
  <si>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</si>
  <si>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</si>
  <si>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</si>
  <si>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</si>
  <si>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</si>
  <si>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</si>
  <si>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</si>
  <si>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</si>
  <si>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</si>
  <si>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</si>
  <si>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</si>
  <si>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</si>
  <si>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</si>
  <si>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</si>
  <si>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</si>
  <si>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</si>
  <si>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</si>
  <si>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</si>
  <si>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</si>
  <si>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</si>
  <si>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</si>
  <si>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</si>
  <si>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</si>
  <si>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</si>
  <si>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</si>
  <si>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</si>
  <si>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</si>
  <si>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</si>
  <si>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</si>
  <si>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</si>
  <si>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</si>
  <si>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</si>
  <si>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</si>
  <si>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</si>
  <si>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</si>
  <si>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</si>
  <si>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</si>
  <si>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</si>
  <si>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</si>
  <si>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</si>
  <si>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</si>
  <si>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</si>
  <si>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</si>
  <si>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</si>
  <si>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</si>
  <si>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</si>
  <si>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</si>
  <si>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</si>
  <si>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</si>
  <si>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</si>
  <si>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</si>
  <si>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</si>
  <si>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</si>
  <si>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</si>
  <si>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</si>
  <si>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</si>
  <si>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</si>
  <si>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</si>
  <si>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</si>
  <si>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</si>
  <si>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</si>
  <si>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</si>
  <si>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</si>
  <si>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</si>
  <si>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</si>
  <si>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</si>
  <si>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</si>
  <si>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</si>
  <si>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</si>
  <si>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</si>
  <si>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</si>
  <si>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</si>
  <si>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</si>
  <si>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</si>
  <si>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</si>
  <si>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</si>
  <si>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</si>
  <si>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</si>
  <si>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</si>
  <si>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</si>
  <si>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</si>
  <si>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</si>
  <si>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</si>
  <si>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</si>
  <si>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</si>
  <si>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</si>
  <si>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</si>
  <si>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</si>
  <si>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</si>
  <si>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</si>
  <si>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</si>
  <si>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</si>
  <si>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</si>
  <si>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</si>
  <si>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</si>
  <si>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</si>
  <si>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</si>
  <si>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</si>
  <si>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</si>
  <si>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</si>
  <si>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</si>
  <si>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</si>
  <si>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</si>
  <si>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</si>
  <si>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</si>
  <si>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</si>
  <si>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</si>
  <si>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</si>
  <si>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</si>
  <si>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</si>
  <si>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</si>
  <si>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</si>
  <si>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</si>
  <si>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</si>
  <si>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</si>
  <si>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</si>
  <si>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</si>
  <si>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</si>
  <si>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</si>
  <si>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</si>
  <si>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</si>
  <si>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</si>
  <si>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</si>
  <si>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</si>
  <si>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</si>
  <si>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</si>
  <si>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</si>
  <si>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</si>
  <si>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</si>
  <si>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</si>
  <si>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</si>
  <si>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</si>
  <si>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</si>
  <si>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</si>
  <si>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</si>
  <si>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</si>
  <si>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</si>
  <si>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</si>
  <si>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</si>
  <si>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</si>
  <si>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</si>
  <si>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</si>
  <si>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</si>
  <si>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</si>
  <si>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</si>
  <si>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</si>
  <si>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</si>
  <si>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</si>
  <si>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</si>
  <si>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</si>
  <si>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</si>
  <si>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</si>
  <si>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</si>
  <si>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</si>
  <si>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</si>
  <si>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</si>
  <si>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</si>
  <si>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</si>
  <si>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</si>
  <si>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</si>
  <si>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</si>
  <si>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</si>
  <si>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</si>
  <si>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</si>
  <si>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</si>
  <si>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</si>
  <si>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</si>
  <si>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</si>
  <si>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</si>
  <si>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</si>
  <si>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</si>
  <si>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</si>
  <si>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</si>
  <si>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</si>
  <si>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</si>
  <si>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</si>
  <si>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</si>
  <si>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</si>
  <si>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</si>
  <si>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</si>
  <si>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</si>
  <si>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</si>
  <si>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</si>
  <si>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</si>
  <si>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</si>
  <si>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</si>
  <si>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</si>
  <si>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</si>
  <si>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</si>
  <si>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</si>
  <si>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</si>
  <si>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</si>
  <si>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</si>
  <si>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</si>
  <si>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</si>
  <si>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</si>
  <si>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</si>
  <si>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</si>
  <si>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</si>
  <si>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</si>
  <si>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</si>
  <si>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</si>
  <si>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</si>
  <si>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</si>
  <si>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</si>
  <si>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</si>
  <si>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</si>
  <si>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</si>
  <si>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</si>
  <si>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</si>
  <si>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</si>
  <si>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</si>
  <si>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</si>
  <si>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</si>
  <si>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</si>
  <si>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</si>
  <si>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</si>
  <si>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</si>
  <si>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</si>
  <si>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</si>
  <si>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</si>
  <si>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</si>
  <si>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</si>
  <si>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</si>
  <si>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</si>
  <si>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</si>
  <si>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</si>
  <si>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</si>
  <si>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</si>
  <si>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</si>
  <si>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</si>
  <si>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</si>
  <si>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</si>
  <si>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</si>
  <si>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</si>
  <si>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</si>
  <si>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</si>
  <si>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</si>
  <si>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</si>
  <si>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</si>
  <si>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</si>
  <si>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</si>
  <si>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</si>
  <si>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</si>
  <si>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</si>
  <si>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</si>
  <si>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</si>
  <si>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</si>
  <si>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</si>
  <si>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</si>
  <si>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</si>
  <si>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</si>
  <si>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</si>
  <si>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</si>
  <si>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</si>
  <si>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</si>
  <si>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</si>
  <si>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</si>
  <si>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</si>
  <si>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</si>
  <si>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</si>
  <si>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</si>
  <si>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</si>
  <si>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</si>
  <si>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</si>
  <si>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</si>
  <si>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</si>
  <si>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</si>
  <si>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</si>
  <si>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</si>
  <si>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</si>
  <si>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</si>
  <si>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</si>
  <si>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</si>
  <si>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</si>
  <si>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</si>
  <si>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</si>
  <si>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</si>
  <si>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</si>
  <si>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</si>
  <si>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</si>
  <si>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</si>
  <si>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</si>
  <si>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</si>
  <si>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</si>
  <si>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</si>
  <si>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</si>
  <si>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</si>
  <si>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</si>
  <si>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</si>
  <si>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</si>
  <si>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</si>
  <si>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</si>
  <si>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</si>
  <si>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</si>
  <si>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</si>
  <si>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</si>
  <si>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</si>
  <si>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</si>
  <si>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</si>
  <si>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</si>
  <si>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</si>
  <si>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</si>
  <si>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</si>
  <si>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</si>
  <si>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</si>
  <si>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</si>
  <si>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</si>
  <si>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</si>
  <si>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</si>
  <si>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</si>
  <si>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</si>
  <si>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</si>
  <si>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</si>
  <si>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</si>
  <si>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</si>
  <si>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</si>
  <si>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</si>
  <si>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</si>
  <si>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</si>
  <si>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</si>
  <si>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</si>
  <si>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</si>
  <si>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</si>
  <si>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</si>
  <si>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</si>
  <si>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</si>
  <si>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</si>
  <si>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</si>
  <si>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</si>
  <si>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</si>
  <si>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</si>
  <si>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</si>
  <si>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</si>
  <si>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</si>
  <si>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</si>
  <si>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</si>
  <si>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</si>
  <si>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</si>
  <si>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</si>
  <si>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</si>
  <si>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</si>
  <si>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</si>
  <si>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</si>
  <si>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</si>
  <si>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</si>
  <si>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</si>
  <si>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</si>
  <si>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</si>
  <si>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</si>
  <si>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</si>
  <si>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</si>
  <si>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</si>
  <si>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</si>
  <si>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</si>
  <si>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</si>
  <si>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</si>
  <si>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</si>
  <si>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</si>
  <si>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</si>
  <si>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</si>
  <si>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</si>
  <si>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</si>
  <si>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</si>
  <si>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</si>
  <si>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</si>
  <si>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</si>
  <si>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</si>
  <si>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</si>
  <si>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</si>
  <si>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</si>
  <si>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</si>
  <si>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</si>
  <si>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</si>
  <si>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</si>
  <si>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</si>
  <si>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</si>
  <si>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</si>
  <si>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</si>
  <si>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</si>
  <si>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</si>
  <si>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</si>
  <si>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</si>
  <si>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</si>
  <si>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</si>
  <si>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</si>
  <si>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</si>
  <si>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</si>
  <si>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</si>
  <si>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</si>
  <si>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</si>
  <si>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</si>
  <si>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</si>
  <si>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</si>
  <si>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</si>
  <si>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</si>
  <si>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</si>
  <si>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</si>
  <si>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</si>
  <si>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</si>
  <si>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</si>
  <si>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</si>
  <si>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</si>
  <si>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</si>
  <si>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</si>
  <si>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</si>
  <si>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</si>
  <si>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</si>
  <si>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</si>
  <si>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</si>
  <si>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</si>
  <si>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</si>
  <si>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</si>
  <si>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</si>
  <si>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</si>
  <si>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</si>
  <si>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</si>
  <si>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</si>
  <si>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</si>
  <si>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</si>
  <si>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</si>
  <si>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</si>
  <si>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</si>
  <si>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</si>
  <si>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</si>
  <si>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</si>
  <si>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</si>
  <si>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</si>
  <si>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</si>
  <si>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</si>
  <si>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</si>
  <si>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</si>
  <si>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</si>
  <si>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</si>
  <si>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</si>
  <si>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</si>
  <si>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</si>
  <si>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</si>
  <si>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</si>
  <si>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</si>
  <si>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</si>
  <si>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</si>
  <si>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</si>
  <si>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</si>
  <si>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</si>
  <si>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</si>
  <si>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</si>
  <si>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</si>
  <si>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</si>
  <si>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</si>
  <si>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</si>
  <si>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</si>
  <si>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</si>
  <si>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</si>
  <si>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</si>
  <si>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</si>
  <si>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</si>
  <si>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</si>
  <si>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</si>
  <si>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</si>
  <si>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</si>
  <si>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</si>
  <si>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</si>
  <si>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</si>
  <si>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</si>
  <si>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</si>
  <si>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</si>
  <si>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</si>
  <si>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</si>
  <si>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</si>
  <si>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</si>
  <si>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</si>
  <si>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</si>
  <si>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</si>
  <si>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</si>
  <si>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</si>
  <si>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</si>
  <si>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</si>
  <si>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</si>
  <si>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</si>
  <si>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</si>
  <si>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</si>
  <si>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</si>
  <si>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</si>
  <si>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</si>
  <si>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</si>
  <si>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</si>
  <si>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</si>
  <si>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</si>
  <si>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</si>
  <si>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</si>
  <si>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</si>
  <si>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</si>
  <si>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</si>
  <si>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</si>
  <si>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</si>
  <si>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</si>
  <si>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</si>
  <si>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</si>
  <si>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</si>
  <si>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</si>
  <si>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</si>
  <si>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</si>
  <si>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</si>
  <si>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</si>
  <si>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</si>
  <si>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</si>
  <si>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</si>
  <si>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</si>
  <si>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</si>
  <si>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</si>
  <si>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</si>
  <si>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</si>
  <si>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</si>
  <si>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</si>
  <si>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</si>
  <si>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</si>
  <si>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</si>
  <si>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</si>
  <si>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</si>
  <si>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</si>
  <si>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</si>
  <si>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</si>
  <si>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</si>
  <si>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</si>
  <si>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</si>
  <si>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</si>
  <si>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</si>
  <si>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</si>
  <si>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</si>
  <si>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</si>
  <si>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</si>
  <si>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</si>
  <si>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</si>
  <si>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</si>
  <si>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</si>
  <si>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</si>
  <si>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</si>
  <si>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</si>
  <si>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</si>
  <si>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</si>
  <si>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</si>
  <si>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</si>
  <si>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</si>
  <si>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</si>
  <si>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</si>
  <si>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</si>
  <si>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</si>
  <si>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</si>
  <si>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</si>
  <si>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</si>
  <si>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</si>
  <si>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</si>
  <si>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</si>
  <si>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</si>
  <si>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</si>
  <si>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</si>
  <si>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</si>
  <si>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</si>
  <si>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</si>
  <si>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</si>
  <si>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</si>
  <si>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</si>
  <si>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</si>
  <si>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</si>
  <si>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</si>
  <si>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</si>
  <si>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</si>
  <si>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</si>
  <si>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</si>
  <si>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</si>
  <si>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</si>
  <si>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</si>
  <si>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</si>
  <si>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</si>
  <si>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</si>
  <si>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</si>
  <si>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</si>
  <si>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</si>
  <si>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</si>
  <si>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</si>
  <si>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</si>
  <si>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</si>
  <si>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</si>
  <si>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</si>
  <si>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</si>
  <si>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</si>
  <si>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</si>
  <si>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</si>
  <si>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</si>
  <si>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</si>
  <si>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</si>
  <si>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</si>
  <si>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</si>
  <si>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</si>
  <si>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</si>
  <si>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</si>
  <si>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</si>
  <si>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</si>
  <si>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</si>
  <si>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</si>
  <si>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</si>
  <si>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</si>
  <si>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</si>
  <si>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</si>
  <si>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</si>
  <si>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</si>
  <si>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</si>
  <si>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</si>
  <si>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</si>
  <si>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</si>
  <si>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</si>
  <si>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</si>
  <si>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</si>
  <si>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</si>
  <si>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</si>
  <si>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</si>
  <si>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</si>
  <si>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</si>
  <si>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</si>
  <si>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</si>
  <si>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</si>
  <si>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</si>
  <si>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</si>
  <si>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</si>
  <si>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</si>
  <si>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</si>
  <si>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</si>
  <si>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</si>
  <si>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</si>
  <si>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</si>
  <si>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</si>
  <si>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</si>
  <si>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</si>
  <si>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</si>
  <si>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</si>
  <si>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</si>
  <si>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</si>
  <si>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</si>
  <si>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</si>
  <si>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</si>
  <si>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</si>
  <si>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</si>
  <si>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</si>
  <si>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</si>
  <si>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</si>
  <si>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</si>
  <si>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</si>
  <si>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</si>
  <si>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</si>
  <si>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</si>
  <si>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</si>
  <si>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</si>
  <si>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</si>
  <si>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</si>
  <si>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</si>
  <si>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</si>
  <si>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</si>
  <si>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</si>
  <si>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</si>
  <si>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</si>
  <si>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</si>
  <si>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</si>
  <si>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</si>
  <si>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</si>
  <si>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</si>
  <si>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</si>
  <si>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</si>
  <si>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</si>
  <si>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</si>
  <si>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</si>
  <si>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</si>
  <si>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</si>
  <si>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</si>
  <si>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</si>
  <si>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</si>
  <si>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</si>
  <si>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</si>
  <si>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</si>
  <si>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</si>
  <si>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</si>
  <si>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</si>
  <si>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</si>
  <si>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</si>
  <si>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</si>
  <si>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</si>
  <si>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</si>
  <si>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</si>
  <si>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</si>
  <si>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</si>
  <si>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</si>
  <si>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</si>
  <si>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</si>
  <si>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</si>
  <si>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</si>
  <si>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</si>
  <si>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</si>
  <si>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</si>
  <si>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</si>
  <si>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</si>
  <si>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</si>
  <si>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</si>
  <si>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</si>
  <si>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</si>
  <si>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</si>
  <si>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</si>
  <si>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</si>
  <si>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</si>
  <si>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</si>
  <si>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</si>
  <si>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</si>
  <si>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</si>
  <si>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</si>
  <si>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</si>
  <si>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</si>
  <si>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</si>
  <si>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</si>
  <si>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</si>
  <si>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</si>
  <si>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</si>
  <si>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</si>
  <si>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</si>
  <si>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</si>
  <si>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</si>
  <si>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</si>
  <si>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</si>
  <si>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</si>
  <si>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</si>
  <si>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</si>
  <si>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</si>
  <si>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</si>
  <si>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</si>
  <si>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</si>
  <si>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</si>
  <si>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</si>
  <si>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</si>
  <si>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</si>
  <si>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</si>
  <si>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</si>
  <si>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</si>
  <si>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</si>
  <si>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</si>
  <si>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</si>
  <si>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</si>
  <si>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</si>
  <si>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</si>
  <si>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</si>
  <si>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</si>
  <si>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</si>
  <si>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</si>
  <si>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</si>
  <si>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</si>
  <si>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</si>
  <si>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</si>
  <si>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</si>
  <si>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</si>
  <si>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</si>
  <si>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</si>
  <si>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</si>
  <si>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</si>
  <si>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</si>
  <si>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</si>
  <si>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</si>
  <si>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</si>
  <si>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</si>
  <si>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</si>
  <si>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</si>
  <si>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</si>
  <si>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</si>
  <si>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</si>
  <si>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</si>
  <si>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</si>
  <si>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</si>
  <si>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</si>
  <si>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</si>
  <si>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</si>
  <si>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</si>
  <si>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</si>
  <si>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</si>
  <si>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</si>
  <si>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</si>
  <si>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</si>
  <si>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</si>
  <si>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</si>
  <si>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</si>
  <si>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</si>
  <si>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</si>
  <si>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</si>
  <si>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</si>
  <si>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</si>
  <si>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</si>
  <si>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</si>
  <si>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</si>
  <si>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</si>
  <si>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</si>
  <si>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</si>
  <si>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</si>
  <si>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</si>
  <si>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</si>
  <si>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</si>
  <si>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</si>
  <si>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</si>
  <si>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</si>
  <si>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</si>
  <si>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</si>
  <si>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</si>
  <si>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</si>
  <si>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</si>
  <si>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</si>
  <si>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</si>
  <si>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</si>
  <si>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</si>
  <si>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</si>
  <si>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</si>
  <si>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</si>
  <si>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</si>
  <si>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</si>
  <si>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</si>
  <si>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</si>
  <si>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</si>
  <si>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</si>
  <si>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</si>
  <si>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</si>
  <si>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</si>
  <si>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</si>
  <si>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</si>
  <si>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</si>
  <si>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</si>
  <si>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</si>
  <si>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</si>
  <si>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</si>
  <si>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</si>
  <si>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</si>
  <si>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</si>
  <si>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</si>
  <si>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</si>
  <si>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</si>
  <si>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</si>
  <si>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</si>
  <si>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</si>
  <si>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</si>
  <si>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</si>
  <si>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</si>
  <si>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</si>
  <si>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</si>
  <si>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</si>
  <si>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</si>
  <si>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</si>
  <si>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</si>
  <si>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</si>
  <si>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</si>
  <si>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</si>
  <si>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</si>
  <si>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</si>
  <si>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</si>
  <si>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</si>
  <si>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</si>
  <si>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</si>
  <si>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</si>
  <si>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</si>
  <si>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</si>
  <si>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</si>
  <si>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</si>
  <si>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</si>
  <si>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</si>
  <si>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</si>
  <si>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</si>
  <si>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</si>
  <si>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</si>
  <si>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</si>
  <si>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</si>
  <si>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</si>
  <si>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</si>
  <si>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</si>
  <si>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</si>
  <si>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</si>
  <si>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</si>
  <si>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</si>
  <si>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</si>
  <si>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</si>
  <si>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</si>
  <si>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</si>
  <si>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</si>
  <si>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</si>
  <si>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</si>
  <si>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</si>
  <si>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</si>
  <si>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</si>
  <si>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</si>
  <si>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</si>
  <si>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</si>
  <si>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</si>
  <si>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</si>
  <si>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</si>
  <si>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</si>
  <si>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</si>
  <si>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</si>
  <si>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</si>
  <si>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</si>
  <si>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</si>
  <si>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</si>
  <si>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</si>
  <si>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</si>
  <si>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</si>
  <si>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</si>
  <si>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</si>
  <si>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</si>
  <si>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</si>
  <si>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</si>
  <si>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</si>
  <si>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</si>
  <si>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</si>
  <si>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</si>
  <si>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</si>
  <si>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</si>
  <si>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</si>
  <si>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</si>
  <si>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</si>
  <si>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</si>
  <si>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</si>
  <si>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</si>
  <si>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</si>
  <si>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</si>
  <si>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</si>
  <si>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</si>
  <si>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</si>
  <si>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</si>
  <si>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</si>
  <si>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</si>
  <si>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</si>
  <si>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</si>
  <si>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</si>
  <si>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</si>
  <si>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</si>
  <si>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</si>
  <si>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</si>
  <si>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</si>
  <si>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</si>
  <si>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</si>
  <si>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</si>
  <si>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</si>
  <si>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</si>
  <si>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</si>
  <si>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</si>
  <si>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</si>
  <si>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</si>
  <si>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</si>
  <si>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</si>
  <si>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</si>
  <si>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</si>
  <si>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</si>
  <si>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</si>
  <si>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</si>
  <si>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</si>
  <si>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</si>
  <si>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</si>
  <si>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</si>
  <si>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</si>
  <si>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</si>
  <si>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</si>
  <si>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</si>
  <si>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</si>
  <si>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</si>
  <si>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</si>
  <si>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</si>
  <si>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</si>
  <si>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</si>
  <si>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</si>
  <si>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</si>
  <si>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</si>
  <si>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</si>
  <si>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</si>
  <si>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</si>
  <si>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</si>
  <si>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</si>
  <si>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</si>
  <si>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</si>
  <si>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</si>
  <si>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</si>
  <si>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</si>
  <si>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</si>
  <si>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</si>
  <si>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</si>
  <si>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</si>
  <si>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</si>
  <si>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</si>
  <si>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</si>
  <si>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</si>
  <si>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</si>
  <si>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</si>
  <si>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</si>
  <si>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</si>
  <si>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</si>
  <si>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</si>
  <si>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</si>
  <si>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</si>
  <si>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</si>
  <si>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</si>
  <si>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</si>
  <si>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</si>
  <si>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</si>
  <si>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</si>
  <si>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</si>
  <si>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</si>
  <si>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</si>
  <si>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</si>
  <si>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</si>
  <si>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</si>
  <si>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</si>
  <si>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</si>
  <si>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</si>
  <si>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</si>
  <si>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</si>
  <si>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</si>
  <si>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</si>
  <si>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</si>
  <si>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</si>
  <si>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</si>
  <si>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</si>
  <si>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</si>
  <si>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</si>
  <si>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</si>
  <si>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</si>
  <si>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</si>
  <si>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</si>
  <si>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</si>
  <si>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</si>
  <si>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</si>
  <si>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</si>
  <si>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</si>
  <si>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</si>
  <si>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</si>
  <si>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</si>
  <si>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</si>
  <si>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</si>
  <si>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</si>
  <si>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</si>
  <si>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</si>
  <si>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</si>
  <si>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</si>
  <si>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</si>
  <si>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</si>
  <si>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</si>
  <si>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</si>
  <si>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</si>
  <si>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</si>
  <si>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</si>
  <si>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</si>
  <si>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</si>
  <si>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</si>
  <si>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</si>
  <si>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</si>
  <si>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</si>
  <si>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</si>
  <si>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</si>
  <si>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</si>
  <si>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</si>
  <si>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</si>
  <si>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</si>
  <si>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</si>
  <si>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</si>
  <si>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</si>
  <si>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</si>
  <si>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</si>
  <si>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</si>
  <si>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</si>
  <si>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</si>
  <si>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</si>
  <si>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</si>
  <si>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</si>
  <si>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</si>
  <si>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</si>
  <si>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</si>
  <si>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</si>
  <si>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</si>
  <si>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</si>
  <si>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</si>
  <si>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</si>
  <si>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</si>
  <si>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</si>
  <si>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</si>
  <si>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</si>
  <si>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</si>
  <si>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</si>
  <si>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</si>
  <si>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</si>
  <si>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</si>
  <si>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</si>
  <si>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</si>
  <si>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</si>
  <si>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</si>
  <si>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</si>
  <si>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</si>
  <si>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</si>
  <si>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</si>
  <si>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</si>
  <si>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</si>
  <si>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</si>
  <si>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</si>
  <si>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</si>
  <si>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</si>
  <si>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</si>
  <si>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</si>
  <si>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</si>
  <si>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</si>
  <si>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</si>
  <si>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</si>
  <si>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</si>
  <si>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</si>
  <si>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</si>
  <si>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</si>
  <si>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</si>
  <si>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</si>
  <si>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</si>
  <si>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</si>
  <si>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</si>
  <si>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</si>
  <si>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</si>
  <si>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</si>
  <si>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</si>
  <si>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</si>
  <si>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</si>
  <si>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</si>
  <si>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</si>
  <si>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</si>
  <si>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</si>
  <si>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</si>
  <si>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</si>
  <si>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</si>
  <si>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</si>
  <si>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</si>
  <si>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</si>
  <si>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</si>
  <si>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</si>
  <si>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</si>
  <si>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</si>
  <si>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</si>
  <si>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</si>
  <si>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</si>
  <si>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</si>
  <si>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</si>
  <si>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</si>
  <si>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</si>
  <si>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</si>
  <si>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</si>
  <si>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</si>
  <si>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</si>
  <si>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</si>
  <si>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</si>
  <si>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</si>
  <si>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</si>
  <si>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</si>
  <si>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</si>
  <si>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</si>
  <si>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</si>
  <si>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</si>
  <si>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</si>
  <si>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</si>
  <si>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</si>
  <si>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</si>
  <si>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</si>
  <si>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</si>
  <si>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</si>
  <si>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</si>
  <si>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</si>
  <si>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</si>
  <si>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</si>
  <si>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</si>
  <si>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</si>
  <si>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</si>
  <si>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</si>
  <si>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</si>
  <si>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</si>
  <si>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</si>
  <si>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</si>
  <si>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</si>
  <si>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</si>
  <si>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</si>
  <si>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</si>
  <si>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</si>
  <si>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</si>
  <si>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</si>
  <si>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</si>
  <si>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</si>
  <si>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</si>
  <si>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</si>
  <si>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</si>
  <si>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</si>
  <si>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</si>
  <si>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</si>
  <si>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</si>
  <si>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</si>
  <si>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</si>
  <si>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</si>
  <si>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</si>
  <si>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</si>
  <si>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</si>
  <si>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</si>
  <si>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</si>
  <si>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</si>
  <si>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</si>
  <si>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</si>
  <si>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</si>
  <si>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</si>
  <si>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</si>
  <si>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</si>
  <si>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</si>
  <si>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</si>
  <si>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</si>
  <si>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</si>
  <si>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</si>
  <si>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</si>
  <si>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</si>
  <si>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</si>
  <si>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</si>
  <si>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</si>
  <si>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</si>
  <si>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</si>
  <si>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</si>
  <si>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</si>
  <si>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</si>
  <si>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</si>
  <si>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</si>
  <si>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</si>
  <si>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</si>
  <si>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</si>
  <si>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</si>
  <si>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</si>
  <si>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</si>
  <si>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</si>
  <si>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</si>
  <si>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</si>
  <si>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</si>
  <si>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</si>
  <si>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</si>
  <si>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</si>
  <si>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</si>
  <si>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</si>
  <si>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</si>
  <si>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</si>
  <si>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</si>
  <si>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</si>
  <si>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</si>
  <si>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</si>
  <si>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</si>
  <si>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</si>
  <si>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</si>
  <si>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</si>
  <si>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</si>
  <si>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</si>
  <si>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</si>
  <si>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</si>
  <si>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</si>
  <si>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</si>
  <si>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</si>
  <si>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</si>
  <si>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</si>
  <si>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</si>
  <si>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</si>
  <si>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</si>
  <si>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</si>
  <si>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</si>
  <si>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</si>
  <si>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</si>
  <si>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</si>
  <si>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</si>
  <si>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</si>
  <si>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</si>
  <si>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</si>
  <si>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</si>
  <si>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</si>
  <si>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</si>
  <si>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</si>
  <si>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</si>
  <si>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</si>
  <si>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</si>
  <si>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</si>
  <si>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</si>
  <si>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</si>
  <si>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</si>
  <si>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</si>
  <si>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</si>
  <si>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</si>
  <si>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</si>
  <si>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</si>
  <si>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</si>
  <si>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</si>
  <si>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</si>
  <si>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</si>
  <si>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</si>
  <si>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</si>
  <si>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</si>
  <si>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</si>
  <si>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</si>
  <si>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</si>
  <si>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</si>
  <si>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</si>
  <si>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</si>
  <si>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</si>
  <si>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</si>
  <si>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</si>
  <si>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</si>
  <si>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</si>
  <si>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</si>
  <si>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</si>
  <si>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</si>
  <si>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</si>
  <si>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</si>
  <si>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</si>
  <si>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</si>
  <si>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</si>
  <si>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</si>
  <si>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</si>
  <si>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</si>
  <si>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</si>
  <si>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</si>
  <si>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</si>
  <si>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</si>
  <si>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</si>
  <si>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</si>
  <si>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</si>
  <si>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</si>
  <si>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</si>
  <si>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</si>
  <si>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</si>
  <si>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</si>
  <si>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</si>
  <si>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</si>
  <si>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</si>
  <si>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</si>
  <si>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</si>
  <si>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</si>
  <si>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</si>
  <si>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</si>
  <si>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</si>
  <si>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</si>
  <si>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</si>
  <si>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</si>
  <si>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</si>
  <si>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</si>
  <si>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</si>
  <si>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</si>
  <si>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</si>
  <si>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</si>
  <si>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</si>
  <si>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</si>
  <si>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</si>
  <si>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</si>
  <si>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</si>
  <si>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</si>
  <si>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</si>
  <si>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</si>
  <si>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</si>
  <si>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</si>
  <si>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</si>
  <si>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</si>
  <si>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</si>
  <si>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</si>
  <si>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</si>
  <si>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</si>
  <si>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</si>
  <si>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</si>
  <si>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</si>
  <si>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</si>
  <si>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</si>
  <si>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</si>
  <si>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</si>
  <si>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</si>
  <si>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</si>
  <si>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</si>
  <si>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</si>
  <si>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</si>
  <si>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</si>
  <si>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</si>
  <si>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</si>
  <si>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</si>
  <si>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</si>
  <si>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</si>
  <si>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</si>
  <si>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</si>
  <si>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</si>
  <si>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</si>
  <si>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</si>
  <si>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</si>
  <si>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</si>
  <si>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</si>
  <si>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</si>
  <si>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</si>
  <si>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</si>
  <si>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</si>
  <si>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</si>
  <si>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</si>
  <si>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</si>
  <si>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</si>
  <si>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</si>
  <si>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</si>
  <si>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</si>
  <si>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</si>
  <si>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</si>
  <si>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</si>
  <si>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</si>
  <si>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</si>
  <si>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</si>
  <si>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</si>
  <si>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</si>
  <si>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</si>
  <si>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</si>
  <si>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</si>
  <si>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</si>
  <si>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</si>
  <si>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</si>
  <si>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</si>
  <si>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</si>
  <si>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</si>
  <si>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</si>
  <si>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</si>
  <si>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</si>
  <si>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</si>
  <si>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</si>
  <si>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</si>
  <si>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</si>
  <si>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</si>
  <si>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</si>
  <si>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</si>
  <si>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</si>
  <si>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</si>
  <si>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</si>
  <si>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</si>
  <si>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</si>
  <si>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</si>
  <si>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</si>
  <si>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</si>
  <si>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</si>
  <si>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</si>
  <si>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</si>
  <si>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</si>
  <si>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</si>
  <si>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</si>
  <si>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</si>
  <si>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</si>
  <si>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</si>
  <si>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</si>
  <si>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</si>
  <si>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</si>
  <si>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</si>
  <si>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</si>
  <si>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</si>
  <si>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</si>
  <si>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</si>
  <si>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</si>
  <si>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</si>
  <si>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</si>
  <si>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</si>
  <si>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</si>
  <si>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</si>
  <si>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</si>
  <si>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</si>
  <si>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</si>
  <si>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</si>
  <si>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</si>
  <si>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</si>
  <si>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</si>
  <si>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</si>
  <si>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</si>
  <si>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</si>
  <si>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</si>
  <si>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</si>
  <si>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</si>
  <si>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</si>
  <si>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</si>
  <si>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</si>
  <si>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</si>
  <si>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</si>
  <si>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</si>
  <si>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</si>
  <si>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</si>
  <si>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</si>
  <si>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</si>
  <si>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</si>
  <si>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</si>
  <si>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</si>
  <si>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</si>
  <si>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</si>
  <si>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</si>
  <si>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</si>
  <si>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</si>
  <si>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</si>
  <si>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</si>
  <si>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</si>
  <si>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</si>
  <si>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</si>
  <si>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</si>
  <si>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</si>
  <si>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</si>
  <si>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</si>
  <si>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</si>
  <si>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</si>
  <si>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</si>
  <si>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</si>
  <si>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</si>
  <si>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</si>
  <si>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</si>
  <si>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</si>
  <si>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</si>
  <si>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</si>
  <si>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</si>
  <si>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</si>
  <si>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</si>
  <si>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</si>
  <si>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</si>
  <si>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</si>
  <si>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</si>
  <si>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</si>
  <si>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</si>
  <si>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</si>
  <si>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</si>
  <si>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</si>
  <si>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</si>
  <si>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</si>
  <si>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</si>
  <si>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</si>
  <si>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</si>
  <si>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</si>
  <si>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</si>
  <si>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</si>
  <si>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</si>
  <si>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</si>
  <si>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</si>
  <si>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</si>
  <si>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</si>
  <si>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</si>
  <si>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</si>
  <si>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</si>
  <si>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</si>
  <si>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</si>
  <si>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</si>
  <si>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</si>
  <si>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</si>
  <si>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</si>
  <si>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</si>
  <si>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</si>
  <si>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</si>
  <si>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</si>
  <si>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</si>
  <si>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</si>
  <si>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</si>
  <si>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</si>
  <si>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</si>
  <si>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</si>
  <si>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</si>
  <si>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</si>
  <si>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</si>
  <si>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</si>
  <si>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</si>
  <si>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</si>
  <si>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</si>
  <si>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</si>
  <si>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</si>
  <si>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</si>
  <si>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</si>
  <si>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</si>
  <si>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</si>
  <si>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</si>
  <si>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</si>
  <si>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</si>
  <si>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</si>
  <si>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</si>
  <si>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</si>
  <si>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</si>
  <si>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</si>
  <si>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</si>
  <si>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</si>
  <si>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</si>
  <si>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</si>
  <si>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</si>
  <si>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</si>
  <si>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</si>
  <si>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</si>
  <si>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</si>
  <si>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</si>
  <si>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</si>
  <si>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</si>
  <si>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</si>
  <si>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</si>
  <si>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</si>
  <si>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</si>
  <si>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</si>
  <si>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</si>
  <si>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</si>
  <si>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</si>
  <si>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</si>
  <si>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</si>
  <si>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</si>
  <si>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</si>
  <si>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</si>
  <si>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</si>
  <si>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</si>
  <si>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</si>
  <si>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</si>
  <si>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</si>
  <si>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</si>
  <si>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</si>
  <si>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</si>
  <si>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</si>
  <si>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</si>
  <si>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</si>
  <si>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</si>
  <si>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</si>
  <si>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</si>
  <si>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</si>
  <si>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</si>
  <si>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</si>
  <si>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</si>
  <si>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</si>
  <si>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</si>
  <si>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</si>
  <si>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</si>
  <si>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</si>
  <si>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</si>
  <si>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</si>
  <si>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</si>
  <si>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</si>
  <si>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</si>
  <si>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</si>
  <si>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</si>
  <si>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</si>
  <si>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</si>
  <si>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</si>
  <si>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</si>
  <si>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</si>
  <si>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</si>
  <si>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</si>
  <si>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</si>
  <si>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</si>
  <si>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</si>
  <si>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</si>
  <si>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</si>
  <si>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</si>
  <si>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</si>
  <si>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</si>
  <si>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</si>
  <si>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</si>
  <si>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</si>
  <si>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</si>
  <si>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</si>
  <si>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</si>
  <si>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</si>
  <si>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</si>
  <si>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</si>
  <si>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</si>
  <si>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</si>
  <si>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</si>
  <si>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</si>
  <si>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</si>
  <si>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</si>
  <si>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</si>
  <si>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</si>
  <si>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</si>
  <si>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</si>
  <si>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</si>
  <si>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</si>
  <si>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</si>
  <si>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</si>
  <si>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</si>
  <si>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</si>
  <si>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</si>
  <si>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</si>
  <si>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</si>
  <si>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</si>
  <si>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</si>
  <si>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</si>
  <si>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</si>
  <si>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</si>
  <si>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</si>
  <si>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</si>
  <si>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</si>
  <si>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</si>
  <si>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</si>
  <si>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</si>
  <si>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</si>
  <si>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</si>
  <si>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</si>
  <si>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</si>
  <si>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</si>
  <si>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</si>
  <si>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</si>
  <si>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</si>
  <si>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</si>
  <si>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</si>
  <si>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</si>
  <si>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</si>
  <si>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</si>
  <si>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</si>
  <si>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</si>
  <si>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</si>
  <si>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</si>
  <si>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</si>
  <si>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</si>
  <si>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</si>
  <si>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</si>
  <si>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</si>
  <si>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</si>
  <si>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</si>
  <si>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</si>
  <si>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</si>
  <si>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</si>
  <si>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</si>
  <si>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</si>
  <si>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</si>
  <si>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</si>
  <si>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</si>
  <si>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</si>
  <si>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</si>
  <si>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</si>
  <si>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</si>
  <si>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</si>
  <si>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</si>
  <si>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</si>
  <si>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</si>
  <si>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</si>
  <si>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</si>
  <si>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</si>
  <si>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</si>
  <si>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</si>
  <si>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</si>
  <si>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</si>
  <si>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</si>
  <si>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</si>
  <si>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</si>
  <si>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</si>
  <si>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</si>
  <si>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</si>
  <si>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</si>
  <si>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</si>
  <si>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</si>
  <si>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</si>
  <si>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</si>
  <si>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</si>
  <si>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</si>
  <si>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</si>
  <si>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</si>
  <si>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</si>
  <si>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</si>
  <si>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</si>
  <si>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</si>
  <si>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</si>
  <si>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</si>
  <si>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</si>
  <si>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</si>
  <si>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</si>
  <si>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</si>
  <si>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</si>
  <si>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</si>
  <si>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</si>
  <si>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</si>
  <si>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</si>
  <si>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</si>
  <si>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</si>
  <si>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</si>
  <si>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</si>
  <si>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</si>
  <si>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</si>
  <si>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</si>
  <si>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</si>
  <si>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</si>
  <si>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</si>
  <si>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</si>
  <si>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</si>
  <si>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</si>
  <si>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</si>
  <si>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</si>
  <si>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</si>
  <si>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</si>
  <si>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</si>
  <si>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</si>
  <si>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</si>
  <si>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</si>
  <si>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</si>
  <si>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</si>
  <si>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</si>
  <si>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</si>
  <si>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</si>
  <si>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</si>
  <si>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</si>
  <si>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</si>
  <si>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</si>
  <si>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</si>
  <si>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</si>
  <si>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</si>
  <si>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</si>
  <si>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</si>
  <si>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</si>
  <si>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</si>
  <si>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</si>
  <si>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</si>
  <si>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</si>
  <si>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</si>
  <si>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</si>
  <si>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</si>
  <si>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</si>
  <si>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</si>
  <si>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</si>
  <si>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</si>
  <si>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</si>
  <si>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</si>
  <si>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</si>
  <si>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</si>
  <si>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</si>
  <si>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</si>
  <si>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</si>
  <si>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</si>
  <si>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</si>
  <si>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</si>
  <si>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</si>
  <si>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</si>
  <si>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</si>
  <si>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</si>
  <si>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</si>
  <si>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</si>
  <si>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</si>
  <si>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</si>
  <si>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</si>
  <si>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</si>
  <si>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</si>
  <si>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</si>
  <si>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</si>
  <si>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</si>
  <si>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</si>
  <si>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</si>
  <si>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</si>
  <si>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</si>
  <si>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</si>
  <si>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</si>
  <si>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</si>
  <si>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</si>
  <si>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</si>
  <si>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</si>
  <si>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</si>
  <si>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</si>
  <si>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</si>
  <si>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</si>
  <si>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</si>
  <si>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</si>
  <si>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</si>
  <si>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</si>
  <si>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</si>
  <si>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</si>
  <si>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</si>
  <si>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</si>
  <si>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</si>
  <si>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</si>
  <si>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</si>
  <si>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</si>
  <si>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</si>
  <si>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</si>
  <si>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</si>
  <si>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</si>
  <si>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</si>
  <si>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</si>
  <si>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</si>
  <si>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</si>
  <si>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</si>
  <si>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</si>
  <si>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</si>
  <si>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</si>
  <si>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</si>
  <si>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</si>
  <si>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</si>
  <si>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</si>
  <si>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</si>
  <si>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</si>
  <si>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</si>
  <si>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</si>
  <si>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</si>
  <si>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</si>
  <si>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</si>
  <si>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</si>
  <si>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</si>
  <si>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</si>
  <si>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</si>
  <si>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</si>
  <si>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</si>
  <si>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</si>
  <si>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</si>
  <si>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</si>
  <si>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</si>
  <si>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</si>
  <si>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</si>
  <si>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</si>
  <si>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</si>
  <si>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</si>
  <si>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</si>
  <si>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</si>
  <si>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</si>
  <si>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</si>
  <si>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</si>
  <si>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</si>
  <si>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</si>
  <si>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</si>
  <si>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</si>
  <si>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</si>
  <si>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</si>
  <si>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</si>
  <si>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</si>
  <si>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</si>
  <si>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</si>
  <si>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</si>
  <si>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</si>
  <si>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</si>
  <si>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</si>
  <si>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</si>
  <si>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</si>
  <si>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</si>
  <si>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</si>
  <si>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</si>
  <si>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</si>
  <si>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</si>
  <si>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</si>
  <si>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</si>
  <si>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</si>
  <si>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</si>
  <si>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</si>
  <si>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</si>
  <si>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</si>
  <si>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</si>
  <si>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</si>
  <si>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</si>
  <si>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</si>
  <si>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</si>
  <si>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</si>
  <si>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</si>
  <si>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</si>
  <si>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</si>
  <si>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</si>
  <si>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</si>
  <si>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</si>
  <si>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</si>
  <si>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</si>
  <si>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</si>
  <si>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</si>
  <si>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</si>
  <si>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</si>
  <si>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</si>
  <si>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</si>
  <si>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</si>
  <si>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</si>
  <si>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</si>
  <si>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</si>
  <si>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</si>
  <si>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</si>
  <si>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</si>
  <si>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</si>
  <si>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</si>
  <si>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</si>
  <si>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</si>
  <si>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</si>
  <si>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</si>
  <si>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</si>
  <si>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</si>
  <si>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</si>
  <si>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</si>
  <si>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</si>
  <si>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</si>
  <si>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</si>
  <si>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</si>
  <si>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</si>
  <si>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</si>
  <si>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</si>
  <si>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</si>
  <si>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</si>
  <si>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</si>
  <si>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</si>
  <si>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</si>
  <si>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</si>
  <si>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</si>
  <si>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</si>
  <si>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</si>
  <si>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</si>
  <si>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</si>
  <si>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</si>
  <si>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</si>
  <si>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</si>
  <si>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</si>
  <si>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</si>
  <si>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</si>
  <si>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</si>
  <si>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</si>
  <si>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</si>
  <si>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</si>
  <si>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</si>
  <si>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</si>
  <si>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</si>
  <si>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</si>
  <si>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</si>
  <si>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</si>
  <si>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</si>
  <si>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</si>
  <si>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</si>
  <si>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</si>
  <si>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</si>
  <si>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</si>
  <si>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</si>
  <si>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</si>
  <si>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</si>
  <si>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</si>
  <si>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</si>
  <si>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</si>
  <si>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</si>
  <si>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</si>
  <si>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</si>
  <si>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</si>
  <si>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</si>
  <si>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</si>
  <si>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</si>
  <si>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</si>
  <si>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</si>
  <si>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</si>
  <si>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</si>
  <si>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</si>
  <si>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</si>
  <si>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</si>
  <si>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</si>
  <si>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</si>
  <si>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</si>
  <si>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</si>
  <si>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</si>
  <si>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</si>
  <si>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</si>
  <si>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</si>
  <si>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</si>
  <si>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</si>
  <si>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</si>
  <si>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</si>
  <si>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</si>
  <si>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</si>
  <si>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</si>
  <si>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</si>
  <si>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</si>
  <si>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</si>
  <si>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</si>
  <si>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</si>
  <si>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</si>
  <si>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</si>
  <si>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</si>
  <si>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</si>
  <si>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</si>
  <si>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</si>
  <si>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</si>
  <si>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</si>
  <si>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</si>
  <si>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</si>
  <si>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</si>
  <si>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</si>
  <si>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</si>
  <si>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</si>
  <si>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</si>
  <si>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</si>
  <si>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</si>
  <si>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</si>
  <si>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</si>
  <si>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</si>
  <si>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</si>
  <si>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</si>
  <si>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</si>
  <si>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</si>
  <si>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</si>
  <si>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</si>
  <si>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</si>
  <si>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</si>
  <si>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</si>
  <si>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</si>
  <si>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</si>
  <si>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</si>
  <si>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</si>
  <si>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</si>
  <si>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</si>
  <si>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</si>
  <si>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</si>
  <si>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</si>
  <si>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</si>
  <si>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</si>
  <si>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</si>
  <si>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</si>
  <si>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</si>
  <si>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</si>
  <si>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</si>
  <si>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</si>
  <si>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</si>
  <si>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</si>
  <si>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</si>
  <si>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</si>
  <si>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</si>
  <si>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</si>
  <si>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</si>
  <si>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</si>
  <si>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</si>
  <si>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</si>
  <si>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</si>
  <si>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</si>
  <si>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</si>
  <si>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</si>
  <si>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</si>
  <si>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</si>
  <si>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</si>
  <si>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</si>
  <si>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</si>
  <si>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</si>
  <si>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</si>
  <si>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</si>
  <si>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</si>
  <si>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</si>
  <si>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</si>
  <si>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</si>
  <si>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</si>
  <si>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</si>
  <si>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</si>
  <si>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</si>
  <si>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</si>
  <si>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</si>
  <si>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</si>
  <si>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</si>
  <si>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</si>
  <si>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</si>
  <si>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</si>
  <si>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</si>
  <si>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</si>
  <si>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</si>
  <si>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</si>
  <si>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</si>
  <si>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</si>
  <si>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</si>
  <si>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</si>
  <si>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</si>
  <si>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</si>
  <si>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</si>
  <si>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</si>
  <si>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</si>
  <si>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</si>
  <si>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</si>
  <si>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</si>
  <si>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</si>
  <si>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</si>
  <si>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</si>
  <si>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</si>
  <si>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</si>
  <si>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</si>
  <si>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</si>
  <si>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</si>
  <si>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</si>
  <si>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</si>
  <si>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</si>
  <si>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</si>
  <si>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</si>
  <si>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</si>
  <si>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</si>
  <si>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</si>
  <si>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</si>
  <si>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</si>
  <si>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</si>
  <si>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</si>
  <si>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</si>
  <si>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</si>
  <si>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</si>
  <si>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</si>
  <si>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</si>
  <si>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</si>
  <si>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</si>
  <si>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</si>
  <si>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</si>
  <si>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</si>
  <si>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</si>
  <si>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</si>
  <si>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</si>
  <si>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</si>
  <si>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</si>
  <si>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</si>
  <si>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</si>
  <si>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</si>
  <si>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</si>
  <si>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</si>
  <si>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</si>
  <si>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</si>
  <si>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</si>
  <si>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</si>
  <si>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</si>
  <si>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</si>
  <si>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</si>
  <si>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</si>
  <si>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</si>
  <si>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</si>
  <si>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</si>
  <si>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</si>
  <si>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</si>
  <si>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</si>
  <si>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</si>
  <si>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</si>
  <si>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</si>
  <si>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</si>
  <si>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</si>
  <si>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</si>
  <si>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</si>
  <si>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</si>
  <si>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</si>
  <si>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</si>
  <si>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</si>
  <si>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</si>
  <si>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</si>
  <si>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</si>
  <si>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</si>
  <si>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</si>
  <si>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</si>
  <si>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</si>
  <si>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</si>
  <si>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</si>
  <si>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</si>
  <si>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</si>
  <si>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</si>
  <si>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</si>
  <si>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</si>
  <si>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</si>
  <si>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</si>
  <si>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</si>
  <si>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</si>
  <si>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</si>
  <si>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</si>
  <si>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</si>
  <si>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</si>
  <si>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</si>
  <si>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</si>
  <si>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</si>
  <si>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</si>
  <si>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</si>
  <si>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</si>
  <si>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</si>
  <si>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</si>
  <si>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</si>
  <si>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</si>
  <si>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</si>
  <si>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</si>
  <si>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</si>
  <si>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</si>
  <si>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</si>
  <si>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</si>
  <si>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</si>
  <si>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</si>
  <si>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</si>
  <si>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</si>
  <si>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</si>
  <si>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</si>
  <si>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</si>
  <si>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</si>
  <si>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</si>
  <si>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</si>
  <si>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</si>
  <si>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</si>
  <si>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</si>
  <si>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</si>
  <si>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</si>
  <si>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</si>
  <si>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</si>
  <si>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</si>
  <si>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</si>
  <si>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</si>
  <si>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</si>
  <si>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</si>
  <si>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</si>
  <si>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</si>
  <si>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</si>
  <si>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</si>
  <si>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</si>
  <si>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</si>
  <si>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</si>
  <si>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</si>
  <si>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</si>
  <si>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</si>
  <si>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</si>
  <si>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</si>
  <si>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</si>
  <si>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</si>
  <si>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</si>
  <si>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</si>
  <si>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</si>
  <si>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</si>
  <si>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</si>
  <si>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</si>
  <si>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</si>
  <si>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</si>
  <si>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</si>
  <si>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</si>
  <si>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</si>
  <si>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</si>
  <si>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</si>
  <si>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</si>
  <si>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</si>
  <si>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</si>
  <si>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</si>
  <si>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</si>
  <si>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</si>
  <si>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</si>
  <si>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</si>
  <si>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</si>
  <si>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</si>
  <si>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</si>
  <si>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</si>
  <si>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</si>
  <si>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</si>
  <si>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</si>
  <si>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</si>
  <si>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</si>
  <si>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</si>
  <si>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</si>
  <si>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</si>
  <si>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</si>
  <si>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</si>
  <si>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</si>
  <si>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</si>
  <si>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</si>
  <si>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</si>
  <si>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</si>
  <si>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</si>
  <si>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</si>
  <si>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</si>
  <si>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</si>
  <si>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</si>
  <si>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</si>
  <si>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</si>
  <si>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</si>
  <si>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</si>
  <si>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</si>
  <si>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</si>
  <si>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</si>
  <si>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</si>
  <si>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</si>
  <si>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</si>
  <si>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</si>
  <si>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</si>
  <si>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</si>
  <si>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</si>
  <si>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</si>
  <si>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</si>
  <si>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</si>
  <si>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</si>
  <si>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</si>
  <si>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</si>
  <si>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</si>
  <si>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</si>
  <si>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</si>
  <si>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</si>
  <si>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</si>
  <si>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</si>
  <si>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</si>
  <si>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</si>
  <si>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</si>
  <si>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</si>
  <si>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</si>
  <si>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</si>
  <si>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</si>
  <si>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</si>
  <si>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</si>
  <si>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</si>
  <si>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</si>
  <si>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</si>
  <si>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</si>
  <si>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</si>
  <si>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</si>
  <si>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</si>
  <si>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</si>
  <si>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</si>
  <si>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</si>
  <si>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</si>
  <si>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</si>
  <si>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</si>
  <si>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</si>
  <si>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</si>
  <si>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</si>
  <si>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</si>
  <si>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</si>
  <si>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</si>
  <si>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</si>
  <si>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</si>
  <si>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</si>
  <si>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</si>
  <si>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</si>
  <si>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</si>
  <si>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</si>
  <si>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</si>
  <si>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</si>
  <si>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</si>
  <si>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</si>
  <si>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</si>
  <si>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</si>
  <si>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</si>
  <si>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</si>
  <si>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</si>
  <si>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</si>
  <si>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</si>
  <si>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</si>
  <si>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</si>
  <si>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</si>
  <si>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</si>
  <si>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</si>
  <si>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</si>
  <si>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</si>
  <si>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</si>
  <si>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</si>
  <si>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</si>
  <si>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</si>
  <si>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</si>
  <si>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</si>
  <si>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</si>
  <si>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</si>
  <si>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</si>
  <si>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</si>
  <si>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</si>
  <si>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</si>
  <si>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</si>
  <si>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</si>
  <si>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</si>
  <si>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</si>
  <si>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</si>
  <si>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</si>
  <si>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</si>
  <si>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</si>
  <si>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</si>
  <si>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</si>
  <si>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</si>
  <si>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</si>
  <si>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</si>
  <si>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</si>
  <si>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</si>
  <si>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</si>
  <si>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</si>
  <si>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</si>
  <si>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</si>
  <si>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</si>
  <si>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</si>
  <si>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</si>
  <si>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</si>
  <si>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</si>
  <si>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</si>
  <si>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</si>
  <si>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</si>
  <si>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</si>
  <si>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</si>
  <si>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</si>
  <si>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</si>
  <si>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</si>
  <si>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</si>
  <si>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</si>
  <si>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</si>
  <si>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</si>
  <si>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</si>
  <si>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</si>
  <si>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</si>
  <si>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</si>
  <si>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</si>
  <si>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</si>
  <si>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</si>
  <si>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</si>
  <si>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</si>
  <si>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</si>
  <si>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</si>
  <si>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</si>
  <si>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</si>
  <si>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</si>
  <si>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</si>
  <si>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</si>
  <si>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</si>
  <si>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</si>
  <si>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</si>
  <si>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</si>
  <si>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</si>
  <si>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</si>
  <si>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</si>
  <si>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</si>
  <si>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</si>
  <si>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</si>
  <si>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</si>
  <si>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</si>
  <si>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</si>
  <si>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</si>
  <si>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</si>
  <si>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</si>
  <si>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</si>
  <si>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</si>
  <si>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</si>
  <si>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</si>
  <si>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</si>
  <si>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</si>
  <si>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</si>
  <si>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</si>
  <si>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</si>
  <si>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</si>
  <si>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</si>
  <si>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</si>
  <si>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</si>
  <si>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</si>
  <si>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</si>
  <si>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</si>
  <si>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</si>
  <si>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</si>
  <si>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</si>
  <si>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</si>
  <si>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</si>
  <si>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</si>
  <si>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</si>
  <si>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</si>
  <si>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</si>
  <si>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</si>
  <si>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</si>
  <si>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</si>
  <si>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</si>
  <si>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</si>
  <si>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</si>
  <si>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</si>
  <si>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</si>
  <si>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</si>
  <si>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</si>
  <si>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</si>
  <si>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</si>
  <si>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</si>
  <si>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</si>
  <si>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</si>
  <si>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</si>
  <si>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</si>
  <si>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</si>
  <si>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</si>
  <si>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</si>
  <si>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</si>
  <si>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</si>
  <si>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</si>
  <si>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</si>
  <si>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</si>
  <si>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</si>
  <si>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</si>
  <si>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</si>
  <si>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</si>
  <si>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</si>
  <si>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</si>
  <si>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</si>
  <si>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</si>
  <si>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</si>
  <si>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</si>
  <si>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</si>
  <si>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</si>
  <si>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</si>
  <si>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</si>
  <si>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</si>
  <si>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</si>
  <si>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</si>
  <si>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</si>
  <si>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</si>
  <si>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</si>
  <si>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</si>
  <si>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</si>
  <si>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</si>
  <si>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</si>
  <si>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</si>
  <si>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</si>
  <si>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</si>
  <si>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</si>
  <si>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</si>
  <si>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</si>
  <si>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</si>
  <si>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</si>
  <si>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</si>
  <si>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</si>
  <si>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</si>
  <si>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</si>
  <si>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</si>
  <si>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</si>
  <si>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</si>
  <si>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</si>
  <si>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</si>
  <si>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</si>
  <si>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</si>
  <si>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</si>
  <si>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</si>
  <si>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</si>
  <si>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</si>
  <si>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</si>
  <si>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</si>
  <si>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</si>
  <si>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</si>
  <si>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</si>
  <si>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</si>
  <si>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</si>
  <si>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</si>
  <si>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</si>
  <si>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</si>
  <si>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</si>
  <si>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</si>
  <si>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</si>
  <si>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</si>
  <si>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</si>
  <si>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</si>
  <si>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</si>
  <si>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</si>
  <si>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</si>
  <si>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</si>
  <si>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</si>
  <si>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</si>
  <si>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</si>
  <si>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</si>
  <si>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</si>
  <si>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</si>
  <si>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</si>
  <si>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</si>
  <si>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</si>
  <si>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</si>
  <si>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</si>
  <si>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</si>
  <si>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</si>
  <si>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</si>
  <si>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</si>
  <si>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</si>
  <si>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</si>
  <si>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</si>
  <si>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</si>
  <si>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</si>
  <si>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</si>
  <si>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</si>
  <si>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</si>
  <si>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</si>
  <si>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</si>
  <si>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</si>
  <si>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</si>
  <si>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</si>
  <si>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</si>
  <si>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</si>
  <si>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</si>
  <si>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</si>
  <si>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</si>
  <si>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</si>
  <si>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</si>
  <si>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</si>
  <si>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</si>
  <si>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</si>
  <si>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</si>
  <si>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</si>
  <si>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</si>
  <si>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</si>
  <si>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</si>
  <si>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</si>
  <si>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</si>
  <si>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</si>
  <si>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</si>
  <si>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</si>
  <si>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</si>
  <si>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</si>
  <si>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</si>
  <si>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</si>
  <si>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</si>
  <si>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</si>
  <si>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</si>
  <si>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</si>
  <si>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</si>
  <si>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</si>
  <si>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</si>
  <si>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</si>
  <si>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</si>
  <si>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</si>
  <si>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</si>
  <si>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</si>
  <si>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</si>
  <si>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</si>
  <si>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</si>
  <si>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</si>
  <si>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</si>
  <si>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</si>
  <si>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</si>
  <si>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</si>
  <si>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</si>
  <si>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</si>
  <si>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</si>
  <si>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</si>
  <si>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</si>
  <si>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</si>
  <si>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</si>
  <si>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</si>
  <si>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</si>
  <si>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</si>
  <si>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</si>
  <si>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</si>
  <si>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</si>
  <si>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</si>
  <si>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</si>
  <si>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</si>
  <si>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</si>
  <si>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</si>
  <si>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</si>
  <si>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</si>
  <si>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</si>
  <si>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</si>
  <si>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</si>
  <si>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</si>
  <si>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</si>
  <si>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</si>
  <si>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</si>
  <si>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</si>
  <si>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</si>
  <si>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</si>
  <si>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</si>
  <si>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</si>
  <si>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</si>
  <si>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</si>
  <si>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</si>
  <si>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</si>
  <si>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</si>
  <si>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</si>
  <si>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</si>
  <si>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</si>
  <si>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</si>
  <si>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</si>
  <si>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</si>
  <si>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</si>
  <si>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</si>
  <si>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</si>
  <si>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</si>
  <si>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</si>
  <si>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</si>
  <si>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</si>
  <si>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</si>
  <si>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</si>
  <si>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</si>
  <si>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</si>
  <si>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</si>
  <si>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</si>
  <si>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</si>
  <si>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</si>
  <si>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</si>
  <si>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</si>
  <si>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</si>
  <si>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</si>
  <si>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</si>
  <si>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</si>
  <si>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</si>
  <si>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</si>
  <si>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</si>
  <si>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</si>
  <si>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</si>
  <si>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</si>
  <si>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</si>
  <si>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</si>
  <si>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</si>
  <si>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</si>
  <si>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</si>
  <si>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</si>
  <si>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</si>
  <si>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</si>
  <si>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</si>
  <si>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</si>
  <si>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</si>
  <si>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</si>
  <si>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</si>
  <si>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</si>
  <si>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</si>
  <si>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</si>
  <si>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</si>
  <si>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</si>
  <si>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</si>
  <si>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</si>
  <si>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</si>
  <si>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</si>
  <si>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</si>
  <si>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</si>
  <si>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</si>
  <si>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</si>
  <si>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</si>
  <si>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</si>
  <si>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</si>
  <si>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</si>
  <si>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</si>
  <si>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</si>
  <si>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</si>
  <si>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</si>
  <si>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</si>
  <si>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</si>
  <si>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</si>
  <si>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</si>
  <si>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</si>
  <si>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</si>
  <si>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</si>
  <si>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</si>
  <si>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</si>
  <si>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</si>
  <si>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</si>
  <si>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</si>
  <si>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</si>
  <si>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</si>
  <si>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</si>
  <si>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</si>
  <si>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</si>
  <si>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</si>
  <si>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</si>
  <si>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</si>
  <si>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</si>
  <si>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</si>
  <si>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</si>
  <si>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</si>
  <si>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</si>
  <si>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</si>
  <si>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</si>
  <si>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</si>
  <si>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</si>
  <si>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</si>
  <si>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</si>
  <si>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</si>
  <si>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</si>
  <si>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</si>
  <si>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</si>
  <si>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</si>
  <si>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</si>
  <si>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</si>
  <si>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</si>
  <si>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</si>
  <si>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</si>
  <si>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</si>
  <si>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</si>
  <si>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</si>
  <si>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</si>
  <si>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</si>
  <si>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</si>
  <si>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</si>
  <si>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</si>
  <si>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</si>
  <si>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</si>
  <si>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</si>
  <si>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</si>
  <si>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</si>
  <si>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</si>
  <si>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</si>
  <si>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</si>
  <si>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</si>
  <si>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</si>
  <si>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</si>
  <si>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</si>
  <si>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</si>
  <si>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</si>
  <si>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</si>
  <si>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</si>
  <si>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</si>
  <si>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</si>
  <si>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</si>
  <si>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</si>
  <si>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</si>
  <si>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</si>
  <si>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</si>
  <si>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</si>
  <si>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</si>
  <si>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</si>
  <si>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</si>
  <si>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</si>
  <si>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</si>
  <si>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</si>
  <si>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</si>
  <si>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</si>
  <si>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</si>
  <si>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</si>
  <si>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</si>
  <si>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</si>
  <si>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</si>
  <si>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</si>
  <si>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</si>
  <si>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</si>
  <si>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</si>
  <si>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</si>
  <si>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</si>
  <si>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</si>
  <si>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</si>
  <si>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</si>
  <si>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</si>
  <si>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</si>
  <si>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</si>
  <si>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</si>
  <si>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</si>
  <si>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</si>
  <si>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</si>
  <si>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</si>
  <si>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</si>
  <si>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</si>
  <si>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</si>
  <si>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</si>
  <si>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</si>
  <si>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</si>
  <si>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</si>
  <si>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</si>
  <si>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</si>
  <si>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</si>
  <si>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</si>
  <si>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</si>
  <si>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</si>
  <si>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</si>
  <si>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</si>
  <si>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</si>
  <si>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</si>
  <si>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</si>
  <si>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</si>
  <si>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</si>
  <si>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</si>
  <si>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</si>
  <si>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</si>
  <si>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</si>
  <si>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</si>
  <si>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</si>
  <si>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</si>
  <si>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</si>
  <si>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</si>
  <si>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</si>
  <si>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</si>
  <si>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</si>
  <si>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</si>
  <si>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</si>
  <si>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</si>
  <si>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</si>
  <si>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</si>
  <si>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</si>
  <si>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</si>
  <si>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</si>
  <si>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</si>
  <si>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</si>
  <si>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</si>
  <si>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</si>
  <si>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</si>
  <si>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</si>
  <si>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</si>
  <si>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</si>
  <si>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</si>
  <si>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</si>
  <si>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</si>
  <si>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</si>
  <si>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</si>
  <si>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</si>
  <si>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</si>
  <si>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</si>
  <si>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</si>
  <si>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</si>
  <si>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</si>
  <si>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</si>
  <si>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</si>
  <si>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</si>
  <si>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</si>
  <si>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</si>
  <si>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</si>
  <si>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</si>
  <si>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</si>
  <si>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</si>
  <si>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</si>
  <si>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</si>
  <si>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</si>
  <si>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</si>
  <si>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</si>
  <si>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</si>
  <si>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</si>
  <si>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</si>
  <si>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</si>
  <si>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</si>
  <si>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</si>
  <si>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</si>
  <si>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</si>
  <si>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</si>
  <si>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</si>
  <si>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</si>
  <si>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</si>
  <si>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</si>
  <si>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</si>
  <si>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</si>
  <si>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</si>
  <si>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</si>
  <si>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</si>
  <si>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</si>
  <si>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</si>
  <si>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</si>
  <si>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</si>
  <si>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</si>
  <si>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</si>
  <si>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</si>
  <si>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</si>
  <si>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</si>
  <si>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</si>
  <si>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</si>
  <si>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</si>
  <si>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</si>
  <si>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</si>
  <si>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</si>
  <si>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</si>
  <si>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</si>
  <si>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</si>
  <si>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</si>
  <si>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</si>
  <si>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</si>
  <si>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</si>
  <si>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</si>
  <si>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</si>
  <si>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</si>
  <si>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</si>
  <si>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</si>
  <si>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</si>
  <si>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</si>
  <si>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</si>
  <si>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</si>
  <si>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</si>
  <si>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</si>
  <si>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</si>
  <si>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</si>
  <si>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</si>
  <si>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</si>
  <si>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</si>
  <si>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</si>
  <si>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</si>
  <si>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</si>
  <si>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</si>
  <si>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</si>
  <si>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</si>
  <si>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</si>
  <si>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</si>
  <si>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</si>
  <si>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</si>
  <si>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</si>
  <si>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</si>
  <si>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</si>
  <si>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</si>
  <si>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</si>
  <si>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</si>
  <si>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</si>
  <si>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</si>
  <si>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</si>
  <si>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</si>
  <si>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</si>
  <si>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</si>
  <si>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</si>
  <si>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</si>
  <si>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</si>
  <si>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</si>
  <si>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</si>
  <si>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</si>
  <si>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</si>
  <si>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</si>
  <si>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</si>
  <si>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</si>
  <si>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</si>
  <si>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</si>
  <si>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</si>
  <si>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</si>
  <si>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</si>
  <si>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</si>
  <si>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</si>
  <si>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</si>
  <si>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</si>
  <si>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</si>
  <si>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</si>
  <si>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</si>
  <si>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</si>
  <si>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</si>
  <si>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</si>
  <si>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</si>
  <si>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</si>
  <si>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</si>
  <si>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</si>
  <si>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</si>
  <si>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</si>
  <si>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</si>
  <si>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</si>
  <si>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</si>
  <si>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</si>
  <si>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</si>
  <si>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</si>
  <si>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</si>
  <si>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</si>
  <si>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</si>
  <si>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</si>
  <si>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</si>
  <si>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</si>
  <si>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</si>
  <si>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</si>
  <si>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</si>
  <si>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</si>
  <si>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</si>
  <si>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</si>
  <si>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</si>
  <si>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</si>
  <si>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</si>
  <si>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</si>
  <si>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</si>
  <si>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</si>
  <si>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</si>
  <si>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</si>
  <si>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</si>
  <si>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</si>
  <si>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</si>
  <si>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</si>
  <si>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</si>
  <si>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</si>
  <si>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</si>
  <si>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</si>
  <si>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</si>
  <si>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</si>
  <si>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</si>
  <si>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</si>
  <si>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</si>
  <si>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</si>
  <si>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</si>
  <si>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</si>
  <si>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</si>
  <si>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</si>
  <si>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</si>
  <si>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</si>
  <si>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</si>
  <si>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</si>
  <si>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</si>
  <si>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</si>
  <si>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</si>
  <si>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</si>
  <si>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</si>
  <si>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</si>
  <si>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</si>
  <si>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</si>
  <si>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</si>
  <si>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</si>
  <si>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</si>
  <si>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</si>
  <si>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</si>
  <si>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</si>
  <si>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</si>
  <si>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</si>
  <si>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</si>
  <si>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</si>
  <si>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</si>
  <si>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</si>
  <si>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</si>
  <si>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</si>
  <si>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</si>
  <si>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</si>
  <si>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</si>
  <si>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</si>
  <si>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</si>
  <si>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</si>
  <si>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</si>
  <si>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</si>
  <si>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</si>
  <si>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</si>
  <si>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</si>
  <si>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</si>
  <si>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</si>
  <si>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</si>
  <si>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</si>
  <si>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</si>
  <si>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</si>
  <si>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</si>
  <si>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</si>
  <si>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</si>
  <si>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</si>
  <si>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</si>
  <si>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</si>
  <si>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</si>
  <si>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</si>
  <si>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</si>
  <si>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</si>
  <si>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</si>
  <si>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</si>
  <si>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</si>
  <si>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</si>
  <si>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</si>
  <si>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</si>
  <si>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</si>
  <si>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</si>
  <si>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</si>
  <si>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</si>
  <si>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</si>
  <si>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</si>
  <si>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</si>
  <si>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</si>
  <si>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</si>
  <si>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</si>
  <si>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</si>
  <si>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</si>
  <si>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</si>
  <si>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</si>
  <si>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</si>
  <si>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</si>
  <si>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</si>
  <si>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</si>
  <si>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</si>
  <si>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</si>
  <si>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</si>
  <si>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</si>
  <si>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</si>
  <si>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</si>
  <si>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</si>
  <si>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</si>
  <si>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</si>
  <si>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</si>
  <si>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</si>
  <si>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</si>
  <si>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</si>
  <si>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</si>
  <si>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</si>
  <si>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</si>
  <si>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</si>
  <si>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</si>
  <si>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</si>
  <si>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</si>
  <si>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</si>
  <si>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</si>
  <si>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</si>
  <si>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</si>
  <si>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</si>
  <si>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</si>
  <si>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</si>
  <si>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</si>
  <si>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</si>
  <si>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</si>
  <si>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</si>
  <si>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</si>
  <si>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</si>
  <si>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</si>
  <si>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</si>
  <si>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</si>
  <si>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</si>
  <si>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</si>
  <si>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</si>
  <si>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</si>
  <si>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</si>
  <si>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</si>
  <si>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</si>
  <si>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</si>
  <si>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</si>
  <si>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</si>
  <si>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</si>
  <si>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</si>
  <si>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</si>
  <si>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</si>
  <si>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</si>
  <si>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</si>
  <si>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</si>
  <si>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</si>
  <si>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</si>
  <si>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</si>
  <si>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</si>
  <si>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</si>
  <si>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</si>
  <si>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</si>
  <si>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</si>
  <si>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</si>
  <si>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</si>
  <si>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</si>
  <si>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</si>
  <si>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</si>
  <si>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</si>
  <si>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</si>
  <si>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</si>
  <si>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</si>
  <si>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</si>
  <si>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</si>
  <si>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</si>
  <si>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</si>
  <si>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</si>
  <si>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</si>
  <si>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</si>
  <si>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</si>
  <si>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</si>
  <si>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</si>
  <si>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</si>
  <si>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</si>
  <si>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</si>
  <si>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</si>
  <si>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</si>
  <si>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</si>
  <si>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</si>
  <si>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</si>
  <si>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</si>
  <si>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</si>
  <si>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</si>
  <si>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</si>
  <si>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</si>
  <si>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</si>
  <si>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</si>
  <si>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</si>
  <si>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</si>
  <si>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</si>
  <si>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</si>
  <si>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</si>
  <si>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</si>
  <si>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</si>
  <si>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</si>
  <si>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</si>
  <si>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</si>
  <si>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</si>
  <si>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</si>
  <si>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</si>
  <si>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</si>
  <si>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</si>
  <si>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</si>
  <si>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</si>
  <si>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</si>
  <si>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</si>
  <si>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</si>
  <si>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</si>
  <si>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</si>
  <si>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</si>
  <si>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</si>
  <si>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</si>
  <si>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</si>
  <si>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</si>
  <si>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</si>
  <si>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</si>
  <si>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</si>
  <si>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</si>
  <si>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</si>
  <si>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</si>
  <si>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</si>
  <si>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</si>
  <si>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</si>
  <si>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</si>
  <si>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</si>
  <si>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</si>
  <si>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</si>
  <si>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</si>
  <si>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</si>
  <si>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</si>
  <si>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</si>
  <si>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</si>
  <si>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</si>
  <si>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</si>
  <si>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</si>
  <si>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</si>
  <si>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</si>
  <si>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</si>
  <si>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</si>
  <si>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</si>
  <si>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</si>
  <si>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</si>
  <si>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</si>
  <si>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</si>
  <si>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</si>
  <si>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</si>
  <si>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</si>
  <si>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</si>
  <si>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</si>
  <si>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</si>
  <si>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</si>
  <si>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</si>
  <si>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</si>
  <si>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</si>
  <si>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</si>
  <si>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</si>
  <si>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</si>
  <si>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</si>
  <si>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</si>
  <si>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</si>
  <si>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</si>
  <si>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</si>
  <si>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</si>
  <si>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</si>
  <si>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</si>
  <si>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</si>
  <si>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</si>
  <si>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</si>
  <si>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</si>
  <si>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</si>
  <si>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</si>
  <si>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</si>
  <si>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</si>
  <si>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</si>
  <si>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</si>
  <si>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</si>
  <si>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</si>
  <si>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</si>
  <si>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</si>
  <si>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</si>
  <si>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</si>
  <si>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</si>
  <si>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</si>
  <si>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</si>
  <si>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</si>
  <si>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</si>
  <si>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</si>
  <si>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</si>
  <si>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</si>
  <si>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</si>
  <si>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</si>
  <si>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</si>
  <si>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</si>
  <si>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</si>
  <si>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</si>
  <si>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</si>
  <si>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</si>
  <si>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</si>
  <si>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</si>
  <si>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</si>
  <si>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</si>
  <si>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</si>
  <si>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</si>
  <si>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</si>
  <si>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</si>
  <si>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</si>
  <si>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</si>
  <si>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</si>
  <si>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</si>
  <si>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</si>
  <si>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</si>
  <si>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</si>
  <si>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</si>
  <si>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</si>
  <si>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</si>
  <si>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</si>
  <si>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</si>
  <si>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</si>
  <si>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</si>
  <si>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</si>
  <si>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</si>
  <si>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</si>
  <si>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</si>
  <si>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</si>
  <si>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</si>
  <si>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</si>
  <si>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</si>
  <si>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</si>
  <si>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</si>
  <si>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</si>
  <si>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</si>
  <si>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</si>
  <si>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</si>
  <si>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</si>
  <si>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</si>
  <si>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</si>
  <si>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</si>
  <si>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</si>
  <si>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</si>
  <si>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</si>
  <si>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</si>
  <si>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</si>
  <si>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</si>
  <si>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</si>
  <si>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</si>
  <si>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</si>
  <si>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</si>
  <si>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</si>
  <si>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</si>
  <si>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</si>
  <si>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</si>
  <si>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</si>
  <si>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</si>
  <si>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</si>
  <si>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</si>
  <si>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</si>
  <si>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</si>
  <si>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</si>
  <si>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</si>
  <si>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</si>
  <si>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</si>
  <si>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</si>
  <si>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</si>
  <si>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</si>
  <si>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</si>
  <si>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</si>
  <si>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</si>
  <si>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</si>
  <si>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</si>
  <si>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</si>
  <si>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</si>
  <si>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</si>
  <si>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</si>
  <si>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</si>
  <si>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</si>
  <si>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</si>
  <si>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</si>
  <si>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</si>
  <si>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</si>
  <si>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</si>
  <si>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</si>
  <si>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</si>
  <si>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</si>
  <si>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</si>
  <si>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</si>
  <si>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</si>
  <si>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</si>
  <si>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</si>
  <si>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</si>
  <si>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</si>
  <si>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</si>
  <si>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</si>
  <si>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</si>
  <si>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</si>
  <si>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</si>
  <si>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</si>
  <si>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</si>
  <si>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</si>
  <si>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</si>
  <si>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</si>
  <si>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</si>
  <si>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</si>
  <si>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</si>
  <si>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</si>
  <si>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</si>
  <si>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</si>
  <si>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</si>
  <si>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</si>
  <si>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</si>
  <si>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</si>
  <si>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</si>
  <si>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</si>
  <si>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</si>
  <si>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</si>
  <si>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</si>
  <si>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</si>
  <si>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</si>
  <si>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</si>
  <si>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</si>
  <si>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</si>
  <si>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</si>
  <si>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</si>
  <si>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</si>
  <si>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</si>
  <si>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</si>
  <si>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</si>
  <si>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</si>
  <si>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</si>
  <si>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</si>
  <si>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</si>
  <si>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</si>
  <si>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</si>
  <si>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</si>
  <si>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</si>
  <si>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</si>
  <si>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</si>
  <si>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</si>
  <si>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</si>
  <si>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</si>
  <si>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</si>
  <si>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</si>
  <si>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</si>
  <si>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</si>
  <si>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</si>
  <si>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</si>
  <si>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</si>
  <si>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</si>
  <si>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</si>
  <si>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</si>
  <si>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</si>
  <si>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</si>
  <si>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</si>
  <si>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</si>
  <si>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</si>
  <si>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</si>
  <si>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</si>
  <si>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</si>
  <si>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</si>
  <si>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</si>
  <si>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</si>
  <si>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</si>
  <si>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</si>
  <si>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</si>
  <si>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</si>
  <si>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</si>
  <si>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</si>
  <si>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</si>
  <si>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</si>
  <si>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</si>
  <si>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</si>
  <si>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</si>
  <si>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</si>
  <si>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</si>
  <si>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</si>
  <si>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</si>
  <si>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</si>
  <si>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</si>
  <si>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</si>
  <si>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</si>
  <si>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</si>
  <si>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</si>
  <si>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</si>
  <si>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</si>
  <si>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</si>
  <si>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</si>
  <si>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</si>
  <si>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</si>
  <si>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</si>
  <si>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</si>
  <si>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</si>
  <si>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</si>
  <si>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</si>
  <si>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</si>
  <si>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</si>
  <si>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</si>
  <si>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</si>
  <si>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</si>
  <si>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</si>
  <si>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</si>
  <si>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</si>
  <si>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</si>
  <si>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</si>
  <si>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</si>
  <si>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</si>
  <si>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</si>
  <si>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</si>
  <si>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</si>
  <si>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</si>
  <si>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</si>
  <si>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</si>
  <si>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</si>
  <si>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</si>
  <si>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</si>
  <si>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</si>
  <si>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</si>
  <si>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</si>
  <si>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</si>
  <si>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</si>
  <si>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</si>
  <si>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</si>
  <si>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</si>
  <si>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</si>
  <si>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</si>
  <si>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</si>
  <si>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</si>
  <si>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</si>
  <si>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</si>
  <si>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</si>
  <si>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</si>
  <si>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</si>
  <si>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</si>
  <si>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</si>
  <si>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</si>
  <si>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</si>
  <si>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</si>
  <si>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</si>
  <si>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</si>
  <si>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</si>
  <si>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</si>
  <si>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</si>
  <si>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</si>
  <si>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</si>
  <si>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</si>
  <si>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</si>
  <si>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</si>
  <si>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</si>
  <si>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</si>
  <si>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</si>
  <si>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</si>
  <si>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</si>
  <si>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</si>
  <si>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</si>
  <si>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</si>
  <si>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</si>
  <si>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</si>
  <si>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</si>
  <si>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</si>
  <si>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</si>
  <si>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</si>
  <si>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</si>
  <si>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</si>
  <si>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</si>
  <si>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</si>
  <si>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</si>
  <si>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</si>
  <si>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</si>
  <si>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</si>
  <si>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</si>
  <si>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</si>
  <si>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</si>
  <si>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</si>
  <si>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</si>
  <si>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</si>
  <si>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</si>
  <si>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</si>
  <si>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</si>
  <si>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</si>
  <si>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</si>
  <si>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</si>
  <si>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</si>
  <si>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</si>
  <si>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</si>
  <si>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</si>
  <si>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</si>
  <si>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</si>
  <si>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</si>
  <si>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</si>
  <si>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</si>
  <si>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</si>
  <si>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</si>
  <si>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</si>
  <si>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</si>
  <si>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</si>
  <si>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</si>
  <si>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</si>
  <si>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</si>
  <si>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</si>
  <si>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</si>
  <si>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</si>
  <si>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</si>
  <si>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</si>
  <si>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</si>
  <si>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</si>
  <si>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</si>
  <si>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</si>
  <si>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</si>
  <si>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</si>
  <si>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</si>
  <si>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</si>
  <si>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</si>
  <si>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</si>
  <si>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</si>
  <si>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</si>
  <si>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</si>
  <si>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</si>
  <si>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</si>
  <si>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</si>
  <si>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</si>
  <si>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</si>
  <si>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</si>
  <si>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</si>
  <si>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</si>
  <si>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</si>
  <si>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</si>
  <si>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</si>
  <si>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</si>
  <si>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</si>
  <si>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</si>
  <si>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</si>
  <si>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</si>
  <si>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</si>
  <si>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</si>
  <si>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</si>
  <si>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</si>
  <si>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</si>
  <si>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</si>
  <si>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</si>
  <si>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</si>
  <si>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</si>
  <si>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</si>
  <si>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</si>
  <si>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</si>
  <si>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</si>
  <si>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</si>
  <si>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</si>
  <si>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</si>
  <si>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</si>
  <si>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</si>
  <si>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</si>
  <si>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</si>
  <si>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</si>
  <si>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</si>
  <si>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</si>
  <si>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</si>
  <si>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</si>
  <si>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</si>
  <si>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</si>
  <si>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</si>
  <si>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</si>
  <si>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</si>
  <si>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</si>
  <si>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</si>
  <si>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</si>
  <si>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</si>
  <si>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</si>
  <si>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</si>
  <si>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</si>
  <si>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</si>
  <si>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</si>
  <si>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</si>
  <si>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</si>
  <si>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</si>
  <si>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</si>
  <si>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</si>
  <si>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</si>
  <si>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</si>
  <si>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</si>
  <si>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</si>
  <si>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</si>
  <si>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</si>
  <si>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</si>
  <si>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</si>
  <si>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</si>
  <si>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</si>
  <si>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</si>
  <si>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</si>
  <si>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</si>
  <si>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</si>
  <si>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</si>
  <si>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</si>
  <si>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</si>
  <si>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</si>
  <si>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</si>
  <si>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</si>
  <si>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</si>
  <si>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</si>
  <si>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</si>
  <si>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</si>
  <si>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</si>
  <si>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</si>
  <si>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</si>
  <si>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</si>
  <si>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</si>
  <si>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</si>
  <si>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</si>
  <si>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</si>
  <si>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</si>
  <si>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</si>
  <si>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</si>
  <si>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</si>
  <si>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</si>
  <si>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</si>
  <si>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</si>
  <si>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</si>
  <si>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</si>
  <si>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</si>
  <si>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</si>
  <si>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</si>
  <si>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</si>
  <si>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</si>
  <si>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</si>
  <si>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</si>
  <si>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</si>
  <si>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</si>
  <si>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</si>
  <si>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</si>
  <si>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</si>
  <si>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</si>
  <si>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</si>
  <si>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</si>
  <si>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</si>
  <si>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</si>
  <si>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</si>
  <si>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</si>
  <si>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</si>
  <si>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</si>
  <si>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</si>
  <si>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</si>
  <si>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</si>
  <si>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</si>
  <si>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</si>
  <si>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</si>
  <si>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</si>
  <si>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</si>
  <si>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</si>
  <si>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</si>
  <si>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</si>
  <si>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</si>
  <si>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</si>
  <si>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</si>
  <si>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</si>
  <si>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</si>
  <si>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</si>
  <si>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</si>
  <si>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</si>
  <si>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</si>
  <si>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</si>
  <si>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</si>
  <si>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</si>
  <si>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</si>
  <si>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</si>
  <si>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</si>
  <si>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</si>
  <si>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</si>
  <si>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</si>
  <si>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</si>
  <si>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</si>
  <si>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</si>
  <si>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</si>
  <si>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</si>
  <si>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</si>
  <si>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</si>
  <si>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</si>
  <si>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</si>
  <si>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</si>
  <si>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</si>
  <si>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</si>
  <si>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</si>
  <si>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</si>
  <si>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</si>
  <si>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</si>
  <si>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</si>
  <si>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</si>
  <si>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</si>
  <si>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</si>
  <si>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</si>
  <si>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</si>
  <si>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</si>
  <si>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</si>
  <si>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</si>
  <si>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</si>
  <si>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</si>
  <si>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</si>
  <si>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</si>
  <si>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</si>
  <si>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</si>
  <si>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</si>
  <si>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</si>
  <si>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</si>
  <si>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</si>
  <si>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</si>
  <si>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</si>
  <si>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</si>
  <si>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</si>
  <si>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</si>
  <si>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</si>
  <si>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</si>
  <si>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</si>
  <si>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</si>
  <si>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</si>
  <si>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</si>
  <si>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</si>
  <si>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</si>
  <si>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</si>
  <si>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</si>
  <si>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</si>
  <si>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</si>
  <si>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</si>
  <si>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</si>
  <si>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</si>
  <si>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</si>
  <si>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</si>
  <si>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</si>
  <si>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</si>
  <si>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</si>
  <si>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</si>
  <si>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</si>
  <si>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</si>
  <si>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</si>
  <si>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</si>
  <si>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</si>
  <si>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</si>
  <si>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</si>
  <si>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</si>
  <si>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</si>
  <si>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</si>
  <si>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</si>
  <si>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</si>
  <si>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</si>
  <si>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</si>
  <si>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</si>
  <si>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</si>
  <si>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</si>
  <si>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</si>
  <si>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</si>
  <si>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</si>
  <si>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</si>
  <si>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</si>
  <si>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</si>
  <si>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</si>
  <si>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</si>
  <si>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</si>
  <si>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</si>
  <si>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</si>
  <si>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</si>
  <si>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</si>
  <si>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</si>
  <si>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</si>
  <si>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</si>
  <si>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</si>
  <si>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</si>
  <si>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</si>
  <si>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</si>
  <si>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</si>
  <si>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</si>
  <si>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</si>
  <si>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</si>
  <si>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</si>
  <si>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</si>
  <si>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</si>
  <si>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</si>
  <si>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</si>
  <si>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</si>
  <si>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</si>
  <si>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</si>
  <si>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</si>
  <si>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</si>
  <si>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</si>
  <si>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</si>
  <si>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</si>
  <si>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</si>
  <si>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</si>
  <si>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</si>
  <si>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</si>
  <si>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</si>
  <si>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</si>
  <si>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</si>
  <si>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</si>
  <si>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</si>
  <si>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</si>
  <si>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</si>
  <si>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</si>
  <si>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</si>
  <si>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</si>
  <si>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</si>
  <si>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</si>
  <si>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</si>
  <si>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</si>
  <si>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</si>
  <si>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</si>
  <si>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</si>
  <si>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</si>
  <si>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</si>
  <si>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</si>
  <si>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</si>
  <si>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</si>
  <si>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</si>
  <si>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</si>
  <si>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</si>
  <si>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</si>
  <si>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</si>
  <si>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</si>
  <si>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</si>
  <si>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</si>
  <si>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</si>
  <si>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</si>
  <si>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</si>
  <si>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</si>
  <si>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</si>
  <si>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</si>
  <si>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</si>
  <si>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</si>
  <si>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</si>
  <si>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</si>
  <si>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</si>
  <si>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</si>
  <si>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</si>
  <si>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</si>
  <si>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</si>
  <si>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</si>
  <si>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</si>
  <si>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</si>
  <si>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</si>
  <si>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</si>
  <si>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</si>
  <si>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</si>
  <si>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</si>
  <si>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</si>
  <si>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</si>
  <si>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</si>
  <si>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</si>
  <si>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</si>
  <si>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</si>
  <si>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</si>
  <si>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</si>
  <si>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</si>
  <si>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</si>
  <si>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</si>
  <si>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</si>
  <si>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</si>
  <si>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</si>
  <si>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</si>
  <si>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</si>
  <si>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</si>
  <si>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</si>
  <si>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</si>
  <si>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</si>
  <si>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</si>
  <si>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</si>
  <si>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</si>
  <si>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</si>
  <si>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</si>
  <si>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</si>
  <si>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</si>
  <si>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</si>
  <si>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</si>
  <si>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</si>
  <si>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</si>
  <si>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</si>
  <si>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</si>
  <si>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</si>
  <si>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</si>
  <si>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</si>
  <si>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</si>
  <si>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</si>
  <si>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</si>
  <si>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</si>
  <si>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</si>
  <si>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</si>
  <si>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</si>
  <si>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</si>
  <si>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</si>
  <si>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</si>
  <si>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</si>
  <si>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</si>
  <si>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</si>
  <si>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</si>
  <si>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</si>
  <si>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</si>
  <si>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</si>
  <si>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</si>
  <si>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</si>
  <si>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</si>
  <si>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</si>
  <si>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</si>
  <si>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</si>
  <si>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</si>
  <si>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</si>
  <si>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</si>
  <si>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</si>
  <si>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</si>
  <si>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</si>
  <si>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</si>
  <si>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</si>
  <si>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</si>
  <si>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</si>
  <si>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</si>
  <si>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</si>
  <si>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</si>
  <si>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</si>
  <si>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</si>
  <si>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</si>
  <si>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</si>
  <si>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</si>
  <si>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</si>
  <si>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</si>
  <si>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</si>
  <si>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</si>
  <si>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</si>
  <si>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</si>
  <si>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</si>
  <si>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</si>
  <si>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</si>
  <si>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</si>
  <si>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</si>
  <si>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</si>
  <si>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</si>
  <si>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</si>
  <si>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</si>
  <si>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</si>
  <si>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</si>
  <si>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</si>
  <si>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</si>
  <si>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</si>
  <si>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</si>
  <si>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</si>
  <si>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</si>
  <si>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</si>
  <si>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</si>
  <si>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</si>
  <si>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</si>
  <si>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</si>
  <si>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</si>
  <si>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</si>
  <si>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</si>
  <si>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</si>
  <si>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</si>
  <si>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</si>
  <si>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</si>
  <si>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</si>
  <si>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</si>
  <si>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</si>
  <si>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</si>
  <si>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</si>
  <si>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</si>
  <si>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</si>
  <si>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</si>
  <si>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</si>
  <si>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</si>
  <si>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</si>
  <si>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</si>
  <si>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</si>
  <si>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</si>
  <si>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</si>
  <si>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</si>
  <si>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</si>
  <si>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</si>
  <si>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</si>
  <si>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</si>
  <si>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</si>
  <si>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</si>
  <si>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</si>
  <si>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</si>
  <si>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</si>
  <si>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</si>
  <si>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</si>
  <si>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</si>
  <si>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</si>
  <si>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</si>
  <si>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</si>
  <si>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</si>
  <si>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</si>
  <si>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</si>
  <si>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</si>
  <si>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</si>
  <si>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</si>
  <si>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</si>
  <si>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</si>
  <si>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</si>
  <si>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</si>
  <si>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</si>
  <si>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</si>
  <si>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</si>
  <si>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</si>
  <si>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</si>
  <si>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</si>
  <si>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</si>
  <si>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</si>
  <si>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</si>
  <si>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</si>
  <si>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</si>
  <si>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</si>
  <si>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</si>
  <si>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</si>
  <si>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</si>
  <si>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</si>
  <si>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</si>
  <si>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</si>
  <si>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</si>
  <si>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</si>
  <si>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</si>
  <si>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</si>
  <si>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</si>
  <si>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</si>
  <si>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</si>
  <si>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</si>
  <si>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</si>
  <si>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</si>
  <si>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</si>
  <si>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</si>
  <si>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</si>
  <si>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</si>
  <si>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</si>
  <si>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</si>
  <si>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</si>
  <si>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</si>
  <si>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</si>
  <si>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</si>
  <si>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</si>
  <si>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</si>
  <si>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</si>
  <si>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</si>
  <si>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</si>
  <si>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</si>
  <si>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</si>
  <si>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</si>
  <si>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</si>
  <si>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</si>
  <si>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</si>
  <si>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</si>
  <si>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</si>
  <si>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</si>
  <si>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</si>
  <si>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</si>
  <si>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</si>
  <si>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</si>
  <si>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</si>
  <si>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</si>
  <si>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</si>
  <si>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</si>
  <si>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</si>
  <si>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</si>
  <si>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</si>
  <si>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</si>
  <si>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</si>
  <si>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</si>
  <si>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</si>
  <si>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</si>
  <si>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</si>
  <si>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</si>
  <si>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</si>
  <si>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</si>
  <si>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</si>
  <si>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</si>
  <si>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</si>
  <si>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</si>
  <si>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</si>
  <si>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</si>
  <si>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</si>
  <si>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</si>
  <si>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</si>
  <si>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</si>
  <si>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</si>
  <si>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</si>
  <si>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</si>
  <si>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</si>
  <si>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</si>
  <si>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</si>
  <si>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</si>
  <si>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</si>
  <si>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</si>
  <si>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</si>
  <si>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</si>
  <si>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</si>
  <si>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</si>
  <si>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</si>
  <si>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</si>
  <si>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</si>
  <si>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</si>
  <si>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</si>
  <si>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</si>
  <si>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</si>
  <si>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</si>
  <si>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</si>
  <si>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</si>
  <si>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</si>
  <si>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</si>
  <si>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</si>
  <si>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</si>
  <si>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</si>
  <si>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</si>
  <si>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</si>
  <si>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</si>
  <si>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</si>
  <si>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</si>
  <si>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</si>
  <si>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</si>
  <si>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</si>
  <si>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</si>
  <si>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</si>
  <si>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</si>
  <si>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</si>
  <si>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</si>
  <si>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</si>
  <si>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</si>
  <si>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</si>
  <si>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</si>
  <si>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</si>
  <si>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</si>
  <si>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</si>
  <si>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</si>
  <si>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</si>
  <si>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</si>
  <si>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</si>
  <si>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</si>
  <si>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</si>
  <si>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</si>
  <si>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</si>
  <si>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</si>
  <si>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</si>
  <si>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</si>
  <si>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</si>
  <si>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</si>
  <si>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</si>
  <si>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</si>
  <si>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</si>
  <si>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</si>
  <si>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</si>
  <si>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</si>
  <si>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</si>
  <si>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</si>
  <si>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</si>
  <si>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</si>
  <si>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</si>
  <si>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</si>
  <si>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</si>
  <si>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</si>
  <si>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</si>
  <si>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</si>
  <si>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</si>
  <si>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</si>
  <si>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</si>
  <si>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</si>
  <si>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</si>
  <si>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</si>
  <si>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</si>
  <si>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</si>
  <si>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</si>
  <si>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</si>
  <si>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</si>
  <si>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</si>
  <si>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</si>
  <si>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</si>
  <si>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</si>
  <si>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</si>
  <si>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</si>
  <si>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</si>
  <si>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</si>
  <si>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</si>
  <si>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</si>
  <si>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</si>
  <si>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</si>
  <si>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</si>
  <si>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</si>
  <si>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</si>
  <si>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</si>
  <si>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</si>
  <si>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</si>
  <si>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</si>
  <si>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</si>
  <si>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</si>
  <si>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</si>
  <si>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</si>
  <si>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</si>
  <si>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</si>
  <si>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</si>
  <si>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</si>
  <si>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</si>
  <si>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</si>
  <si>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</si>
  <si>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</si>
  <si>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</si>
  <si>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</si>
  <si>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</si>
  <si>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</si>
  <si>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</si>
  <si>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</si>
  <si>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</si>
  <si>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</si>
  <si>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</si>
  <si>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</si>
  <si>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</si>
  <si>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</si>
  <si>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</si>
  <si>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</si>
  <si>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</si>
  <si>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</si>
  <si>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</si>
  <si>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</si>
  <si>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</si>
  <si>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</si>
  <si>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</si>
  <si>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</si>
  <si>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</si>
  <si>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</si>
  <si>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</si>
  <si>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</si>
  <si>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</si>
  <si>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</si>
  <si>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</si>
  <si>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</si>
  <si>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</si>
  <si>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</si>
  <si>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</si>
  <si>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</si>
  <si>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</si>
  <si>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</si>
  <si>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</si>
  <si>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</si>
  <si>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</si>
  <si>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</si>
  <si>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</si>
  <si>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</si>
  <si>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</si>
  <si>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</si>
  <si>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</si>
  <si>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</si>
  <si>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</si>
  <si>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</si>
  <si>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</si>
  <si>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</si>
  <si>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</si>
  <si>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</si>
  <si>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</si>
  <si>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</si>
  <si>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</si>
  <si>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</si>
  <si>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</si>
  <si>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</si>
  <si>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</si>
  <si>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</si>
  <si>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</si>
  <si>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</si>
  <si>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</si>
  <si>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</si>
  <si>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</si>
  <si>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</si>
  <si>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</si>
  <si>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</si>
  <si>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</si>
  <si>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</si>
  <si>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</si>
  <si>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</si>
  <si>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</si>
  <si>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</si>
  <si>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</si>
  <si>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</si>
  <si>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</si>
  <si>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</si>
  <si>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</si>
  <si>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</si>
  <si>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</si>
  <si>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</si>
  <si>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</si>
  <si>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</si>
  <si>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</si>
  <si>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</si>
  <si>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</si>
  <si>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</si>
  <si>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</si>
  <si>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</si>
  <si>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</si>
  <si>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</si>
  <si>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</si>
  <si>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</si>
  <si>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</si>
  <si>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</si>
  <si>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</si>
  <si>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</si>
  <si>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</si>
  <si>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</si>
  <si>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</si>
  <si>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</si>
  <si>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</si>
  <si>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</si>
  <si>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</si>
  <si>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</si>
  <si>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</si>
  <si>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</si>
  <si>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</si>
  <si>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</si>
  <si>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</si>
  <si>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</si>
  <si>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</si>
  <si>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</si>
  <si>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</si>
  <si>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</si>
  <si>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</si>
  <si>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</si>
  <si>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</si>
  <si>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</si>
  <si>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</si>
  <si>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</si>
  <si>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</si>
  <si>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</si>
  <si>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</si>
  <si>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</si>
  <si>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</si>
  <si>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</si>
  <si>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</si>
  <si>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</si>
  <si>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</si>
  <si>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</si>
  <si>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</si>
  <si>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</si>
  <si>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</si>
  <si>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</si>
  <si>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</si>
  <si>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</si>
  <si>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</si>
  <si>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</si>
  <si>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</si>
  <si>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</si>
  <si>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</si>
  <si>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</si>
  <si>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</si>
  <si>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</si>
  <si>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</si>
  <si>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</si>
  <si>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</si>
  <si>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</si>
  <si>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</si>
  <si>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</si>
  <si>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</si>
  <si>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</si>
  <si>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</si>
  <si>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</si>
  <si>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</si>
  <si>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</si>
  <si>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</si>
  <si>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</si>
  <si>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</si>
  <si>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</si>
  <si>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</si>
  <si>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</si>
  <si>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</si>
  <si>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</si>
  <si>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</si>
  <si>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</si>
  <si>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</si>
  <si>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</si>
  <si>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</si>
  <si>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</si>
  <si>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</si>
  <si>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</si>
  <si>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</si>
  <si>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</si>
  <si>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</si>
  <si>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</si>
  <si>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</si>
  <si>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</si>
  <si>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</si>
  <si>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</si>
  <si>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</si>
  <si>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</si>
  <si>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</si>
  <si>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</si>
  <si>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</si>
  <si>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</si>
  <si>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</si>
  <si>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</si>
  <si>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</si>
  <si>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</si>
  <si>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</si>
  <si>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</si>
  <si>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</si>
  <si>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</si>
  <si>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</si>
  <si>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</si>
  <si>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</si>
  <si>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</si>
  <si>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</si>
  <si>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</si>
  <si>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</si>
  <si>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</si>
  <si>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</si>
  <si>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</si>
  <si>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</si>
  <si>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</si>
  <si>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</si>
  <si>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</si>
  <si>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</si>
  <si>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</si>
  <si>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</si>
  <si>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</si>
  <si>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</si>
  <si>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</si>
  <si>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</si>
  <si>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</si>
  <si>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</si>
  <si>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</si>
  <si>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</si>
  <si>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</si>
  <si>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</si>
  <si>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</si>
  <si>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</si>
  <si>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</si>
  <si>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</si>
  <si>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</si>
  <si>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</si>
  <si>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</si>
  <si>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</si>
  <si>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</si>
  <si>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</si>
  <si>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</si>
  <si>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</si>
  <si>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</si>
  <si>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</si>
  <si>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</si>
  <si>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</si>
  <si>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</si>
  <si>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</si>
  <si>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</si>
  <si>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</si>
  <si>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</si>
  <si>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</si>
  <si>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</si>
  <si>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</si>
  <si>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</si>
  <si>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</si>
  <si>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</si>
  <si>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</si>
  <si>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</si>
  <si>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</si>
  <si>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</si>
  <si>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</si>
  <si>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</si>
  <si>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</si>
  <si>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</si>
  <si>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</si>
  <si>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</si>
  <si>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</si>
  <si>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</si>
  <si>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</si>
  <si>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</si>
  <si>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</si>
  <si>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</si>
  <si>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</si>
  <si>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</si>
  <si>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</si>
  <si>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</si>
  <si>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</si>
  <si>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</si>
  <si>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</si>
  <si>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</si>
  <si>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</si>
  <si>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</si>
  <si>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</si>
  <si>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</si>
  <si>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</si>
  <si>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</si>
  <si>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</si>
  <si>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</si>
  <si>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</si>
  <si>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</si>
  <si>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</si>
  <si>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</si>
  <si>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</si>
  <si>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</si>
  <si>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</si>
  <si>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</si>
  <si>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</si>
  <si>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</si>
  <si>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</si>
  <si>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</si>
  <si>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</si>
  <si>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</si>
  <si>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</si>
  <si>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</si>
  <si>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</si>
  <si>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</si>
  <si>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</si>
  <si>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</si>
  <si>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</si>
  <si>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</si>
  <si>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</si>
  <si>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</si>
  <si>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</si>
  <si>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</si>
  <si>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</si>
  <si>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</si>
  <si>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</si>
  <si>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</si>
  <si>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</si>
  <si>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</si>
  <si>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</si>
  <si>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</si>
  <si>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</si>
  <si>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</si>
  <si>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</si>
  <si>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</si>
  <si>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</si>
  <si>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</si>
  <si>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</si>
  <si>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</si>
  <si>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</si>
  <si>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</si>
  <si>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</si>
  <si>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</si>
  <si>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</si>
  <si>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</si>
  <si>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</si>
  <si>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</si>
  <si>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</si>
  <si>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</si>
  <si>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</si>
  <si>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</si>
  <si>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</si>
  <si>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</si>
  <si>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</si>
  <si>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</si>
  <si>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</si>
  <si>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</si>
  <si>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</si>
  <si>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</si>
  <si>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</si>
  <si>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</si>
  <si>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</si>
  <si>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</si>
  <si>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</si>
  <si>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</si>
  <si>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</si>
  <si>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</si>
  <si>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</si>
  <si>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</si>
  <si>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</si>
  <si>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</si>
  <si>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</si>
  <si>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</si>
  <si>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</si>
  <si>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</si>
  <si>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</si>
  <si>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</si>
  <si>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</si>
  <si>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</si>
  <si>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</si>
  <si>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</si>
  <si>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</si>
  <si>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</si>
  <si>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</si>
  <si>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</si>
  <si>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</si>
  <si>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</si>
  <si>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</si>
  <si>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</si>
  <si>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</si>
  <si>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</si>
  <si>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</si>
  <si>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</si>
  <si>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</si>
  <si>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</si>
  <si>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</si>
  <si>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</si>
  <si>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</si>
  <si>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</si>
  <si>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</si>
  <si>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</si>
  <si>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</si>
  <si>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</si>
  <si>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</si>
  <si>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</si>
  <si>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</si>
  <si>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</si>
  <si>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</si>
  <si>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</si>
  <si>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</si>
  <si>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</si>
  <si>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</si>
  <si>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</si>
  <si>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</si>
  <si>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</si>
  <si>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</si>
  <si>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</si>
  <si>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</si>
  <si>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</si>
  <si>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</si>
  <si>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</si>
  <si>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</si>
  <si>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</si>
  <si>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</si>
  <si>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</si>
  <si>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</si>
  <si>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</si>
  <si>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</si>
  <si>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</si>
  <si>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</si>
  <si>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</si>
  <si>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</si>
  <si>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</si>
  <si>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</si>
  <si>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</si>
  <si>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</si>
  <si>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</si>
  <si>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</si>
  <si>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</si>
  <si>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</si>
  <si>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</si>
  <si>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</si>
  <si>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</si>
  <si>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</si>
  <si>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</si>
  <si>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</si>
  <si>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</si>
  <si>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</si>
  <si>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</si>
  <si>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</si>
  <si>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</si>
  <si>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</si>
  <si>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</si>
  <si>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</si>
  <si>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</si>
  <si>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</si>
  <si>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</si>
  <si>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</si>
  <si>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</si>
  <si>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</si>
  <si>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</si>
  <si>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</si>
  <si>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</si>
  <si>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</si>
  <si>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</si>
  <si>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</si>
  <si>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</si>
  <si>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</si>
  <si>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</si>
  <si>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</si>
  <si>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</si>
  <si>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</si>
  <si>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</si>
  <si>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</si>
  <si>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</si>
  <si>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</si>
  <si>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</si>
  <si>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</si>
  <si>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</si>
  <si>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</si>
  <si>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</si>
  <si>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</si>
  <si>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</si>
  <si>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</si>
  <si>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</si>
  <si>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</si>
  <si>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</si>
  <si>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</si>
  <si>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</si>
  <si>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</si>
  <si>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</si>
  <si>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</si>
  <si>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</si>
  <si>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</si>
  <si>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</si>
  <si>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</si>
  <si>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</si>
  <si>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</si>
  <si>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</si>
  <si>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</si>
  <si>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</si>
  <si>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</si>
  <si>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</si>
  <si>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</si>
  <si>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</si>
  <si>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</si>
  <si>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</si>
  <si>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</si>
  <si>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</si>
  <si>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</si>
  <si>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</si>
  <si>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</si>
  <si>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</si>
  <si>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</si>
  <si>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</si>
  <si>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</si>
  <si>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</si>
  <si>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</si>
  <si>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</si>
  <si>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</si>
  <si>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</si>
  <si>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</si>
  <si>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</si>
  <si>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</si>
  <si>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</si>
  <si>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</si>
  <si>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</si>
  <si>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</si>
  <si>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</si>
  <si>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</si>
  <si>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</si>
  <si>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</si>
  <si>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</si>
  <si>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</si>
  <si>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</si>
  <si>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</si>
  <si>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</si>
  <si>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</si>
  <si>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</si>
  <si>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</si>
  <si>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</si>
  <si>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</si>
  <si>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</si>
  <si>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</si>
  <si>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</si>
  <si>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</si>
  <si>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</si>
  <si>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</si>
  <si>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</si>
  <si>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</si>
  <si>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</si>
  <si>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</si>
  <si>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</si>
  <si>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</si>
  <si>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</si>
  <si>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</si>
  <si>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</si>
  <si>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</si>
  <si>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</si>
  <si>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</si>
  <si>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</si>
  <si>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</si>
  <si>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</si>
  <si>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</si>
  <si>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</si>
  <si>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</si>
  <si>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</si>
  <si>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</si>
  <si>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</si>
  <si>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</si>
  <si>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</si>
  <si>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</si>
  <si>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</si>
  <si>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</si>
  <si>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</si>
  <si>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</si>
  <si>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</si>
  <si>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</si>
  <si>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</si>
  <si>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</si>
  <si>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</si>
  <si>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</si>
  <si>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</si>
  <si>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</si>
  <si>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</si>
  <si>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</si>
  <si>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</si>
  <si>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</si>
  <si>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</si>
  <si>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</si>
  <si>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</si>
  <si>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</si>
  <si>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</si>
  <si>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</si>
  <si>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</si>
  <si>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</si>
  <si>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</si>
  <si>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</si>
  <si>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</si>
  <si>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</si>
  <si>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</si>
  <si>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</si>
  <si>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</si>
  <si>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</si>
  <si>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</si>
  <si>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</si>
  <si>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</si>
  <si>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</si>
  <si>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</si>
  <si>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</si>
  <si>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</si>
  <si>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</si>
  <si>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</si>
  <si>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</si>
  <si>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</si>
  <si>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</si>
  <si>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</si>
  <si>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</si>
  <si>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</si>
  <si>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</si>
  <si>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</si>
  <si>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</si>
  <si>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</si>
  <si>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</si>
  <si>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</si>
  <si>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</si>
  <si>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</si>
  <si>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</si>
  <si>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</si>
  <si>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</si>
  <si>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</si>
  <si>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</si>
  <si>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</si>
  <si>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</si>
  <si>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</si>
  <si>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</si>
  <si>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</si>
  <si>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</si>
  <si>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</si>
  <si>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</si>
  <si>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</si>
  <si>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</si>
  <si>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</si>
  <si>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</si>
  <si>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</si>
  <si>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</si>
  <si>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</si>
  <si>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</si>
  <si>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</si>
  <si>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</si>
  <si>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</si>
  <si>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</si>
  <si>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</si>
  <si>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</si>
  <si>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</si>
  <si>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</si>
  <si>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</si>
  <si>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</si>
  <si>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</si>
  <si>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</si>
  <si>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</si>
  <si>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</si>
  <si>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</si>
  <si>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</si>
  <si>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</si>
  <si>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</si>
  <si>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</si>
  <si>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</si>
  <si>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</si>
  <si>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</si>
  <si>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</si>
  <si>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</si>
  <si>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</si>
  <si>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</si>
  <si>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</si>
  <si>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</si>
  <si>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</si>
  <si>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</si>
  <si>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</si>
  <si>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</si>
  <si>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</si>
  <si>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</si>
  <si>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</si>
  <si>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</si>
  <si>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</si>
  <si>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</si>
  <si>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</si>
  <si>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</si>
  <si>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</si>
  <si>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</si>
  <si>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</si>
  <si>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</si>
  <si>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</si>
  <si>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</si>
  <si>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</si>
  <si>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</si>
  <si>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</si>
  <si>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</si>
  <si>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</si>
  <si>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</si>
  <si>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</si>
  <si>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</si>
  <si>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</si>
  <si>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</si>
  <si>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</si>
  <si>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</si>
  <si>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</si>
  <si>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</si>
  <si>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</si>
  <si>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</si>
  <si>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</si>
  <si>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</si>
  <si>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</si>
  <si>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</si>
  <si>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</si>
  <si>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</si>
  <si>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</si>
  <si>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</si>
  <si>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</si>
  <si>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</si>
  <si>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</si>
  <si>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</si>
  <si>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</si>
  <si>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</si>
  <si>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</si>
  <si>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</si>
  <si>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</si>
  <si>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</si>
  <si>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</si>
  <si>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</si>
  <si>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</si>
  <si>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</si>
  <si>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</si>
  <si>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</si>
  <si>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</si>
  <si>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</si>
  <si>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</si>
  <si>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</si>
  <si>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</si>
  <si>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</si>
  <si>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</si>
  <si>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</si>
  <si>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</si>
  <si>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</si>
  <si>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</si>
  <si>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</si>
  <si>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</si>
  <si>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</si>
  <si>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</si>
  <si>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</si>
  <si>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</si>
  <si>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</si>
  <si>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</si>
  <si>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</si>
  <si>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</si>
  <si>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</si>
  <si>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</si>
  <si>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</si>
  <si>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</si>
  <si>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</si>
  <si>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</si>
  <si>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</si>
  <si>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</si>
  <si>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</si>
  <si>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</si>
  <si>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</si>
  <si>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</si>
  <si>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</si>
  <si>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</si>
  <si>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</si>
  <si>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</si>
  <si>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</si>
  <si>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</si>
  <si>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</si>
  <si>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</si>
  <si>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</si>
  <si>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</si>
  <si>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</si>
  <si>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</si>
  <si>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</si>
  <si>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</si>
  <si>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</si>
  <si>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</si>
  <si>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</si>
  <si>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</si>
  <si>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</si>
  <si>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</si>
  <si>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</si>
  <si>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</si>
  <si>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</si>
  <si>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</si>
  <si>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</si>
  <si>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</si>
  <si>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</si>
  <si>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</si>
  <si>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</si>
  <si>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</si>
  <si>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</si>
  <si>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</si>
  <si>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</si>
  <si>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</si>
  <si>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</si>
  <si>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</si>
  <si>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</si>
  <si>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</si>
  <si>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</si>
  <si>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</si>
  <si>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</si>
  <si>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</si>
  <si>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</si>
  <si>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</si>
  <si>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</si>
  <si>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</si>
  <si>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</si>
  <si>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</si>
  <si>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</si>
  <si>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</si>
  <si>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</si>
  <si>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</si>
  <si>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</si>
  <si>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</si>
  <si>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</si>
  <si>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</si>
  <si>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</si>
  <si>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</si>
  <si>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</si>
  <si>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</si>
  <si>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</si>
  <si>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</si>
  <si>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</si>
  <si>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</si>
  <si>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</si>
  <si>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</si>
  <si>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</si>
  <si>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</si>
  <si>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</si>
  <si>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</si>
  <si>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</si>
  <si>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</si>
  <si>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</si>
  <si>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</si>
  <si>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</si>
  <si>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</si>
  <si>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</si>
  <si>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</si>
  <si>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</si>
  <si>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</si>
  <si>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</si>
  <si>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</si>
  <si>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</si>
  <si>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</si>
  <si>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</si>
  <si>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</si>
  <si>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</si>
  <si>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</si>
  <si>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</si>
  <si>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</si>
  <si>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</si>
  <si>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</si>
  <si>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</si>
  <si>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</si>
  <si>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</si>
  <si>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</si>
  <si>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</si>
  <si>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</si>
  <si>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</si>
  <si>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</si>
  <si>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</si>
  <si>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</si>
  <si>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</si>
  <si>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</si>
  <si>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</si>
  <si>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</si>
  <si>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</si>
  <si>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</si>
  <si>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</si>
  <si>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</si>
  <si>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</si>
  <si>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</si>
  <si>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</si>
  <si>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</si>
  <si>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</si>
  <si>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</si>
  <si>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</si>
  <si>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</si>
  <si>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</si>
  <si>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</si>
  <si>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</si>
  <si>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</si>
  <si>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</si>
  <si>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</si>
  <si>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</si>
  <si>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</si>
  <si>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</si>
  <si>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</si>
  <si>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</si>
  <si>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</si>
  <si>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</si>
  <si>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</si>
  <si>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</si>
  <si>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</si>
  <si>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</si>
  <si>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</si>
  <si>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</si>
  <si>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</si>
  <si>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</si>
  <si>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</si>
  <si>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</si>
  <si>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</si>
  <si>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</si>
  <si>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</si>
  <si>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</si>
  <si>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</si>
  <si>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</si>
  <si>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</si>
  <si>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</si>
  <si>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</si>
  <si>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</si>
  <si>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</si>
  <si>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</si>
  <si>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</si>
  <si>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</si>
  <si>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</si>
  <si>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</si>
  <si>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</si>
  <si>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</si>
  <si>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</si>
  <si>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</si>
  <si>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</si>
  <si>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</si>
  <si>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</si>
  <si>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</si>
  <si>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</si>
  <si>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</si>
  <si>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</si>
  <si>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</si>
  <si>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</si>
  <si>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</si>
  <si>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</si>
  <si>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</si>
  <si>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</si>
  <si>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</si>
  <si>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</si>
  <si>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</si>
  <si>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</si>
  <si>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</si>
  <si>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</si>
  <si>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</si>
  <si>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</si>
  <si>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</si>
  <si>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</si>
  <si>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</si>
  <si>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</si>
  <si>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</si>
  <si>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</si>
  <si>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</si>
  <si>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</si>
  <si>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</si>
  <si>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</si>
  <si>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</si>
  <si>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</si>
  <si>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</si>
  <si>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</si>
  <si>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</si>
  <si>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</si>
  <si>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</si>
  <si>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</si>
  <si>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</si>
  <si>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</si>
  <si>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</si>
  <si>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</si>
  <si>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</si>
  <si>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</si>
  <si>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</si>
  <si>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</si>
  <si>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</si>
  <si>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</si>
  <si>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</si>
  <si>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</si>
  <si>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</si>
  <si>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</si>
  <si>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</si>
  <si>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</si>
  <si>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</si>
  <si>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</si>
  <si>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</si>
  <si>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</si>
  <si>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</si>
  <si>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</si>
  <si>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</si>
  <si>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</si>
  <si>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</si>
  <si>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</si>
  <si>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</si>
  <si>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</si>
  <si>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</si>
  <si>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</si>
  <si>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</si>
  <si>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</si>
  <si>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</si>
  <si>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</si>
  <si>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</si>
  <si>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</si>
  <si>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</si>
  <si>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</si>
  <si>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</si>
  <si>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</si>
  <si>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</si>
  <si>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</si>
  <si>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</si>
  <si>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</si>
  <si>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</si>
  <si>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</si>
  <si>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</si>
  <si>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</si>
  <si>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</si>
  <si>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</si>
  <si>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</si>
  <si>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</si>
  <si>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</si>
  <si>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</si>
  <si>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</si>
  <si>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</si>
  <si>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</si>
  <si>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</si>
  <si>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</si>
  <si>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</si>
  <si>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</si>
  <si>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</si>
  <si>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</si>
  <si>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</si>
  <si>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</si>
  <si>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</si>
  <si>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</si>
  <si>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</si>
  <si>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</si>
  <si>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</si>
  <si>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</si>
  <si>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</si>
  <si>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</si>
  <si>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</si>
  <si>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</si>
  <si>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</si>
  <si>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</si>
  <si>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</si>
  <si>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</si>
  <si>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</si>
  <si>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</si>
  <si>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</si>
  <si>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</si>
  <si>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</si>
  <si>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</si>
  <si>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</si>
  <si>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</si>
  <si>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</si>
  <si>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</si>
  <si>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</si>
  <si>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</si>
  <si>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</si>
  <si>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</si>
  <si>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</si>
  <si>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</si>
  <si>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</si>
  <si>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</si>
  <si>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</si>
  <si>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</si>
  <si>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</si>
  <si>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</si>
  <si>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</si>
  <si>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</si>
  <si>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</si>
  <si>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</si>
  <si>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</si>
  <si>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</si>
  <si>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</si>
  <si>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</si>
  <si>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</si>
  <si>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</si>
  <si>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</si>
  <si>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</si>
  <si>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</si>
  <si>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</si>
  <si>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</si>
  <si>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</si>
  <si>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</si>
  <si>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</si>
  <si>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</si>
  <si>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</si>
  <si>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</si>
  <si>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</si>
  <si>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</si>
  <si>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</si>
  <si>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</si>
  <si>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</si>
  <si>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</si>
  <si>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</si>
  <si>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</si>
  <si>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</si>
  <si>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</si>
  <si>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</si>
  <si>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</si>
  <si>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</si>
  <si>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</si>
  <si>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</si>
  <si>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</si>
  <si>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</si>
  <si>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</si>
  <si>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</si>
  <si>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</si>
  <si>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</si>
  <si>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</si>
  <si>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</si>
  <si>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</si>
  <si>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</si>
  <si>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</si>
  <si>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</si>
  <si>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</si>
  <si>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</si>
  <si>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</si>
  <si>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</si>
  <si>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</si>
  <si>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</si>
  <si>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</si>
  <si>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</si>
  <si>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</si>
  <si>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</si>
  <si>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</si>
  <si>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</si>
  <si>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</si>
  <si>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</si>
  <si>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</si>
  <si>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</si>
  <si>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</si>
  <si>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</si>
  <si>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</si>
  <si>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</si>
  <si>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</si>
  <si>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</si>
  <si>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</si>
  <si>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</si>
  <si>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</si>
  <si>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</si>
  <si>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</si>
  <si>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</si>
  <si>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</si>
  <si>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</si>
  <si>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</si>
  <si>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</si>
  <si>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</si>
  <si>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</si>
  <si>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</si>
  <si>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</si>
  <si>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</si>
  <si>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</si>
  <si>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</si>
  <si>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</si>
  <si>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</si>
  <si>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</si>
  <si>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</si>
  <si>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</si>
  <si>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</si>
  <si>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</si>
  <si>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</si>
  <si>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</si>
  <si>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</si>
  <si>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</si>
  <si>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</si>
  <si>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</si>
  <si>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</si>
  <si>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</si>
  <si>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</si>
  <si>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</si>
  <si>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</si>
  <si>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</si>
  <si>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</si>
  <si>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</si>
  <si>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</si>
  <si>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</si>
  <si>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</si>
  <si>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</si>
  <si>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</si>
  <si>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</si>
  <si>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</si>
  <si>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</si>
  <si>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</si>
  <si>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</si>
  <si>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</si>
  <si>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</si>
  <si>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</si>
  <si>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</si>
  <si>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</si>
  <si>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</si>
  <si>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</si>
  <si>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</si>
  <si>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</si>
  <si>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</si>
  <si>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</si>
  <si>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</si>
  <si>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</si>
  <si>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</si>
  <si>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</si>
  <si>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</si>
  <si>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</si>
  <si>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</si>
  <si>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</si>
  <si>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</si>
  <si>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</si>
  <si>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</si>
  <si>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</si>
  <si>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</si>
  <si>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</si>
  <si>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</si>
  <si>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</si>
  <si>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</si>
  <si>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</si>
  <si>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</si>
  <si>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</si>
  <si>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</si>
  <si>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</si>
  <si>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</si>
  <si>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</si>
  <si>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</si>
  <si>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</si>
  <si>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</si>
  <si>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</si>
  <si>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</si>
  <si>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</si>
  <si>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</si>
  <si>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</si>
  <si>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</si>
  <si>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</si>
  <si>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</si>
  <si>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</si>
  <si>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</si>
  <si>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</si>
  <si>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</si>
  <si>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</si>
  <si>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</si>
  <si>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</si>
  <si>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</si>
  <si>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</si>
  <si>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</si>
  <si>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</si>
  <si>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</si>
  <si>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</si>
  <si>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</si>
  <si>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</si>
  <si>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</si>
  <si>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</si>
  <si>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</si>
  <si>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</si>
  <si>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</si>
  <si>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</si>
  <si>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</si>
  <si>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</si>
  <si>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</si>
  <si>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</si>
  <si>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</si>
  <si>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</si>
  <si>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</si>
  <si>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</si>
  <si>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</si>
  <si>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</si>
  <si>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</si>
  <si>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</si>
  <si>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</si>
  <si>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</si>
  <si>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</si>
  <si>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</si>
  <si>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</si>
  <si>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</si>
  <si>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</si>
  <si>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</si>
  <si>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</si>
  <si>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</si>
  <si>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</si>
  <si>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</si>
  <si>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</si>
  <si>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</si>
  <si>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</si>
  <si>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</si>
  <si>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</si>
  <si>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</si>
  <si>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</si>
  <si>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</si>
  <si>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</si>
  <si>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</si>
  <si>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</si>
  <si>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</si>
  <si>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</si>
  <si>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</si>
  <si>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</si>
  <si>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</si>
  <si>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</si>
  <si>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</si>
  <si>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</si>
  <si>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</si>
  <si>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</si>
  <si>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</si>
  <si>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</si>
  <si>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</si>
  <si>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</si>
  <si>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</si>
  <si>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</si>
  <si>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</si>
  <si>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</si>
  <si>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</si>
  <si>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</si>
  <si>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</si>
  <si>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</si>
  <si>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</si>
  <si>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</si>
  <si>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</si>
  <si>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</si>
  <si>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</si>
  <si>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</si>
  <si>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</si>
  <si>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</si>
  <si>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</si>
  <si>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</si>
  <si>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</si>
  <si>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</si>
  <si>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</si>
  <si>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</si>
  <si>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</si>
  <si>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</si>
  <si>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</si>
  <si>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</si>
  <si>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</si>
  <si>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</si>
  <si>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</si>
  <si>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</si>
  <si>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</si>
  <si>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</si>
  <si>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</si>
  <si>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</si>
  <si>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</si>
  <si>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</si>
  <si>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</si>
  <si>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</si>
  <si>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</si>
  <si>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</si>
  <si>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</si>
  <si>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</si>
  <si>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</si>
  <si>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</si>
  <si>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</si>
  <si>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</si>
  <si>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</si>
  <si>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</si>
  <si>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</si>
  <si>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</si>
  <si>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</si>
  <si>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</si>
  <si>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</si>
  <si>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</si>
  <si>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</si>
  <si>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</si>
  <si>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</si>
  <si>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</si>
  <si>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</si>
  <si>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</si>
  <si>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</si>
  <si>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</si>
  <si>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</si>
  <si>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</si>
  <si>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</si>
  <si>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</si>
  <si>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</si>
  <si>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</si>
  <si>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</si>
  <si>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</si>
  <si>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</si>
  <si>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</si>
  <si>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</si>
  <si>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</si>
  <si>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</si>
  <si>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</si>
  <si>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</si>
  <si>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</si>
  <si>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</si>
  <si>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</si>
  <si>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</si>
  <si>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</si>
  <si>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</si>
  <si>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</si>
  <si>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</si>
  <si>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</si>
  <si>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</si>
  <si>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</si>
  <si>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</si>
  <si>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</si>
  <si>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</si>
  <si>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</si>
  <si>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</si>
  <si>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</si>
  <si>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</si>
  <si>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</si>
  <si>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</si>
  <si>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</si>
  <si>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</si>
  <si>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</si>
  <si>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</si>
  <si>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</si>
  <si>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</si>
  <si>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</si>
  <si>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</si>
  <si>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</si>
  <si>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</si>
  <si>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</si>
  <si>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</si>
  <si>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</si>
  <si>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</si>
  <si>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</si>
  <si>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</si>
  <si>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</si>
  <si>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</si>
  <si>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</si>
  <si>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</si>
  <si>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</si>
  <si>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</si>
  <si>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</si>
  <si>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</si>
  <si>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</si>
  <si>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</si>
  <si>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</si>
  <si>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</si>
  <si>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</si>
  <si>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</si>
  <si>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</si>
  <si>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</si>
  <si>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</si>
  <si>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</si>
  <si>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</si>
  <si>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</si>
  <si>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</si>
  <si>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</si>
  <si>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</si>
  <si>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</si>
  <si>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</si>
  <si>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</si>
  <si>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</si>
  <si>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</si>
  <si>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</si>
  <si>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</si>
  <si>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</si>
  <si>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</si>
  <si>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</si>
  <si>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</si>
  <si>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</si>
  <si>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</si>
  <si>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</si>
  <si>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</si>
  <si>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</si>
  <si>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</si>
  <si>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</si>
  <si>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</si>
  <si>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</si>
  <si>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</si>
  <si>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</si>
  <si>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</si>
  <si>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</si>
  <si>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</si>
  <si>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</si>
  <si>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</si>
  <si>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</si>
  <si>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</si>
  <si>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</si>
  <si>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</si>
  <si>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</si>
  <si>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</si>
  <si>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</si>
  <si>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</si>
  <si>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</si>
  <si>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</si>
  <si>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</si>
  <si>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</si>
  <si>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</si>
  <si>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</si>
  <si>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</si>
  <si>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</si>
  <si>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</si>
  <si>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</si>
  <si>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</si>
  <si>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</si>
  <si>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</si>
  <si>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</si>
  <si>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</si>
  <si>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</si>
  <si>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</si>
  <si>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</si>
  <si>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</si>
  <si>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</si>
  <si>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</si>
  <si>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</si>
  <si>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</si>
  <si>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</si>
  <si>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</si>
  <si>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</si>
  <si>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</si>
  <si>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</si>
  <si>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</si>
  <si>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</si>
  <si>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</si>
  <si>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</si>
  <si>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</si>
  <si>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</si>
  <si>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</si>
  <si>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</si>
  <si>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</si>
  <si>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</si>
  <si>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</si>
  <si>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</si>
  <si>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</si>
  <si>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</si>
  <si>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</si>
  <si>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</si>
  <si>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</si>
  <si>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</si>
  <si>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</si>
  <si>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</si>
  <si>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</si>
  <si>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</si>
  <si>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</si>
  <si>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</si>
  <si>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</si>
  <si>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</si>
  <si>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</si>
  <si>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</si>
  <si>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</si>
  <si>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</si>
  <si>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</si>
  <si>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</si>
  <si>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</si>
  <si>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</si>
  <si>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</si>
  <si>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</si>
  <si>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</si>
  <si>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</si>
  <si>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</si>
  <si>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</si>
  <si>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</si>
  <si>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</si>
  <si>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</si>
  <si>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</si>
  <si>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</si>
  <si>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</si>
  <si>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</si>
  <si>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</si>
  <si>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</si>
  <si>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</si>
  <si>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</si>
  <si>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</si>
  <si>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</si>
  <si>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</si>
  <si>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</si>
  <si>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</si>
  <si>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</si>
  <si>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</si>
  <si>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</si>
  <si>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</si>
  <si>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</si>
  <si>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</si>
  <si>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</si>
  <si>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</si>
  <si>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</si>
  <si>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</si>
  <si>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</si>
  <si>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</si>
  <si>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</si>
  <si>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</si>
  <si>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</si>
  <si>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</si>
  <si>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</si>
  <si>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</si>
  <si>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</si>
  <si>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</si>
  <si>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</si>
  <si>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</si>
  <si>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</si>
  <si>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</si>
  <si>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</si>
  <si>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</si>
  <si>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</si>
  <si>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</si>
  <si>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</si>
  <si>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</si>
  <si>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</si>
  <si>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</si>
  <si>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</si>
  <si>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</si>
  <si>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</si>
  <si>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</si>
  <si>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</si>
  <si>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</si>
  <si>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</si>
  <si>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</si>
  <si>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</si>
  <si>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</si>
  <si>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</si>
  <si>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</si>
  <si>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</si>
  <si>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</si>
  <si>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</si>
  <si>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</si>
  <si>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</si>
  <si>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</si>
  <si>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</si>
  <si>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</si>
  <si>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</si>
  <si>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</si>
  <si>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</si>
  <si>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</si>
  <si>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</si>
  <si>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</si>
  <si>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</si>
  <si>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</si>
  <si>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</si>
  <si>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</si>
  <si>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</si>
  <si>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</si>
  <si>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</si>
  <si>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</si>
  <si>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</si>
  <si>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</si>
  <si>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</si>
  <si>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</si>
  <si>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</si>
  <si>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</si>
  <si>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</si>
  <si>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</si>
  <si>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</si>
  <si>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</si>
  <si>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</si>
  <si>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</si>
  <si>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</si>
  <si>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</si>
  <si>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</si>
  <si>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</si>
  <si>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</si>
  <si>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</si>
  <si>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</si>
  <si>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</si>
  <si>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</si>
  <si>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</si>
  <si>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</si>
  <si>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</si>
  <si>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</si>
  <si>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</si>
  <si>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</si>
  <si>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</si>
  <si>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</si>
  <si>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</si>
  <si>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</si>
  <si>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</si>
  <si>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</si>
  <si>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</si>
  <si>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</si>
  <si>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</si>
  <si>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</si>
  <si>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</si>
  <si>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</si>
  <si>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</si>
  <si>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</si>
  <si>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</si>
  <si>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</si>
  <si>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</si>
  <si>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</si>
  <si>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</si>
  <si>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</si>
  <si>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</si>
  <si>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</si>
  <si>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</si>
  <si>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</si>
  <si>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</si>
  <si>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</si>
  <si>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</si>
  <si>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</si>
  <si>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</si>
  <si>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</si>
  <si>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</si>
  <si>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</si>
  <si>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</si>
  <si>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</si>
  <si>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</si>
  <si>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</si>
  <si>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</si>
  <si>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</si>
  <si>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</si>
  <si>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</si>
  <si>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</si>
  <si>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</si>
  <si>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</si>
  <si>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</si>
  <si>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</si>
  <si>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</si>
  <si>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</si>
  <si>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</si>
  <si>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</si>
  <si>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</si>
  <si>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</si>
  <si>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</si>
  <si>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</si>
  <si>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</si>
  <si>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</si>
  <si>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</si>
  <si>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</si>
  <si>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</si>
  <si>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</si>
  <si>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</si>
  <si>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</si>
  <si>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</si>
  <si>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</si>
  <si>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</si>
  <si>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</si>
  <si>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</si>
  <si>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</si>
  <si>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</si>
  <si>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</si>
  <si>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</si>
  <si>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</si>
  <si>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</si>
  <si>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</si>
  <si>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</si>
  <si>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</si>
  <si>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</si>
  <si>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</si>
  <si>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</si>
  <si>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</si>
  <si>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</si>
  <si>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</si>
  <si>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</si>
  <si>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</si>
  <si>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</si>
  <si>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</si>
  <si>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</si>
  <si>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</si>
  <si>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</si>
  <si>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</si>
  <si>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</si>
  <si>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</si>
  <si>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</si>
  <si>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</si>
  <si>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</si>
  <si>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</si>
  <si>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</si>
  <si>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</si>
  <si>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</si>
  <si>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</si>
  <si>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</si>
  <si>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</si>
  <si>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</si>
  <si>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</si>
  <si>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</si>
  <si>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</si>
  <si>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</si>
  <si>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</si>
  <si>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</si>
  <si>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</si>
  <si>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</si>
  <si>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</si>
  <si>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</si>
  <si>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</si>
  <si>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</si>
  <si>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</si>
  <si>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</si>
  <si>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</si>
  <si>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</si>
  <si>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</si>
  <si>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</si>
  <si>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</si>
  <si>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</si>
  <si>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</si>
  <si>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</si>
  <si>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</si>
  <si>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</si>
  <si>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</si>
  <si>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</si>
  <si>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</si>
  <si>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</si>
  <si>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</si>
  <si>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</si>
  <si>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</si>
  <si>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</si>
  <si>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</si>
  <si>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</si>
  <si>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</si>
  <si>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</si>
  <si>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</si>
  <si>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</si>
  <si>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</si>
  <si>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</si>
  <si>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</si>
  <si>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</si>
  <si>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</si>
  <si>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</si>
  <si>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</si>
  <si>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</si>
  <si>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</si>
  <si>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</si>
  <si>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</si>
  <si>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</si>
  <si>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</si>
  <si>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</si>
  <si>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</si>
  <si>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</si>
  <si>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</si>
  <si>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</si>
  <si>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</si>
  <si>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</si>
  <si>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</si>
  <si>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</si>
  <si>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</si>
  <si>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</si>
  <si>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</si>
  <si>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</si>
  <si>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</si>
  <si>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</si>
  <si>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</si>
  <si>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</si>
  <si>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</si>
  <si>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</si>
  <si>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</si>
  <si>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</si>
  <si>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</si>
  <si>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</si>
  <si>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</si>
  <si>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</si>
  <si>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</si>
  <si>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</si>
  <si>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</si>
  <si>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</si>
  <si>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</si>
  <si>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</si>
  <si>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</si>
  <si>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</si>
  <si>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</si>
  <si>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</si>
  <si>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</si>
  <si>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</si>
  <si>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</si>
  <si>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</si>
  <si>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</si>
  <si>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</si>
  <si>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</si>
  <si>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</si>
  <si>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</si>
  <si>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</si>
  <si>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</si>
  <si>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</si>
  <si>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</si>
  <si>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</si>
  <si>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</si>
  <si>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</si>
  <si>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</si>
  <si>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</si>
  <si>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</si>
  <si>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</si>
  <si>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</si>
  <si>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</si>
  <si>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</si>
  <si>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</si>
  <si>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</si>
  <si>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</si>
  <si>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</si>
  <si>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</si>
  <si>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</si>
  <si>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</si>
  <si>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</si>
  <si>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</si>
  <si>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</si>
  <si>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</si>
  <si>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</si>
  <si>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</si>
  <si>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</si>
  <si>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</si>
  <si>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</si>
  <si>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</si>
  <si>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</si>
  <si>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</si>
  <si>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</si>
  <si>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</si>
  <si>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</si>
  <si>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</si>
  <si>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</si>
  <si>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</si>
  <si>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</si>
  <si>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</si>
  <si>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</si>
  <si>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</si>
  <si>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</si>
  <si>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</si>
  <si>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</si>
  <si>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</si>
  <si>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</si>
  <si>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</si>
  <si>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</si>
  <si>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</si>
  <si>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</si>
  <si>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</si>
  <si>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</si>
  <si>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</si>
  <si>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</si>
  <si>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</si>
  <si>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</si>
  <si>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</si>
  <si>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</si>
  <si>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</si>
  <si>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</si>
  <si>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</si>
  <si>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</si>
  <si>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</si>
  <si>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</si>
  <si>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</si>
  <si>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</si>
  <si>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</si>
  <si>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</si>
  <si>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</si>
  <si>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</si>
  <si>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</si>
  <si>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</si>
  <si>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</si>
  <si>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</si>
  <si>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</si>
  <si>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</si>
  <si>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</si>
  <si>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</si>
  <si>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</si>
  <si>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</si>
  <si>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</si>
  <si>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</si>
  <si>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</si>
  <si>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</si>
  <si>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</si>
  <si>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</si>
  <si>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</si>
  <si>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</si>
  <si>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</si>
  <si>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</si>
  <si>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</si>
  <si>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</si>
  <si>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</si>
  <si>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</si>
  <si>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</si>
  <si>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</si>
  <si>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</si>
  <si>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</si>
  <si>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</si>
  <si>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</si>
  <si>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</si>
  <si>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</si>
  <si>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</si>
  <si>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</si>
  <si>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</si>
  <si>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</si>
  <si>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</si>
  <si>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</si>
  <si>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</si>
  <si>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</si>
  <si>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</si>
  <si>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</si>
  <si>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</si>
  <si>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</si>
  <si>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</si>
  <si>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</si>
  <si>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</si>
  <si>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</si>
  <si>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</si>
  <si>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</si>
  <si>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</si>
  <si>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</si>
  <si>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</si>
  <si>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</si>
  <si>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</si>
  <si>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</si>
  <si>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</si>
  <si>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</si>
  <si>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</si>
  <si>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</si>
  <si>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</si>
  <si>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</si>
  <si>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</si>
  <si>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</si>
  <si>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</si>
  <si>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</si>
  <si>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</si>
  <si>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</si>
  <si>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</si>
  <si>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</si>
  <si>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</si>
  <si>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</si>
  <si>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</si>
  <si>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</si>
  <si>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</si>
  <si>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</si>
  <si>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</si>
  <si>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</si>
  <si>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</si>
  <si>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</si>
  <si>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</si>
  <si>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</si>
  <si>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</si>
  <si>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</si>
  <si>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</si>
  <si>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</si>
  <si>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</si>
  <si>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</si>
  <si>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</si>
  <si>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</si>
  <si>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</si>
  <si>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</si>
  <si>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</si>
  <si>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</si>
  <si>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</si>
  <si>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</si>
  <si>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</si>
  <si>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</si>
  <si>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</si>
  <si>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</si>
  <si>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</si>
  <si>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</si>
  <si>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</si>
  <si>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</si>
  <si>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</si>
  <si>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</si>
  <si>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</si>
  <si>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</si>
  <si>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</si>
  <si>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</si>
  <si>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</si>
  <si>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</si>
  <si>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</si>
  <si>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</si>
  <si>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</si>
  <si>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</si>
  <si>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</si>
  <si>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</si>
  <si>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</si>
  <si>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</si>
  <si>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</si>
  <si>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</si>
  <si>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</si>
  <si>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</si>
  <si>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</si>
  <si>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</si>
  <si>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</si>
  <si>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</si>
  <si>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</si>
  <si>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</si>
  <si>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</si>
  <si>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</si>
  <si>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</si>
  <si>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</si>
  <si>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</si>
  <si>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</si>
  <si>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</si>
  <si>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</si>
  <si>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</si>
  <si>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</si>
  <si>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</si>
  <si>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</si>
  <si>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</si>
  <si>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</si>
  <si>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</si>
  <si>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</si>
  <si>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</si>
  <si>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</si>
  <si>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</si>
  <si>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</si>
  <si>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</si>
  <si>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</si>
  <si>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</si>
  <si>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</si>
  <si>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</si>
  <si>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</si>
  <si>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</si>
  <si>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</si>
  <si>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</si>
  <si>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</si>
  <si>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</si>
  <si>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</si>
  <si>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</si>
  <si>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</si>
  <si>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</si>
  <si>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</si>
  <si>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</si>
  <si>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</si>
  <si>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</si>
  <si>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</si>
  <si>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</si>
  <si>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</si>
  <si>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</si>
  <si>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</si>
  <si>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</si>
  <si>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</si>
  <si>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</si>
  <si>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</si>
  <si>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</si>
  <si>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</si>
  <si>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</si>
  <si>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</si>
  <si>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</si>
  <si>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</si>
  <si>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</si>
  <si>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</si>
  <si>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</si>
  <si>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</si>
  <si>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</si>
  <si>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</si>
  <si>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</si>
  <si>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</si>
  <si>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</si>
  <si>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</si>
  <si>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</si>
  <si>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</si>
  <si>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</si>
  <si>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</si>
  <si>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</si>
  <si>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</si>
  <si>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</si>
  <si>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</si>
  <si>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</si>
  <si>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</si>
  <si>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</si>
  <si>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</si>
  <si>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</si>
  <si>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</si>
  <si>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</si>
  <si>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</si>
  <si>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</si>
  <si>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</si>
  <si>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</si>
  <si>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</si>
  <si>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</si>
  <si>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</si>
  <si>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</si>
  <si>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</si>
  <si>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</si>
  <si>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</si>
  <si>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</si>
  <si>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</si>
  <si>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</si>
  <si>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</si>
  <si>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</si>
  <si>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</si>
  <si>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</si>
  <si>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</si>
  <si>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</si>
  <si>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</si>
  <si>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</si>
  <si>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</si>
  <si>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</si>
  <si>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</si>
  <si>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</si>
  <si>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</si>
  <si>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</si>
  <si>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</si>
  <si>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</si>
  <si>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</si>
  <si>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</si>
  <si>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</si>
  <si>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</si>
  <si>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</si>
  <si>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</si>
  <si>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</si>
  <si>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</si>
  <si>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</si>
  <si>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</si>
  <si>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</si>
  <si>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</si>
  <si>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</si>
  <si>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</si>
  <si>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</si>
  <si>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</si>
  <si>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</si>
  <si>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</si>
  <si>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</si>
  <si>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</si>
  <si>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</si>
  <si>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</si>
  <si>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</si>
  <si>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</si>
  <si>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</si>
  <si>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</si>
  <si>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</si>
  <si>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</si>
  <si>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</si>
  <si>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</si>
  <si>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</si>
  <si>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</si>
  <si>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</si>
  <si>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</si>
  <si>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</si>
  <si>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</si>
  <si>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</si>
  <si>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</si>
  <si>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</si>
  <si>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</si>
  <si>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</si>
  <si>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</si>
  <si>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</si>
  <si>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</si>
  <si>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</si>
  <si>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</si>
  <si>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</si>
  <si>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</si>
  <si>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</si>
  <si>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</si>
  <si>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</si>
  <si>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</si>
  <si>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</si>
  <si>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</si>
  <si>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</si>
  <si>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</si>
  <si>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</si>
  <si>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</si>
  <si>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</si>
  <si>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</si>
  <si>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</si>
  <si>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</si>
  <si>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</si>
  <si>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</si>
  <si>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</si>
  <si>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</si>
  <si>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</si>
  <si>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</si>
  <si>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</si>
  <si>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</si>
  <si>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</si>
  <si>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</si>
  <si>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</si>
  <si>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</si>
  <si>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</si>
  <si>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</si>
  <si>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</si>
  <si>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</si>
  <si>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</si>
  <si>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</si>
  <si>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</si>
  <si>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</si>
  <si>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</si>
  <si>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</si>
  <si>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</si>
  <si>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</si>
  <si>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</si>
  <si>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</si>
  <si>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</si>
  <si>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</si>
  <si>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</si>
  <si>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</si>
  <si>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</si>
  <si>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</si>
  <si>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</si>
  <si>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</si>
  <si>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</si>
  <si>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</si>
  <si>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</si>
  <si>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</si>
  <si>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</si>
  <si>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</si>
  <si>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</si>
  <si>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</si>
  <si>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</si>
  <si>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</si>
  <si>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</si>
  <si>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</si>
  <si>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</si>
  <si>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</si>
  <si>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</si>
  <si>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</si>
  <si>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</si>
  <si>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</si>
  <si>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</si>
  <si>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</si>
  <si>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</si>
  <si>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</si>
  <si>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</si>
  <si>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</si>
  <si>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</si>
  <si>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</si>
  <si>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</si>
  <si>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</si>
  <si>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</si>
  <si>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</si>
  <si>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</si>
  <si>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</si>
  <si>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</si>
  <si>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</si>
  <si>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</si>
  <si>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</si>
  <si>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</si>
  <si>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</si>
  <si>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</si>
  <si>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</si>
  <si>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</si>
  <si>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</si>
  <si>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</si>
  <si>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</si>
  <si>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</si>
  <si>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</si>
  <si>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</si>
  <si>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</si>
  <si>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</si>
  <si>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</si>
  <si>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</si>
  <si>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</si>
  <si>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</si>
  <si>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</si>
  <si>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</si>
  <si>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</si>
  <si>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</si>
  <si>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</si>
  <si>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</si>
  <si>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</si>
  <si>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</si>
  <si>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</si>
  <si>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</si>
  <si>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</si>
  <si>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</si>
  <si>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</si>
  <si>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</si>
  <si>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</si>
  <si>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</si>
  <si>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</si>
  <si>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</si>
  <si>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</si>
  <si>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</si>
  <si>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</si>
  <si>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</si>
  <si>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</si>
  <si>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</si>
  <si>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</si>
  <si>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</si>
  <si>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</si>
  <si>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</si>
  <si>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</si>
  <si>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</si>
  <si>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</si>
  <si>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</si>
  <si>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</si>
  <si>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</si>
  <si>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</si>
  <si>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</si>
  <si>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</si>
  <si>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</si>
  <si>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</si>
  <si>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</si>
  <si>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</si>
  <si>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</si>
  <si>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</si>
  <si>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</si>
  <si>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</si>
  <si>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</si>
  <si>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</si>
  <si>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</si>
  <si>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</si>
  <si>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</si>
  <si>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</si>
  <si>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</si>
  <si>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</si>
  <si>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</si>
  <si>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</si>
  <si>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</si>
  <si>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</si>
  <si>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</si>
  <si>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</si>
  <si>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</si>
  <si>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</si>
  <si>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</si>
  <si>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</si>
  <si>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</si>
  <si>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</si>
  <si>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</si>
  <si>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</si>
  <si>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</si>
  <si>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</si>
  <si>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</si>
  <si>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</si>
  <si>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</si>
  <si>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</si>
  <si>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</si>
  <si>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</si>
  <si>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</si>
  <si>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</si>
  <si>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</si>
  <si>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</si>
  <si>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</si>
  <si>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</si>
  <si>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</si>
  <si>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</si>
  <si>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</si>
  <si>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</si>
  <si>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</si>
  <si>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</si>
  <si>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</si>
  <si>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</si>
  <si>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</si>
  <si>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</si>
  <si>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</si>
  <si>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</si>
  <si>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</si>
  <si>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</si>
  <si>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</si>
  <si>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</si>
  <si>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</si>
  <si>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</si>
  <si>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</si>
  <si>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</si>
  <si>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</si>
  <si>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</si>
  <si>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</si>
  <si>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</si>
  <si>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</si>
  <si>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</si>
  <si>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</si>
  <si>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</si>
  <si>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</si>
  <si>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</si>
  <si>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</si>
  <si>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</si>
  <si>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</si>
  <si>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</si>
  <si>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</si>
  <si>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</si>
  <si>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</si>
  <si>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</si>
  <si>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</si>
  <si>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</si>
  <si>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</si>
  <si>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</si>
  <si>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</si>
  <si>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</si>
  <si>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</si>
  <si>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</si>
  <si>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</si>
  <si>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</si>
  <si>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</si>
  <si>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</si>
  <si>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</si>
  <si>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</si>
  <si>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</si>
  <si>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</si>
  <si>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</si>
  <si>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</si>
  <si>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</si>
  <si>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</si>
  <si>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</si>
  <si>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</si>
  <si>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</si>
  <si>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</si>
  <si>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</si>
  <si>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</si>
  <si>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</si>
  <si>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</si>
  <si>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</si>
  <si>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</si>
  <si>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</si>
  <si>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</si>
  <si>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</si>
  <si>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</si>
  <si>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</si>
  <si>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</si>
  <si>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</si>
  <si>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</si>
  <si>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</si>
  <si>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</si>
  <si>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</si>
  <si>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</si>
  <si>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</si>
  <si>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</si>
  <si>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</si>
  <si>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</si>
  <si>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</si>
  <si>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</si>
  <si>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</si>
  <si>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</si>
  <si>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</si>
  <si>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</si>
  <si>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</si>
  <si>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</si>
  <si>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</si>
  <si>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</si>
  <si>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</si>
  <si>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</si>
  <si>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</si>
  <si>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</si>
  <si>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</si>
  <si>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</si>
  <si>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</si>
  <si>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</si>
  <si>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</si>
  <si>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</si>
  <si>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</si>
  <si>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</si>
  <si>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</si>
  <si>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</si>
  <si>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</si>
  <si>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</si>
  <si>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</si>
  <si>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</si>
  <si>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</si>
  <si>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</si>
  <si>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</si>
  <si>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</si>
  <si>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</si>
  <si>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</si>
  <si>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</si>
  <si>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</si>
  <si>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</si>
  <si>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</si>
  <si>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</si>
  <si>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</si>
  <si>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</si>
  <si>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</si>
  <si>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</si>
  <si>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</si>
  <si>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</si>
  <si>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</si>
  <si>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</si>
  <si>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</si>
  <si>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</si>
  <si>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</si>
  <si>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</si>
  <si>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</si>
  <si>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</si>
  <si>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</si>
  <si>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</si>
  <si>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</si>
  <si>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</si>
  <si>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</si>
  <si>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</si>
  <si>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</si>
  <si>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</si>
  <si>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</si>
  <si>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</si>
  <si>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</si>
  <si>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</si>
  <si>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</si>
  <si>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</si>
  <si>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</si>
  <si>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</si>
  <si>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</si>
  <si>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</si>
  <si>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</si>
  <si>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</si>
  <si>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</si>
  <si>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</si>
  <si>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</si>
  <si>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</si>
  <si>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</si>
  <si>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</si>
  <si>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</si>
  <si>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</si>
  <si>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</si>
  <si>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</si>
  <si>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</si>
  <si>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</si>
  <si>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</si>
  <si>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</si>
  <si>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</si>
  <si>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</si>
  <si>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</si>
  <si>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</si>
  <si>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</si>
  <si>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</si>
  <si>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</si>
  <si>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</si>
  <si>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</si>
  <si>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outcomes</t>
  </si>
  <si>
    <t>Column Labels</t>
  </si>
  <si>
    <t>(All)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</si>
  <si>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</si>
  <si>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</si>
  <si>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</si>
  <si>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</si>
  <si>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</si>
  <si>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</si>
  <si>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</si>
  <si>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</si>
  <si>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</si>
  <si>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</si>
  <si>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</si>
  <si>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</si>
  <si>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</si>
  <si>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</si>
  <si>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</si>
  <si>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</si>
  <si>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</si>
  <si>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</si>
  <si>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</si>
  <si>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</si>
  <si>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</si>
  <si>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</si>
  <si>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</si>
  <si>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</si>
  <si>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</si>
  <si>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</si>
  <si>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</si>
  <si>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</si>
  <si>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</si>
  <si>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</si>
  <si>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</si>
  <si>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</si>
  <si>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</si>
  <si>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</si>
  <si>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</si>
  <si>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</si>
  <si>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</si>
  <si>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</si>
  <si>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</si>
  <si>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</si>
  <si>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</si>
  <si>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</si>
  <si>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</si>
  <si>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</si>
  <si>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</si>
  <si>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</si>
  <si>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</si>
  <si>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</si>
  <si>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Percentage Successful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</si>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</sst>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5">
    <dxf>
      <fill>
        <patternFill>
          <bgColor rgb="FFFF535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</dxfs>
  <tableStyles count="0" defaultTableStyle="TableStyleMedium2" defaultPivotStyle="PivotStyleLight16"/>
  <colors>
    <mruColors>
      <color rgb="FFFF6161"/>
      <color rgb="FFFF7D7D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Month</a:t>
            </a:r>
          </a:p>
        </c:rich>
      </c:tx>
      <c:layout>
        <c:manualLayout>
          <c:xMode val="edge"/>
          <c:yMode val="edge"/>
          <c:x val="0.3039374453193350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C-475E-885D-1DD4E1828F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C-475E-885D-1DD4E1828F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C-475E-885D-1DD4E1828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89136"/>
        <c:axId val="506669264"/>
      </c:lineChart>
      <c:catAx>
        <c:axId val="17578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669264"/>
        <c:crosses val="autoZero"/>
        <c:auto val="1"/>
        <c:lblAlgn val="ctr"/>
        <c:lblOffset val="100"/>
        <c:noMultiLvlLbl val="0"/>
      </c:catAx>
      <c:valAx>
        <c:axId val="5066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1B-4D81-8E85-1DCE2E15E2D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1B-4D81-8E85-1DCE2E15E2D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1B-4D81-8E85-1DCE2E15E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229168"/>
        <c:axId val="8887026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61B-4D81-8E85-1DCE2E15E2D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61B-4D81-8E85-1DCE2E15E2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61B-4D81-8E85-1DCE2E15E2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61B-4D81-8E85-1DCE2E15E2D3}"/>
                  </c:ext>
                </c:extLst>
              </c15:ser>
            </c15:filteredLineSeries>
          </c:ext>
        </c:extLst>
      </c:lineChart>
      <c:catAx>
        <c:axId val="98922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14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702688"/>
        <c:crosses val="autoZero"/>
        <c:auto val="1"/>
        <c:lblAlgn val="ctr"/>
        <c:lblOffset val="100"/>
        <c:noMultiLvlLbl val="0"/>
      </c:catAx>
      <c:valAx>
        <c:axId val="8887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22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949300087489071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6-461A-983E-6B28E99D720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6-461A-983E-6B28E99D720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6-461A-983E-6B28E99D720C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86-461A-983E-6B28E99D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514384"/>
        <c:axId val="293022512"/>
      </c:barChart>
      <c:catAx>
        <c:axId val="41151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022512"/>
        <c:crosses val="autoZero"/>
        <c:auto val="1"/>
        <c:lblAlgn val="ctr"/>
        <c:lblOffset val="100"/>
        <c:noMultiLvlLbl val="0"/>
      </c:catAx>
      <c:valAx>
        <c:axId val="29302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1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3-43E5-9CCA-0279F07C139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63-43E5-9CCA-0279F07C139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63-43E5-9CCA-0279F07C1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5398432"/>
        <c:axId val="415086224"/>
      </c:barChart>
      <c:catAx>
        <c:axId val="76539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86224"/>
        <c:crosses val="autoZero"/>
        <c:auto val="1"/>
        <c:lblAlgn val="ctr"/>
        <c:lblOffset val="100"/>
        <c:noMultiLvlLbl val="0"/>
      </c:catAx>
      <c:valAx>
        <c:axId val="41508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9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7-42B2-BA80-175C68A9C3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7-42B2-BA80-175C68A9C3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07-42B2-BA80-175C68A9C3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07-42B2-BA80-175C68A9C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061136"/>
        <c:axId val="190389456"/>
      </c:lineChart>
      <c:catAx>
        <c:axId val="77306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9456"/>
        <c:crosses val="autoZero"/>
        <c:auto val="1"/>
        <c:lblAlgn val="ctr"/>
        <c:lblOffset val="100"/>
        <c:noMultiLvlLbl val="0"/>
      </c:catAx>
      <c:valAx>
        <c:axId val="1903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6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14</xdr:row>
      <xdr:rowOff>26670</xdr:rowOff>
    </xdr:from>
    <xdr:to>
      <xdr:col>14</xdr:col>
      <xdr:colOff>83820</xdr:colOff>
      <xdr:row>29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2A233-150C-4155-979A-753205732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106680</xdr:colOff>
      <xdr:row>1</xdr:row>
      <xdr:rowOff>148590</xdr:rowOff>
    </xdr:from>
    <xdr:to>
      <xdr:col>18</xdr:col>
      <xdr:colOff>175260</xdr:colOff>
      <xdr:row>20</xdr:row>
      <xdr:rowOff>6858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8D5672-AC51-4AFF-8AC0-7E849A04C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426720</xdr:colOff>
      <xdr:row>1</xdr:row>
      <xdr:rowOff>11430</xdr:rowOff>
    </xdr:from>
    <xdr:to>
      <xdr:col>15</xdr:col>
      <xdr:colOff>121920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185DD-A226-4EB4-A6D7-A370D2C44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</xdr:row>
      <xdr:rowOff>72390</xdr:rowOff>
    </xdr:from>
    <xdr:to>
      <xdr:col>11</xdr:col>
      <xdr:colOff>746760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DA8A4-98FC-4EC2-963A-864E97390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1</xdr:row>
      <xdr:rowOff>19050</xdr:rowOff>
    </xdr:from>
    <xdr:to>
      <xdr:col>14</xdr:col>
      <xdr:colOff>480060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039CC-136B-4DAA-809C-84D3A7633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Kroos" refreshedDate="44306.766856134258" createdVersion="6" refreshedVersion="6" minRefreshableVersion="3" recordCount="4115" xr:uid="{FA4253C1-4DC4-48C2-BF65-D076C2626AAB}">
  <cacheSource type="worksheet">
    <worksheetSource ref="A1:Q1048576" sheet="Kickstarter 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Kroos" refreshedDate="44306.779799189811" createdVersion="6" refreshedVersion="6" minRefreshableVersion="3" recordCount="4115" xr:uid="{6306F809-94CA-4D7F-8996-337E1B380DF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Kroos" refreshedDate="44306.79022210648" createdVersion="6" refreshedVersion="6" minRefreshableVersion="3" recordCount="4115" xr:uid="{79B2AE72-0A29-46A4-9F1F-4DB5B0FEFEC2}">
  <cacheSource type="worksheet">
    <worksheetSource ref="A1:T1048576" sheet="Kickstarter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Kroos" refreshedDate="44307.732140277774" createdVersion="6" refreshedVersion="6" minRefreshableVersion="3" recordCount="4114" xr:uid="{589373D7-C31D-4B2F-AAB2-CE52CE0E8DDA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01F03-BB1A-45BA-8B2E-D8FDD98615C6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F7B13-A99A-4B6A-A4C0-F5E58193B2C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9A5D4-D65B-414F-BCC5-9314386FACC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F809D-BDB5-4218-93D2-3359B4BDE66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6D442-A16F-4F5A-9748-C57920B0D156}">
  <dimension ref="A1:E18"/>
  <sheetViews>
    <sheetView workbookViewId="0">
      <selection activeCell="K21" sqref="K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8363</v>
      </c>
      <c r="B1" t="s">
        <v>8315</v>
      </c>
    </row>
    <row r="2" spans="1:5" x14ac:dyDescent="0.3">
      <c r="A2" s="11" t="s">
        <v>8394</v>
      </c>
      <c r="B2" t="s">
        <v>8362</v>
      </c>
    </row>
    <row r="4" spans="1:5" x14ac:dyDescent="0.3">
      <c r="A4" s="11" t="s">
        <v>8360</v>
      </c>
      <c r="B4" s="11" t="s">
        <v>8361</v>
      </c>
    </row>
    <row r="5" spans="1:5" x14ac:dyDescent="0.3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20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20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20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20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20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20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20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20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20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20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20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20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20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A9C85-5D08-42B9-BC6C-3A8B92C55FBC}">
  <dimension ref="A1:H13"/>
  <sheetViews>
    <sheetView workbookViewId="0">
      <selection activeCell="K21" sqref="K2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8395</v>
      </c>
      <c r="C1" t="s">
        <v>8396</v>
      </c>
      <c r="D1" t="s">
        <v>8397</v>
      </c>
      <c r="E1" t="s">
        <v>8398</v>
      </c>
      <c r="F1" t="s">
        <v>8411</v>
      </c>
      <c r="G1" t="s">
        <v>8399</v>
      </c>
      <c r="H1" t="s">
        <v>8400</v>
      </c>
    </row>
    <row r="2" spans="1:8" x14ac:dyDescent="0.3">
      <c r="A2" t="s">
        <v>8401</v>
      </c>
      <c r="B2">
        <f>COUNTIFS('Kickstarter Data'!D:D, "&lt;1000", 'Kickstarter Data'!F:F, "successful", 'Kickstarter Data'!R:R, "plays")</f>
        <v>141</v>
      </c>
      <c r="C2">
        <f>COUNTIFS('Kickstarter Data'!D:D, "&lt;1000", 'Kickstarter Data'!F:F, "failed", 'Kickstarter Data'!R:R, "plays")</f>
        <v>45</v>
      </c>
      <c r="D2">
        <f>COUNTIFS('Kickstarter Data'!D:D, "&lt;1000", 'Kickstarter Data'!F:F, "canceled", 'Kickstarter Data'!R:R, "plays")</f>
        <v>0</v>
      </c>
      <c r="E2">
        <f>SUM(B2:D2)</f>
        <v>186</v>
      </c>
      <c r="F2">
        <f>ROUND((B2/E2)*100,0)</f>
        <v>76</v>
      </c>
      <c r="G2">
        <f>ROUND((C2/E2)*100,0)</f>
        <v>24</v>
      </c>
      <c r="H2">
        <f>ROUND((D2/E2)*100,0)</f>
        <v>0</v>
      </c>
    </row>
    <row r="3" spans="1:8" x14ac:dyDescent="0.3">
      <c r="A3" t="s">
        <v>8402</v>
      </c>
      <c r="B3">
        <f>COUNTIFS('Kickstarter Data'!D:D, "&gt;=1000", 'Kickstarter Data'!F:F, "successful", 'Kickstarter Data'!R:R, "plays", 'Kickstarter Data'!D:D, "&lt;5000")</f>
        <v>388</v>
      </c>
      <c r="C3">
        <f>COUNTIFS('Kickstarter Data'!D:D, "&gt;=1000", 'Kickstarter Data'!F:F, "failed", 'Kickstarter Data'!R:R, "plays", 'Kickstarter Data'!D:D, "&lt;5000")</f>
        <v>146</v>
      </c>
      <c r="D3">
        <f>COUNTIFS('Kickstarter Data'!D:D, "&gt;=1000", 'Kickstarter Data'!F:F, "canceled", 'Kickstarter Data'!R:R, "plays", 'Kickstarter Data'!D:D, "&lt;5000")</f>
        <v>0</v>
      </c>
      <c r="E3">
        <f t="shared" ref="E3:E13" si="0">SUM(B3:D3)</f>
        <v>534</v>
      </c>
      <c r="F3">
        <f t="shared" ref="F3:F13" si="1">ROUND((B3/E3)*100,0)</f>
        <v>73</v>
      </c>
      <c r="G3">
        <f t="shared" ref="G3:G13" si="2">ROUND((C3/E3)*100,0)</f>
        <v>27</v>
      </c>
      <c r="H3">
        <f t="shared" ref="H3:H13" si="3">ROUND((D3/E3)*100,0)</f>
        <v>0</v>
      </c>
    </row>
    <row r="4" spans="1:8" x14ac:dyDescent="0.3">
      <c r="A4" t="s">
        <v>8403</v>
      </c>
      <c r="B4">
        <f>COUNTIFS('Kickstarter Data'!D:D, "&gt;=5000", 'Kickstarter Data'!F:F, "successful", 'Kickstarter Data'!R:R, "plays", 'Kickstarter Data'!D:D, "&lt;10000")</f>
        <v>93</v>
      </c>
      <c r="C4">
        <f>COUNTIFS('Kickstarter Data'!D:D, "&gt;=5000", 'Kickstarter Data'!F:F, "failed", 'Kickstarter Data'!R:R, "plays", 'Kickstarter Data'!D:D, "&lt;10000")</f>
        <v>76</v>
      </c>
      <c r="D4">
        <f>COUNTIFS('Kickstarter Data'!D:D, "&gt;=5000", 'Kickstarter Data'!F:F, "canceled", 'Kickstarter Data'!R:R, "plays", 'Kickstarter Data'!D:D, "&lt;10000")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8404</v>
      </c>
      <c r="B5">
        <f>COUNTIFS('Kickstarter Data'!D:D, "&gt;=10000", 'Kickstarter Data'!F:F, "successful", 'Kickstarter Data'!R:R, "plays", 'Kickstarter Data'!D:D, "&lt;15000")</f>
        <v>39</v>
      </c>
      <c r="C5">
        <f>COUNTIFS('Kickstarter Data'!D:D, "&gt;=10000", 'Kickstarter Data'!F:F, "failed", 'Kickstarter Data'!R:R, "plays", 'Kickstarter Data'!D:D, "&lt;15000")</f>
        <v>33</v>
      </c>
      <c r="D5">
        <f>COUNTIFS('Kickstarter Data'!D:D, "&gt;=10000", 'Kickstarter Data'!F:F, "canceled", 'Kickstarter Data'!R:R, "plays", 'Kickstarter Data'!D:D, "&lt;15000")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8405</v>
      </c>
      <c r="B6">
        <f>COUNTIFS('Kickstarter Data'!D:D, "&gt;=15000", 'Kickstarter Data'!F:F, "successful", 'Kickstarter Data'!R:R, "plays", 'Kickstarter Data'!D:D, "&lt;20000")</f>
        <v>12</v>
      </c>
      <c r="C6">
        <f>COUNTIFS('Kickstarter Data'!D:D, "&gt;=15000", 'Kickstarter Data'!F:F, "failed", 'Kickstarter Data'!R:R, "plays", 'Kickstarter Data'!D:D, "&lt;20000")</f>
        <v>12</v>
      </c>
      <c r="D6">
        <f>COUNTIFS('Kickstarter Data'!D:D, "&gt;=15000", 'Kickstarter Data'!F:F, "canceled", 'Kickstarter Data'!R:R, "plays", 'Kickstarter Data'!D:D, "&lt;20000")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8406</v>
      </c>
      <c r="B7">
        <f>COUNTIFS('Kickstarter Data'!D:D, "&gt;=20000", 'Kickstarter Data'!F:F, "successful", 'Kickstarter Data'!R:R, "plays", 'Kickstarter Data'!D:D, "&lt;25000")</f>
        <v>9</v>
      </c>
      <c r="C7">
        <f>COUNTIFS('Kickstarter Data'!D:D, "&gt;=20000", 'Kickstarter Data'!F:F, "failed", 'Kickstarter Data'!R:R, "plays", 'Kickstarter Data'!D:D, "&lt;25000")</f>
        <v>11</v>
      </c>
      <c r="D7">
        <f>COUNTIFS('Kickstarter Data'!D:D, "&gt;=20000", 'Kickstarter Data'!F:F, "canceled", 'Kickstarter Data'!R:R, "plays", 'Kickstarter Data'!D:D, "&lt;25000")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8407</v>
      </c>
      <c r="B8">
        <f>COUNTIFS('Kickstarter Data'!D:D, "&gt;=25000", 'Kickstarter Data'!F:F, "successful", 'Kickstarter Data'!R:R, "plays", 'Kickstarter Data'!D:D, "&lt;30000")</f>
        <v>1</v>
      </c>
      <c r="C8">
        <f>COUNTIFS('Kickstarter Data'!D:D, "&gt;=25000", 'Kickstarter Data'!F:F, "failed", 'Kickstarter Data'!R:R, "plays", 'Kickstarter Data'!D:D, "&lt;30000")</f>
        <v>4</v>
      </c>
      <c r="D8">
        <f>COUNTIFS('Kickstarter Data'!D:D, "&gt;=25000", 'Kickstarter Data'!F:F, "canceled", 'Kickstarter Data'!R:R, "plays", 'Kickstarter Data'!D:D, "&lt;30000")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8408</v>
      </c>
      <c r="B9">
        <f>COUNTIFS('Kickstarter Data'!D:D, "&gt;=30000", 'Kickstarter Data'!F:F, "successful", 'Kickstarter Data'!R:R, "plays", 'Kickstarter Data'!D:D, "&lt;35000")</f>
        <v>3</v>
      </c>
      <c r="C9">
        <f>COUNTIFS('Kickstarter Data'!D:D, "&gt;=30000", 'Kickstarter Data'!F:F, "failed", 'Kickstarter Data'!R:R, "plays", 'Kickstarter Data'!D:D, "&lt;35000")</f>
        <v>8</v>
      </c>
      <c r="D9">
        <f>COUNTIFS('Kickstarter Data'!D:D, "&gt;=30000", 'Kickstarter Data'!F:F, "canceled", 'Kickstarter Data'!R:R, "plays", 'Kickstarter Data'!D:D, "&lt;35000")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8409</v>
      </c>
      <c r="B10">
        <f>COUNTIFS('Kickstarter Data'!D:D, "&gt;=35000", 'Kickstarter Data'!F:F, "successful", 'Kickstarter Data'!R:R, "plays", 'Kickstarter Data'!D:D, "&lt;40000")</f>
        <v>4</v>
      </c>
      <c r="C10">
        <f>COUNTIFS('Kickstarter Data'!D:D, "&gt;=35000", 'Kickstarter Data'!F:F, "failed", 'Kickstarter Data'!R:R, "plays", 'Kickstarter Data'!D:D, "&lt;40000")</f>
        <v>2</v>
      </c>
      <c r="D10">
        <f>COUNTIFS('Kickstarter Data'!D:D, "&gt;=35000", 'Kickstarter Data'!F:F, "canceled", 'Kickstarter Data'!R:R, "plays", 'Kickstarter Data'!D:D, "&lt;40000")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8412</v>
      </c>
      <c r="B11">
        <f>COUNTIFS('Kickstarter Data'!D:D, "&gt;=40000", 'Kickstarter Data'!F:F, "successful", 'Kickstarter Data'!R:R, "plays", 'Kickstarter Data'!D:D, "&lt;45000")</f>
        <v>2</v>
      </c>
      <c r="C11">
        <f>COUNTIFS('Kickstarter Data'!D:D, "&gt;=40000", 'Kickstarter Data'!F:F, "failed", 'Kickstarter Data'!R:R, "plays", 'Kickstarter Data'!D:D, "&lt;45000")</f>
        <v>1</v>
      </c>
      <c r="D11">
        <f>COUNTIFS('Kickstarter Data'!D:D, "&gt;=40000", 'Kickstarter Data'!F:F, "canceled", 'Kickstarter Data'!R:R, "plays", 'Kickstarter Data'!D:D, "&lt;45000")</f>
        <v>0</v>
      </c>
      <c r="E11">
        <f t="shared" si="0"/>
        <v>3</v>
      </c>
      <c r="F11">
        <f t="shared" si="1"/>
        <v>67</v>
      </c>
      <c r="G11">
        <f>ROUND((C11/E11)*100,0)</f>
        <v>33</v>
      </c>
      <c r="H11">
        <f t="shared" si="3"/>
        <v>0</v>
      </c>
    </row>
    <row r="12" spans="1:8" x14ac:dyDescent="0.3">
      <c r="A12" t="s">
        <v>8413</v>
      </c>
      <c r="B12">
        <f>COUNTIFS('Kickstarter Data'!D:D, "&gt;=45000", 'Kickstarter Data'!F:F, "successful", 'Kickstarter Data'!R:R, "plays", 'Kickstarter Data'!D:D, "&lt;50000")</f>
        <v>0</v>
      </c>
      <c r="C12">
        <f>COUNTIFS('Kickstarter Data'!D:D, "&gt;=45000", 'Kickstarter Data'!F:F, "failed", 'Kickstarter Data'!R:R, "plays", 'Kickstarter Data'!D:D, "&lt;50000")</f>
        <v>1</v>
      </c>
      <c r="D12">
        <f>COUNTIFS('Kickstarter Data'!D:D, "&gt;=45000", 'Kickstarter Data'!F:F, "canceled", 'Kickstarter Data'!R:R, "plays", 'Kickstarter Data'!D:D, "&lt;50000")</f>
        <v>0</v>
      </c>
      <c r="E12">
        <f t="shared" si="0"/>
        <v>1</v>
      </c>
      <c r="F12">
        <f t="shared" si="1"/>
        <v>0</v>
      </c>
      <c r="G12">
        <f>ROUND((C12/E12)*100,0)</f>
        <v>100</v>
      </c>
      <c r="H12">
        <f t="shared" si="3"/>
        <v>0</v>
      </c>
    </row>
    <row r="13" spans="1:8" x14ac:dyDescent="0.3">
      <c r="A13" t="s">
        <v>8410</v>
      </c>
      <c r="B13">
        <f>COUNTIFS('Kickstarter Data'!D:D, "&gt;=50000", 'Kickstarter Data'!F:F, "successful", 'Kickstarter Data'!R:R, "plays")</f>
        <v>2</v>
      </c>
      <c r="C13">
        <f>COUNTIFS('Kickstarter Data'!D:D, "&gt;=50000", 'Kickstarter Data'!F:F, "failed", 'Kickstarter Data'!R:R, "plays")</f>
        <v>14</v>
      </c>
      <c r="D13">
        <f>COUNTIFS('Kickstarter Data'!D:D, "&gt;=50000", 'Kickstarter Data'!F:F, "canceled", 'Kickstarter Data'!R:R,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80" zoomScaleNormal="80" workbookViewId="0">
      <selection activeCell="K21" sqref="K2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style="19" bestFit="1" customWidth="1"/>
    <col min="16" max="16" width="16.5546875" bestFit="1" customWidth="1"/>
    <col min="17" max="17" width="41.109375" customWidth="1"/>
    <col min="18" max="18" width="16.33203125" bestFit="1" customWidth="1"/>
    <col min="19" max="20" width="29.55468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8" t="s">
        <v>8306</v>
      </c>
      <c r="P1" s="1" t="s">
        <v>8307</v>
      </c>
      <c r="Q1" s="9" t="s">
        <v>8363</v>
      </c>
      <c r="R1" s="1" t="s">
        <v>8364</v>
      </c>
      <c r="S1" s="14" t="s">
        <v>8365</v>
      </c>
      <c r="T1" s="14" t="s">
        <v>8366</v>
      </c>
      <c r="U1" s="14" t="s">
        <v>8394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9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9">
        <f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5">
        <f>(((J3/60)/60)/24)+DATE(1970,1,1)</f>
        <v>42766.600497685184</v>
      </c>
      <c r="T3" s="15">
        <f>(((I3/60)/60)/24)+DATE(1970,1,1)</f>
        <v>42796.600497685184</v>
      </c>
      <c r="U3">
        <f t="shared" ref="U3:U66" si="0">YEAR(S:S)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9">
        <f>ROUND(E4/D4*100,0)</f>
        <v>105</v>
      </c>
      <c r="P4">
        <f>IFERROR(ROUND(E4/L4,2),0)</f>
        <v>15</v>
      </c>
      <c r="Q4" s="10" t="s">
        <v>8308</v>
      </c>
      <c r="R4" t="s">
        <v>8309</v>
      </c>
      <c r="S4" s="15">
        <f>(((J4/60)/60)/24)+DATE(1970,1,1)</f>
        <v>42405.702349537038</v>
      </c>
      <c r="T4" s="15">
        <f>(((I4/60)/60)/24)+DATE(1970,1,1)</f>
        <v>42415.702349537038</v>
      </c>
      <c r="U4">
        <f t="shared" si="0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9">
        <f>ROUND(E5/D5*100,0)</f>
        <v>104</v>
      </c>
      <c r="P5">
        <f>IFERROR(ROUND(E5/L5,2),0)</f>
        <v>69.27</v>
      </c>
      <c r="Q5" s="10" t="s">
        <v>8308</v>
      </c>
      <c r="R5" t="s">
        <v>8309</v>
      </c>
      <c r="S5" s="15">
        <f>(((J5/60)/60)/24)+DATE(1970,1,1)</f>
        <v>41828.515127314815</v>
      </c>
      <c r="T5" s="15">
        <f>(((I5/60)/60)/24)+DATE(1970,1,1)</f>
        <v>41858.515127314815</v>
      </c>
      <c r="U5">
        <f t="shared" si="0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9">
        <f>ROUND(E6/D6*100,0)</f>
        <v>123</v>
      </c>
      <c r="P6">
        <f>IFERROR(ROUND(E6/L6,2),0)</f>
        <v>190.55</v>
      </c>
      <c r="Q6" s="10" t="s">
        <v>8308</v>
      </c>
      <c r="R6" t="s">
        <v>8309</v>
      </c>
      <c r="S6" s="15">
        <f>(((J6/60)/60)/24)+DATE(1970,1,1)</f>
        <v>42327.834247685183</v>
      </c>
      <c r="T6" s="15">
        <f>(((I6/60)/60)/24)+DATE(1970,1,1)</f>
        <v>42357.834247685183</v>
      </c>
      <c r="U6">
        <f t="shared" si="0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9">
        <f>ROUND(E7/D7*100,0)</f>
        <v>110</v>
      </c>
      <c r="P7">
        <f>IFERROR(ROUND(E7/L7,2),0)</f>
        <v>93.4</v>
      </c>
      <c r="Q7" s="10" t="s">
        <v>8308</v>
      </c>
      <c r="R7" t="s">
        <v>8309</v>
      </c>
      <c r="S7" s="15">
        <f>(((J7/60)/60)/24)+DATE(1970,1,1)</f>
        <v>42563.932951388888</v>
      </c>
      <c r="T7" s="15">
        <f>(((I7/60)/60)/24)+DATE(1970,1,1)</f>
        <v>42580.232638888891</v>
      </c>
      <c r="U7">
        <f t="shared" si="0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9">
        <f>ROUND(E8/D8*100,0)</f>
        <v>106</v>
      </c>
      <c r="P8">
        <f>IFERROR(ROUND(E8/L8,2),0)</f>
        <v>146.88</v>
      </c>
      <c r="Q8" s="10" t="s">
        <v>8308</v>
      </c>
      <c r="R8" t="s">
        <v>8309</v>
      </c>
      <c r="S8" s="15">
        <f>(((J8/60)/60)/24)+DATE(1970,1,1)</f>
        <v>41794.072337962964</v>
      </c>
      <c r="T8" s="15">
        <f>(((I8/60)/60)/24)+DATE(1970,1,1)</f>
        <v>41804.072337962964</v>
      </c>
      <c r="U8">
        <f t="shared" si="0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9">
        <f>ROUND(E9/D9*100,0)</f>
        <v>101</v>
      </c>
      <c r="P9">
        <f>IFERROR(ROUND(E9/L9,2),0)</f>
        <v>159.82</v>
      </c>
      <c r="Q9" s="10" t="s">
        <v>8308</v>
      </c>
      <c r="R9" t="s">
        <v>8309</v>
      </c>
      <c r="S9" s="15">
        <f>(((J9/60)/60)/24)+DATE(1970,1,1)</f>
        <v>42516.047071759262</v>
      </c>
      <c r="T9" s="15">
        <f>(((I9/60)/60)/24)+DATE(1970,1,1)</f>
        <v>42556.047071759262</v>
      </c>
      <c r="U9">
        <f t="shared" si="0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9">
        <f>ROUND(E10/D10*100,0)</f>
        <v>100</v>
      </c>
      <c r="P10">
        <f>IFERROR(ROUND(E10/L10,2),0)</f>
        <v>291.79000000000002</v>
      </c>
      <c r="Q10" s="10" t="s">
        <v>8308</v>
      </c>
      <c r="R10" t="s">
        <v>8309</v>
      </c>
      <c r="S10" s="15">
        <f>(((J10/60)/60)/24)+DATE(1970,1,1)</f>
        <v>42468.94458333333</v>
      </c>
      <c r="T10" s="15">
        <f>(((I10/60)/60)/24)+DATE(1970,1,1)</f>
        <v>42475.875</v>
      </c>
      <c r="U10">
        <f t="shared" si="0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9">
        <f>ROUND(E11/D11*100,0)</f>
        <v>126</v>
      </c>
      <c r="P11">
        <f>IFERROR(ROUND(E11/L11,2),0)</f>
        <v>31.5</v>
      </c>
      <c r="Q11" s="10" t="s">
        <v>8308</v>
      </c>
      <c r="R11" t="s">
        <v>8309</v>
      </c>
      <c r="S11" s="15">
        <f>(((J11/60)/60)/24)+DATE(1970,1,1)</f>
        <v>42447.103518518517</v>
      </c>
      <c r="T11" s="15">
        <f>(((I11/60)/60)/24)+DATE(1970,1,1)</f>
        <v>42477.103518518517</v>
      </c>
      <c r="U11">
        <f t="shared" si="0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9">
        <f>ROUND(E12/D12*100,0)</f>
        <v>101</v>
      </c>
      <c r="P12">
        <f>IFERROR(ROUND(E12/L12,2),0)</f>
        <v>158.68</v>
      </c>
      <c r="Q12" s="10" t="s">
        <v>8308</v>
      </c>
      <c r="R12" t="s">
        <v>8309</v>
      </c>
      <c r="S12" s="15">
        <f>(((J12/60)/60)/24)+DATE(1970,1,1)</f>
        <v>41780.068043981482</v>
      </c>
      <c r="T12" s="15">
        <f>(((I12/60)/60)/24)+DATE(1970,1,1)</f>
        <v>41815.068043981482</v>
      </c>
      <c r="U12">
        <f t="shared" si="0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9">
        <f>ROUND(E13/D13*100,0)</f>
        <v>121</v>
      </c>
      <c r="P13">
        <f>IFERROR(ROUND(E13/L13,2),0)</f>
        <v>80.33</v>
      </c>
      <c r="Q13" s="10" t="s">
        <v>8308</v>
      </c>
      <c r="R13" t="s">
        <v>8309</v>
      </c>
      <c r="S13" s="15">
        <f>(((J13/60)/60)/24)+DATE(1970,1,1)</f>
        <v>42572.778495370367</v>
      </c>
      <c r="T13" s="15">
        <f>(((I13/60)/60)/24)+DATE(1970,1,1)</f>
        <v>42604.125</v>
      </c>
      <c r="U13">
        <f t="shared" si="0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9">
        <f>ROUND(E14/D14*100,0)</f>
        <v>165</v>
      </c>
      <c r="P14">
        <f>IFERROR(ROUND(E14/L14,2),0)</f>
        <v>59.96</v>
      </c>
      <c r="Q14" s="10" t="s">
        <v>8308</v>
      </c>
      <c r="R14" t="s">
        <v>8309</v>
      </c>
      <c r="S14" s="15">
        <f>(((J14/60)/60)/24)+DATE(1970,1,1)</f>
        <v>41791.713252314818</v>
      </c>
      <c r="T14" s="15">
        <f>(((I14/60)/60)/24)+DATE(1970,1,1)</f>
        <v>41836.125</v>
      </c>
      <c r="U14">
        <f t="shared" si="0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9">
        <f>ROUND(E15/D15*100,0)</f>
        <v>160</v>
      </c>
      <c r="P15">
        <f>IFERROR(ROUND(E15/L15,2),0)</f>
        <v>109.78</v>
      </c>
      <c r="Q15" s="10" t="s">
        <v>8308</v>
      </c>
      <c r="R15" t="s">
        <v>8309</v>
      </c>
      <c r="S15" s="15">
        <f>(((J15/60)/60)/24)+DATE(1970,1,1)</f>
        <v>42508.677187499998</v>
      </c>
      <c r="T15" s="15">
        <f>(((I15/60)/60)/24)+DATE(1970,1,1)</f>
        <v>42544.852083333331</v>
      </c>
      <c r="U15">
        <f t="shared" si="0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9">
        <f>ROUND(E16/D16*100,0)</f>
        <v>101</v>
      </c>
      <c r="P16">
        <f>IFERROR(ROUND(E16/L16,2),0)</f>
        <v>147.71</v>
      </c>
      <c r="Q16" s="10" t="s">
        <v>8308</v>
      </c>
      <c r="R16" t="s">
        <v>8309</v>
      </c>
      <c r="S16" s="15">
        <f>(((J16/60)/60)/24)+DATE(1970,1,1)</f>
        <v>41808.02648148148</v>
      </c>
      <c r="T16" s="15">
        <f>(((I16/60)/60)/24)+DATE(1970,1,1)</f>
        <v>41833.582638888889</v>
      </c>
      <c r="U16">
        <f t="shared" si="0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9">
        <f>ROUND(E17/D17*100,0)</f>
        <v>107</v>
      </c>
      <c r="P17">
        <f>IFERROR(ROUND(E17/L17,2),0)</f>
        <v>21.76</v>
      </c>
      <c r="Q17" s="10" t="s">
        <v>8308</v>
      </c>
      <c r="R17" t="s">
        <v>8309</v>
      </c>
      <c r="S17" s="15">
        <f>(((J17/60)/60)/24)+DATE(1970,1,1)</f>
        <v>42256.391875000001</v>
      </c>
      <c r="T17" s="15">
        <f>(((I17/60)/60)/24)+DATE(1970,1,1)</f>
        <v>42274.843055555553</v>
      </c>
      <c r="U17">
        <f t="shared" si="0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9">
        <f>ROUND(E18/D18*100,0)</f>
        <v>100</v>
      </c>
      <c r="P18">
        <f>IFERROR(ROUND(E18/L18,2),0)</f>
        <v>171.84</v>
      </c>
      <c r="Q18" s="10" t="s">
        <v>8308</v>
      </c>
      <c r="R18" t="s">
        <v>8309</v>
      </c>
      <c r="S18" s="15">
        <f>(((J18/60)/60)/24)+DATE(1970,1,1)</f>
        <v>41760.796423611115</v>
      </c>
      <c r="T18" s="15">
        <f>(((I18/60)/60)/24)+DATE(1970,1,1)</f>
        <v>41806.229166666664</v>
      </c>
      <c r="U18">
        <f t="shared" si="0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9">
        <f>ROUND(E19/D19*100,0)</f>
        <v>101</v>
      </c>
      <c r="P19">
        <f>IFERROR(ROUND(E19/L19,2),0)</f>
        <v>41.94</v>
      </c>
      <c r="Q19" s="10" t="s">
        <v>8308</v>
      </c>
      <c r="R19" t="s">
        <v>8309</v>
      </c>
      <c r="S19" s="15">
        <f>(((J19/60)/60)/24)+DATE(1970,1,1)</f>
        <v>41917.731736111113</v>
      </c>
      <c r="T19" s="15">
        <f>(((I19/60)/60)/24)+DATE(1970,1,1)</f>
        <v>41947.773402777777</v>
      </c>
      <c r="U19">
        <f t="shared" si="0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9">
        <f>ROUND(E20/D20*100,0)</f>
        <v>106</v>
      </c>
      <c r="P20">
        <f>IFERROR(ROUND(E20/L20,2),0)</f>
        <v>93.26</v>
      </c>
      <c r="Q20" s="10" t="s">
        <v>8308</v>
      </c>
      <c r="R20" t="s">
        <v>8309</v>
      </c>
      <c r="S20" s="15">
        <f>(((J20/60)/60)/24)+DATE(1970,1,1)</f>
        <v>41869.542314814818</v>
      </c>
      <c r="T20" s="15">
        <f>(((I20/60)/60)/24)+DATE(1970,1,1)</f>
        <v>41899.542314814818</v>
      </c>
      <c r="U20">
        <f t="shared" si="0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9">
        <f>ROUND(E21/D21*100,0)</f>
        <v>145</v>
      </c>
      <c r="P21">
        <f>IFERROR(ROUND(E21/L21,2),0)</f>
        <v>56.14</v>
      </c>
      <c r="Q21" s="10" t="s">
        <v>8308</v>
      </c>
      <c r="R21" t="s">
        <v>8309</v>
      </c>
      <c r="S21" s="15">
        <f>(((J21/60)/60)/24)+DATE(1970,1,1)</f>
        <v>42175.816365740742</v>
      </c>
      <c r="T21" s="15">
        <f>(((I21/60)/60)/24)+DATE(1970,1,1)</f>
        <v>42205.816365740742</v>
      </c>
      <c r="U21">
        <f t="shared" si="0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9">
        <f>ROUND(E22/D22*100,0)</f>
        <v>100</v>
      </c>
      <c r="P22">
        <f>IFERROR(ROUND(E22/L22,2),0)</f>
        <v>80.16</v>
      </c>
      <c r="Q22" s="10" t="s">
        <v>8308</v>
      </c>
      <c r="R22" t="s">
        <v>8309</v>
      </c>
      <c r="S22" s="15">
        <f>(((J22/60)/60)/24)+DATE(1970,1,1)</f>
        <v>42200.758240740746</v>
      </c>
      <c r="T22" s="15">
        <f>(((I22/60)/60)/24)+DATE(1970,1,1)</f>
        <v>42260.758240740746</v>
      </c>
      <c r="U22">
        <f t="shared" si="0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9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5">
        <f>(((J23/60)/60)/24)+DATE(1970,1,1)</f>
        <v>41878.627187500002</v>
      </c>
      <c r="T23" s="15">
        <f>(((I23/60)/60)/24)+DATE(1970,1,1)</f>
        <v>41908.627187500002</v>
      </c>
      <c r="U23">
        <f t="shared" si="0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9">
        <f>ROUND(E24/D24*100,0)</f>
        <v>117</v>
      </c>
      <c r="P24">
        <f>IFERROR(ROUND(E24/L24,2),0)</f>
        <v>51.25</v>
      </c>
      <c r="Q24" s="10" t="s">
        <v>8308</v>
      </c>
      <c r="R24" t="s">
        <v>8309</v>
      </c>
      <c r="S24" s="15">
        <f>(((J24/60)/60)/24)+DATE(1970,1,1)</f>
        <v>41989.91134259259</v>
      </c>
      <c r="T24" s="15">
        <f>(((I24/60)/60)/24)+DATE(1970,1,1)</f>
        <v>42005.332638888889</v>
      </c>
      <c r="U24">
        <f t="shared" si="0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9">
        <f>ROUND(E25/D25*100,0)</f>
        <v>119</v>
      </c>
      <c r="P25">
        <f>IFERROR(ROUND(E25/L25,2),0)</f>
        <v>103.04</v>
      </c>
      <c r="Q25" s="10" t="s">
        <v>8308</v>
      </c>
      <c r="R25" t="s">
        <v>8309</v>
      </c>
      <c r="S25" s="15">
        <f>(((J25/60)/60)/24)+DATE(1970,1,1)</f>
        <v>42097.778946759259</v>
      </c>
      <c r="T25" s="15">
        <f>(((I25/60)/60)/24)+DATE(1970,1,1)</f>
        <v>42124.638888888891</v>
      </c>
      <c r="U25">
        <f t="shared" si="0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9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5">
        <f>(((J26/60)/60)/24)+DATE(1970,1,1)</f>
        <v>42229.820173611108</v>
      </c>
      <c r="T26" s="15">
        <f>(((I26/60)/60)/24)+DATE(1970,1,1)</f>
        <v>42262.818750000006</v>
      </c>
      <c r="U26">
        <f t="shared" si="0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9">
        <f>ROUND(E27/D27*100,0)</f>
        <v>133</v>
      </c>
      <c r="P27">
        <f>IFERROR(ROUND(E27/L27,2),0)</f>
        <v>57.14</v>
      </c>
      <c r="Q27" s="10" t="s">
        <v>8308</v>
      </c>
      <c r="R27" t="s">
        <v>8309</v>
      </c>
      <c r="S27" s="15">
        <f>(((J27/60)/60)/24)+DATE(1970,1,1)</f>
        <v>42318.025011574078</v>
      </c>
      <c r="T27" s="15">
        <f>(((I27/60)/60)/24)+DATE(1970,1,1)</f>
        <v>42378.025011574078</v>
      </c>
      <c r="U27">
        <f t="shared" si="0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9">
        <f>ROUND(E28/D28*100,0)</f>
        <v>155</v>
      </c>
      <c r="P28">
        <f>IFERROR(ROUND(E28/L28,2),0)</f>
        <v>102.11</v>
      </c>
      <c r="Q28" s="10" t="s">
        <v>8308</v>
      </c>
      <c r="R28" t="s">
        <v>8309</v>
      </c>
      <c r="S28" s="15">
        <f>(((J28/60)/60)/24)+DATE(1970,1,1)</f>
        <v>41828.515555555554</v>
      </c>
      <c r="T28" s="15">
        <f>(((I28/60)/60)/24)+DATE(1970,1,1)</f>
        <v>41868.515555555554</v>
      </c>
      <c r="U28">
        <f t="shared" si="0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9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5">
        <f>(((J29/60)/60)/24)+DATE(1970,1,1)</f>
        <v>41929.164733796293</v>
      </c>
      <c r="T29" s="15">
        <f>(((I29/60)/60)/24)+DATE(1970,1,1)</f>
        <v>41959.206400462965</v>
      </c>
      <c r="U29">
        <f t="shared" si="0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9">
        <f>ROUND(E30/D30*100,0)</f>
        <v>100</v>
      </c>
      <c r="P30">
        <f>IFERROR(ROUND(E30/L30,2),0)</f>
        <v>169.61</v>
      </c>
      <c r="Q30" s="10" t="s">
        <v>8308</v>
      </c>
      <c r="R30" t="s">
        <v>8309</v>
      </c>
      <c r="S30" s="15">
        <f>(((J30/60)/60)/24)+DATE(1970,1,1)</f>
        <v>42324.96393518518</v>
      </c>
      <c r="T30" s="15">
        <f>(((I30/60)/60)/24)+DATE(1970,1,1)</f>
        <v>42354.96393518518</v>
      </c>
      <c r="U30">
        <f t="shared" si="0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9">
        <f>ROUND(E31/D31*100,0)</f>
        <v>123</v>
      </c>
      <c r="P31">
        <f>IFERROR(ROUND(E31/L31,2),0)</f>
        <v>31.62</v>
      </c>
      <c r="Q31" s="10" t="s">
        <v>8308</v>
      </c>
      <c r="R31" t="s">
        <v>8309</v>
      </c>
      <c r="S31" s="15">
        <f>(((J31/60)/60)/24)+DATE(1970,1,1)</f>
        <v>41812.67324074074</v>
      </c>
      <c r="T31" s="15">
        <f>(((I31/60)/60)/24)+DATE(1970,1,1)</f>
        <v>41842.67324074074</v>
      </c>
      <c r="U31">
        <f t="shared" si="0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9">
        <f>ROUND(E32/D32*100,0)</f>
        <v>101</v>
      </c>
      <c r="P32">
        <f>IFERROR(ROUND(E32/L32,2),0)</f>
        <v>76.45</v>
      </c>
      <c r="Q32" s="10" t="s">
        <v>8308</v>
      </c>
      <c r="R32" t="s">
        <v>8309</v>
      </c>
      <c r="S32" s="15">
        <f>(((J32/60)/60)/24)+DATE(1970,1,1)</f>
        <v>41842.292997685188</v>
      </c>
      <c r="T32" s="15">
        <f>(((I32/60)/60)/24)+DATE(1970,1,1)</f>
        <v>41872.292997685188</v>
      </c>
      <c r="U32">
        <f t="shared" si="0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9">
        <f>ROUND(E33/D33*100,0)</f>
        <v>100</v>
      </c>
      <c r="P33">
        <f>IFERROR(ROUND(E33/L33,2),0)</f>
        <v>13</v>
      </c>
      <c r="Q33" s="10" t="s">
        <v>8308</v>
      </c>
      <c r="R33" t="s">
        <v>8309</v>
      </c>
      <c r="S33" s="15">
        <f>(((J33/60)/60)/24)+DATE(1970,1,1)</f>
        <v>42376.79206018518</v>
      </c>
      <c r="T33" s="15">
        <f>(((I33/60)/60)/24)+DATE(1970,1,1)</f>
        <v>42394.79206018518</v>
      </c>
      <c r="U33">
        <f t="shared" si="0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9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5">
        <f>(((J34/60)/60)/24)+DATE(1970,1,1)</f>
        <v>42461.627511574072</v>
      </c>
      <c r="T34" s="15">
        <f>(((I34/60)/60)/24)+DATE(1970,1,1)</f>
        <v>42503.165972222225</v>
      </c>
      <c r="U34">
        <f t="shared" si="0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9">
        <f>ROUND(E35/D35*100,0)</f>
        <v>102</v>
      </c>
      <c r="P35">
        <f>IFERROR(ROUND(E35/L35,2),0)</f>
        <v>83.75</v>
      </c>
      <c r="Q35" s="10" t="s">
        <v>8308</v>
      </c>
      <c r="R35" t="s">
        <v>8309</v>
      </c>
      <c r="S35" s="15">
        <f>(((J35/60)/60)/24)+DATE(1970,1,1)</f>
        <v>42286.660891203705</v>
      </c>
      <c r="T35" s="15">
        <f>(((I35/60)/60)/24)+DATE(1970,1,1)</f>
        <v>42316.702557870376</v>
      </c>
      <c r="U35">
        <f t="shared" si="0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9">
        <f>ROUND(E36/D36*100,0)</f>
        <v>130</v>
      </c>
      <c r="P36">
        <f>IFERROR(ROUND(E36/L36,2),0)</f>
        <v>49.88</v>
      </c>
      <c r="Q36" s="10" t="s">
        <v>8308</v>
      </c>
      <c r="R36" t="s">
        <v>8309</v>
      </c>
      <c r="S36" s="15">
        <f>(((J36/60)/60)/24)+DATE(1970,1,1)</f>
        <v>41841.321770833332</v>
      </c>
      <c r="T36" s="15">
        <f>(((I36/60)/60)/24)+DATE(1970,1,1)</f>
        <v>41856.321770833332</v>
      </c>
      <c r="U36">
        <f t="shared" si="0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9">
        <f>ROUND(E37/D37*100,0)</f>
        <v>167</v>
      </c>
      <c r="P37">
        <f>IFERROR(ROUND(E37/L37,2),0)</f>
        <v>59.46</v>
      </c>
      <c r="Q37" s="10" t="s">
        <v>8308</v>
      </c>
      <c r="R37" t="s">
        <v>8309</v>
      </c>
      <c r="S37" s="15">
        <f>(((J37/60)/60)/24)+DATE(1970,1,1)</f>
        <v>42098.291828703703</v>
      </c>
      <c r="T37" s="15">
        <f>(((I37/60)/60)/24)+DATE(1970,1,1)</f>
        <v>42122</v>
      </c>
      <c r="U37">
        <f t="shared" si="0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9">
        <f>ROUND(E38/D38*100,0)</f>
        <v>142</v>
      </c>
      <c r="P38">
        <f>IFERROR(ROUND(E38/L38,2),0)</f>
        <v>193.84</v>
      </c>
      <c r="Q38" s="10" t="s">
        <v>8308</v>
      </c>
      <c r="R38" t="s">
        <v>8309</v>
      </c>
      <c r="S38" s="15">
        <f>(((J38/60)/60)/24)+DATE(1970,1,1)</f>
        <v>42068.307002314818</v>
      </c>
      <c r="T38" s="15">
        <f>(((I38/60)/60)/24)+DATE(1970,1,1)</f>
        <v>42098.265335648146</v>
      </c>
      <c r="U38">
        <f t="shared" si="0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9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5">
        <f>(((J39/60)/60)/24)+DATE(1970,1,1)</f>
        <v>42032.693043981482</v>
      </c>
      <c r="T39" s="15">
        <f>(((I39/60)/60)/24)+DATE(1970,1,1)</f>
        <v>42062.693043981482</v>
      </c>
      <c r="U39">
        <f t="shared" si="0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9">
        <f>ROUND(E40/D40*100,0)</f>
        <v>110</v>
      </c>
      <c r="P40">
        <f>IFERROR(ROUND(E40/L40,2),0)</f>
        <v>41.68</v>
      </c>
      <c r="Q40" s="10" t="s">
        <v>8308</v>
      </c>
      <c r="R40" t="s">
        <v>8309</v>
      </c>
      <c r="S40" s="15">
        <f>(((J40/60)/60)/24)+DATE(1970,1,1)</f>
        <v>41375.057222222218</v>
      </c>
      <c r="T40" s="15">
        <f>(((I40/60)/60)/24)+DATE(1970,1,1)</f>
        <v>41405.057222222218</v>
      </c>
      <c r="U40">
        <f t="shared" si="0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9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5">
        <f>(((J41/60)/60)/24)+DATE(1970,1,1)</f>
        <v>41754.047083333331</v>
      </c>
      <c r="T41" s="15">
        <f>(((I41/60)/60)/24)+DATE(1970,1,1)</f>
        <v>41784.957638888889</v>
      </c>
      <c r="U41">
        <f t="shared" si="0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9">
        <f>ROUND(E42/D42*100,0)</f>
        <v>101</v>
      </c>
      <c r="P42">
        <f>IFERROR(ROUND(E42/L42,2),0)</f>
        <v>126.69</v>
      </c>
      <c r="Q42" s="10" t="s">
        <v>8308</v>
      </c>
      <c r="R42" t="s">
        <v>8309</v>
      </c>
      <c r="S42" s="15">
        <f>(((J42/60)/60)/24)+DATE(1970,1,1)</f>
        <v>41789.21398148148</v>
      </c>
      <c r="T42" s="15">
        <f>(((I42/60)/60)/24)+DATE(1970,1,1)</f>
        <v>41809.166666666664</v>
      </c>
      <c r="U42">
        <f t="shared" si="0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9">
        <f>ROUND(E43/D43*100,0)</f>
        <v>100</v>
      </c>
      <c r="P43">
        <f>IFERROR(ROUND(E43/L43,2),0)</f>
        <v>105.26</v>
      </c>
      <c r="Q43" s="10" t="s">
        <v>8308</v>
      </c>
      <c r="R43" t="s">
        <v>8309</v>
      </c>
      <c r="S43" s="15">
        <f>(((J43/60)/60)/24)+DATE(1970,1,1)</f>
        <v>41887.568912037037</v>
      </c>
      <c r="T43" s="15">
        <f>(((I43/60)/60)/24)+DATE(1970,1,1)</f>
        <v>41917.568912037037</v>
      </c>
      <c r="U43">
        <f t="shared" si="0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9">
        <f>ROUND(E44/D44*100,0)</f>
        <v>142</v>
      </c>
      <c r="P44">
        <f>IFERROR(ROUND(E44/L44,2),0)</f>
        <v>117.51</v>
      </c>
      <c r="Q44" s="10" t="s">
        <v>8308</v>
      </c>
      <c r="R44" t="s">
        <v>8309</v>
      </c>
      <c r="S44" s="15">
        <f>(((J44/60)/60)/24)+DATE(1970,1,1)</f>
        <v>41971.639189814814</v>
      </c>
      <c r="T44" s="15">
        <f>(((I44/60)/60)/24)+DATE(1970,1,1)</f>
        <v>42001.639189814814</v>
      </c>
      <c r="U44">
        <f t="shared" si="0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9">
        <f>ROUND(E45/D45*100,0)</f>
        <v>309</v>
      </c>
      <c r="P45">
        <f>IFERROR(ROUND(E45/L45,2),0)</f>
        <v>117.36</v>
      </c>
      <c r="Q45" s="10" t="s">
        <v>8308</v>
      </c>
      <c r="R45" t="s">
        <v>8309</v>
      </c>
      <c r="S45" s="15">
        <f>(((J45/60)/60)/24)+DATE(1970,1,1)</f>
        <v>41802.790347222224</v>
      </c>
      <c r="T45" s="15">
        <f>(((I45/60)/60)/24)+DATE(1970,1,1)</f>
        <v>41833</v>
      </c>
      <c r="U45">
        <f t="shared" si="0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9">
        <f>ROUND(E46/D46*100,0)</f>
        <v>100</v>
      </c>
      <c r="P46">
        <f>IFERROR(ROUND(E46/L46,2),0)</f>
        <v>133.33000000000001</v>
      </c>
      <c r="Q46" s="10" t="s">
        <v>8308</v>
      </c>
      <c r="R46" t="s">
        <v>8309</v>
      </c>
      <c r="S46" s="15">
        <f>(((J46/60)/60)/24)+DATE(1970,1,1)</f>
        <v>41874.098807870374</v>
      </c>
      <c r="T46" s="15">
        <f>(((I46/60)/60)/24)+DATE(1970,1,1)</f>
        <v>41919.098807870374</v>
      </c>
      <c r="U46">
        <f t="shared" si="0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9">
        <f>ROUND(E47/D47*100,0)</f>
        <v>120</v>
      </c>
      <c r="P47">
        <f>IFERROR(ROUND(E47/L47,2),0)</f>
        <v>98.36</v>
      </c>
      <c r="Q47" s="10" t="s">
        <v>8308</v>
      </c>
      <c r="R47" t="s">
        <v>8309</v>
      </c>
      <c r="S47" s="15">
        <f>(((J47/60)/60)/24)+DATE(1970,1,1)</f>
        <v>42457.623923611114</v>
      </c>
      <c r="T47" s="15">
        <f>(((I47/60)/60)/24)+DATE(1970,1,1)</f>
        <v>42487.623923611114</v>
      </c>
      <c r="U47">
        <f t="shared" si="0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9">
        <f>ROUND(E48/D48*100,0)</f>
        <v>104</v>
      </c>
      <c r="P48">
        <f>IFERROR(ROUND(E48/L48,2),0)</f>
        <v>194.44</v>
      </c>
      <c r="Q48" s="10" t="s">
        <v>8308</v>
      </c>
      <c r="R48" t="s">
        <v>8309</v>
      </c>
      <c r="S48" s="15">
        <f>(((J48/60)/60)/24)+DATE(1970,1,1)</f>
        <v>42323.964976851858</v>
      </c>
      <c r="T48" s="15">
        <f>(((I48/60)/60)/24)+DATE(1970,1,1)</f>
        <v>42353.964976851858</v>
      </c>
      <c r="U48">
        <f t="shared" si="0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9">
        <f>ROUND(E49/D49*100,0)</f>
        <v>108</v>
      </c>
      <c r="P49">
        <f>IFERROR(ROUND(E49/L49,2),0)</f>
        <v>76.87</v>
      </c>
      <c r="Q49" s="10" t="s">
        <v>8308</v>
      </c>
      <c r="R49" t="s">
        <v>8309</v>
      </c>
      <c r="S49" s="15">
        <f>(((J49/60)/60)/24)+DATE(1970,1,1)</f>
        <v>41932.819525462961</v>
      </c>
      <c r="T49" s="15">
        <f>(((I49/60)/60)/24)+DATE(1970,1,1)</f>
        <v>41992.861192129625</v>
      </c>
      <c r="U49">
        <f t="shared" si="0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9">
        <f>ROUND(E50/D50*100,0)</f>
        <v>108</v>
      </c>
      <c r="P50">
        <f>IFERROR(ROUND(E50/L50,2),0)</f>
        <v>56.82</v>
      </c>
      <c r="Q50" s="10" t="s">
        <v>8308</v>
      </c>
      <c r="R50" t="s">
        <v>8309</v>
      </c>
      <c r="S50" s="15">
        <f>(((J50/60)/60)/24)+DATE(1970,1,1)</f>
        <v>42033.516898148147</v>
      </c>
      <c r="T50" s="15">
        <f>(((I50/60)/60)/24)+DATE(1970,1,1)</f>
        <v>42064.5</v>
      </c>
      <c r="U50">
        <f t="shared" si="0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9">
        <f>ROUND(E51/D51*100,0)</f>
        <v>100</v>
      </c>
      <c r="P51">
        <f>IFERROR(ROUND(E51/L51,2),0)</f>
        <v>137.93</v>
      </c>
      <c r="Q51" s="10" t="s">
        <v>8308</v>
      </c>
      <c r="R51" t="s">
        <v>8309</v>
      </c>
      <c r="S51" s="15">
        <f>(((J51/60)/60)/24)+DATE(1970,1,1)</f>
        <v>42271.176446759258</v>
      </c>
      <c r="T51" s="15">
        <f>(((I51/60)/60)/24)+DATE(1970,1,1)</f>
        <v>42301.176446759258</v>
      </c>
      <c r="U51">
        <f t="shared" si="0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9">
        <f>ROUND(E52/D52*100,0)</f>
        <v>100</v>
      </c>
      <c r="P52">
        <f>IFERROR(ROUND(E52/L52,2),0)</f>
        <v>27.27</v>
      </c>
      <c r="Q52" s="10" t="s">
        <v>8308</v>
      </c>
      <c r="R52" t="s">
        <v>8309</v>
      </c>
      <c r="S52" s="15">
        <f>(((J52/60)/60)/24)+DATE(1970,1,1)</f>
        <v>41995.752986111111</v>
      </c>
      <c r="T52" s="15">
        <f>(((I52/60)/60)/24)+DATE(1970,1,1)</f>
        <v>42034.708333333328</v>
      </c>
      <c r="U52">
        <f t="shared" si="0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9">
        <f>ROUND(E53/D53*100,0)</f>
        <v>128</v>
      </c>
      <c r="P53">
        <f>IFERROR(ROUND(E53/L53,2),0)</f>
        <v>118.34</v>
      </c>
      <c r="Q53" s="10" t="s">
        <v>8308</v>
      </c>
      <c r="R53" t="s">
        <v>8309</v>
      </c>
      <c r="S53" s="15">
        <f>(((J53/60)/60)/24)+DATE(1970,1,1)</f>
        <v>42196.928668981483</v>
      </c>
      <c r="T53" s="15">
        <f>(((I53/60)/60)/24)+DATE(1970,1,1)</f>
        <v>42226.928668981483</v>
      </c>
      <c r="U53">
        <f t="shared" si="0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9">
        <f>ROUND(E54/D54*100,0)</f>
        <v>116</v>
      </c>
      <c r="P54">
        <f>IFERROR(ROUND(E54/L54,2),0)</f>
        <v>223.48</v>
      </c>
      <c r="Q54" s="10" t="s">
        <v>8308</v>
      </c>
      <c r="R54" t="s">
        <v>8309</v>
      </c>
      <c r="S54" s="15">
        <f>(((J54/60)/60)/24)+DATE(1970,1,1)</f>
        <v>41807.701921296299</v>
      </c>
      <c r="T54" s="15">
        <f>(((I54/60)/60)/24)+DATE(1970,1,1)</f>
        <v>41837.701921296299</v>
      </c>
      <c r="U54">
        <f t="shared" si="0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9">
        <f>ROUND(E55/D55*100,0)</f>
        <v>110</v>
      </c>
      <c r="P55">
        <f>IFERROR(ROUND(E55/L55,2),0)</f>
        <v>28.11</v>
      </c>
      <c r="Q55" s="10" t="s">
        <v>8308</v>
      </c>
      <c r="R55" t="s">
        <v>8309</v>
      </c>
      <c r="S55" s="15">
        <f>(((J55/60)/60)/24)+DATE(1970,1,1)</f>
        <v>41719.549131944441</v>
      </c>
      <c r="T55" s="15">
        <f>(((I55/60)/60)/24)+DATE(1970,1,1)</f>
        <v>41733.916666666664</v>
      </c>
      <c r="U55">
        <f t="shared" si="0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9">
        <f>ROUND(E56/D56*100,0)</f>
        <v>101</v>
      </c>
      <c r="P56">
        <f>IFERROR(ROUND(E56/L56,2),0)</f>
        <v>194.23</v>
      </c>
      <c r="Q56" s="10" t="s">
        <v>8308</v>
      </c>
      <c r="R56" t="s">
        <v>8309</v>
      </c>
      <c r="S56" s="15">
        <f>(((J56/60)/60)/24)+DATE(1970,1,1)</f>
        <v>42333.713206018518</v>
      </c>
      <c r="T56" s="15">
        <f>(((I56/60)/60)/24)+DATE(1970,1,1)</f>
        <v>42363.713206018518</v>
      </c>
      <c r="U56">
        <f t="shared" si="0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9">
        <f>ROUND(E57/D57*100,0)</f>
        <v>129</v>
      </c>
      <c r="P57">
        <f>IFERROR(ROUND(E57/L57,2),0)</f>
        <v>128.94999999999999</v>
      </c>
      <c r="Q57" s="10" t="s">
        <v>8308</v>
      </c>
      <c r="R57" t="s">
        <v>8309</v>
      </c>
      <c r="S57" s="15">
        <f>(((J57/60)/60)/24)+DATE(1970,1,1)</f>
        <v>42496.968935185185</v>
      </c>
      <c r="T57" s="15">
        <f>(((I57/60)/60)/24)+DATE(1970,1,1)</f>
        <v>42517.968935185185</v>
      </c>
      <c r="U57">
        <f t="shared" si="0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9">
        <f>ROUND(E58/D58*100,0)</f>
        <v>107</v>
      </c>
      <c r="P58">
        <f>IFERROR(ROUND(E58/L58,2),0)</f>
        <v>49.32</v>
      </c>
      <c r="Q58" s="10" t="s">
        <v>8308</v>
      </c>
      <c r="R58" t="s">
        <v>8309</v>
      </c>
      <c r="S58" s="15">
        <f>(((J58/60)/60)/24)+DATE(1970,1,1)</f>
        <v>42149.548888888887</v>
      </c>
      <c r="T58" s="15">
        <f>(((I58/60)/60)/24)+DATE(1970,1,1)</f>
        <v>42163.666666666672</v>
      </c>
      <c r="U58">
        <f t="shared" si="0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9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5">
        <f>(((J59/60)/60)/24)+DATE(1970,1,1)</f>
        <v>42089.83289351852</v>
      </c>
      <c r="T59" s="15">
        <f>(((I59/60)/60)/24)+DATE(1970,1,1)</f>
        <v>42119.83289351852</v>
      </c>
      <c r="U59">
        <f t="shared" si="0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9">
        <f>ROUND(E60/D60*100,0)</f>
        <v>103</v>
      </c>
      <c r="P60">
        <f>IFERROR(ROUND(E60/L60,2),0)</f>
        <v>137.21</v>
      </c>
      <c r="Q60" s="10" t="s">
        <v>8308</v>
      </c>
      <c r="R60" t="s">
        <v>8309</v>
      </c>
      <c r="S60" s="15">
        <f>(((J60/60)/60)/24)+DATE(1970,1,1)</f>
        <v>41932.745046296295</v>
      </c>
      <c r="T60" s="15">
        <f>(((I60/60)/60)/24)+DATE(1970,1,1)</f>
        <v>41962.786712962959</v>
      </c>
      <c r="U60">
        <f t="shared" si="0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9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5">
        <f>(((J61/60)/60)/24)+DATE(1970,1,1)</f>
        <v>42230.23583333334</v>
      </c>
      <c r="T61" s="15">
        <f>(((I61/60)/60)/24)+DATE(1970,1,1)</f>
        <v>42261.875</v>
      </c>
      <c r="U61">
        <f t="shared" si="0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9">
        <f>ROUND(E62/D62*100,0)</f>
        <v>103</v>
      </c>
      <c r="P62">
        <f>IFERROR(ROUND(E62/L62,2),0)</f>
        <v>43.04</v>
      </c>
      <c r="Q62" s="10" t="s">
        <v>8308</v>
      </c>
      <c r="R62" t="s">
        <v>8310</v>
      </c>
      <c r="S62" s="15">
        <f>(((J62/60)/60)/24)+DATE(1970,1,1)</f>
        <v>41701.901817129627</v>
      </c>
      <c r="T62" s="15">
        <f>(((I62/60)/60)/24)+DATE(1970,1,1)</f>
        <v>41721</v>
      </c>
      <c r="U62">
        <f t="shared" si="0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9">
        <f>ROUND(E63/D63*100,0)</f>
        <v>148</v>
      </c>
      <c r="P63">
        <f>IFERROR(ROUND(E63/L63,2),0)</f>
        <v>322.39</v>
      </c>
      <c r="Q63" s="10" t="s">
        <v>8308</v>
      </c>
      <c r="R63" t="s">
        <v>8310</v>
      </c>
      <c r="S63" s="15">
        <f>(((J63/60)/60)/24)+DATE(1970,1,1)</f>
        <v>41409.814317129632</v>
      </c>
      <c r="T63" s="15">
        <f>(((I63/60)/60)/24)+DATE(1970,1,1)</f>
        <v>41431.814317129632</v>
      </c>
      <c r="U63">
        <f t="shared" si="0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9">
        <f>ROUND(E64/D64*100,0)</f>
        <v>155</v>
      </c>
      <c r="P64">
        <f>IFERROR(ROUND(E64/L64,2),0)</f>
        <v>96.71</v>
      </c>
      <c r="Q64" s="10" t="s">
        <v>8308</v>
      </c>
      <c r="R64" t="s">
        <v>8310</v>
      </c>
      <c r="S64" s="15">
        <f>(((J64/60)/60)/24)+DATE(1970,1,1)</f>
        <v>41311.799513888887</v>
      </c>
      <c r="T64" s="15">
        <f>(((I64/60)/60)/24)+DATE(1970,1,1)</f>
        <v>41336.799513888887</v>
      </c>
      <c r="U64">
        <f t="shared" si="0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9">
        <f>ROUND(E65/D65*100,0)</f>
        <v>114</v>
      </c>
      <c r="P65">
        <f>IFERROR(ROUND(E65/L65,2),0)</f>
        <v>35.47</v>
      </c>
      <c r="Q65" s="10" t="s">
        <v>8308</v>
      </c>
      <c r="R65" t="s">
        <v>8310</v>
      </c>
      <c r="S65" s="15">
        <f>(((J65/60)/60)/24)+DATE(1970,1,1)</f>
        <v>41612.912187499998</v>
      </c>
      <c r="T65" s="15">
        <f>(((I65/60)/60)/24)+DATE(1970,1,1)</f>
        <v>41636.207638888889</v>
      </c>
      <c r="U65">
        <f t="shared" si="0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9">
        <f>ROUND(E66/D66*100,0)</f>
        <v>173</v>
      </c>
      <c r="P66">
        <f>IFERROR(ROUND(E66/L66,2),0)</f>
        <v>86.67</v>
      </c>
      <c r="Q66" s="10" t="s">
        <v>8308</v>
      </c>
      <c r="R66" t="s">
        <v>8310</v>
      </c>
      <c r="S66" s="15">
        <f>(((J66/60)/60)/24)+DATE(1970,1,1)</f>
        <v>41433.01829861111</v>
      </c>
      <c r="T66" s="15">
        <f>(((I66/60)/60)/24)+DATE(1970,1,1)</f>
        <v>41463.01829861111</v>
      </c>
      <c r="U66">
        <f t="shared" si="0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9">
        <f>ROUND(E67/D67*100,0)</f>
        <v>108</v>
      </c>
      <c r="P67">
        <f>IFERROR(ROUND(E67/L67,2),0)</f>
        <v>132.05000000000001</v>
      </c>
      <c r="Q67" s="10" t="s">
        <v>8308</v>
      </c>
      <c r="R67" t="s">
        <v>8310</v>
      </c>
      <c r="S67" s="15">
        <f>(((J67/60)/60)/24)+DATE(1970,1,1)</f>
        <v>41835.821226851855</v>
      </c>
      <c r="T67" s="15">
        <f>(((I67/60)/60)/24)+DATE(1970,1,1)</f>
        <v>41862.249305555553</v>
      </c>
      <c r="U67">
        <f t="shared" ref="U67:U130" si="1">YEAR(S:S)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9">
        <f>ROUND(E68/D68*100,0)</f>
        <v>119</v>
      </c>
      <c r="P68">
        <f>IFERROR(ROUND(E68/L68,2),0)</f>
        <v>91.23</v>
      </c>
      <c r="Q68" s="10" t="s">
        <v>8308</v>
      </c>
      <c r="R68" t="s">
        <v>8310</v>
      </c>
      <c r="S68" s="15">
        <f>(((J68/60)/60)/24)+DATE(1970,1,1)</f>
        <v>42539.849768518514</v>
      </c>
      <c r="T68" s="15">
        <f>(((I68/60)/60)/24)+DATE(1970,1,1)</f>
        <v>42569.849768518514</v>
      </c>
      <c r="U68">
        <f t="shared" si="1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9">
        <f>ROUND(E69/D69*100,0)</f>
        <v>116</v>
      </c>
      <c r="P69">
        <f>IFERROR(ROUND(E69/L69,2),0)</f>
        <v>116.25</v>
      </c>
      <c r="Q69" s="10" t="s">
        <v>8308</v>
      </c>
      <c r="R69" t="s">
        <v>8310</v>
      </c>
      <c r="S69" s="15">
        <f>(((J69/60)/60)/24)+DATE(1970,1,1)</f>
        <v>41075.583379629628</v>
      </c>
      <c r="T69" s="15">
        <f>(((I69/60)/60)/24)+DATE(1970,1,1)</f>
        <v>41105.583379629628</v>
      </c>
      <c r="U69">
        <f t="shared" si="1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9">
        <f>ROUND(E70/D70*100,0)</f>
        <v>127</v>
      </c>
      <c r="P70">
        <f>IFERROR(ROUND(E70/L70,2),0)</f>
        <v>21.19</v>
      </c>
      <c r="Q70" s="10" t="s">
        <v>8308</v>
      </c>
      <c r="R70" t="s">
        <v>8310</v>
      </c>
      <c r="S70" s="15">
        <f>(((J70/60)/60)/24)+DATE(1970,1,1)</f>
        <v>41663.569340277776</v>
      </c>
      <c r="T70" s="15">
        <f>(((I70/60)/60)/24)+DATE(1970,1,1)</f>
        <v>41693.569340277776</v>
      </c>
      <c r="U70">
        <f t="shared" si="1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9">
        <f>ROUND(E71/D71*100,0)</f>
        <v>111</v>
      </c>
      <c r="P71">
        <f>IFERROR(ROUND(E71/L71,2),0)</f>
        <v>62.33</v>
      </c>
      <c r="Q71" s="10" t="s">
        <v>8308</v>
      </c>
      <c r="R71" t="s">
        <v>8310</v>
      </c>
      <c r="S71" s="15">
        <f>(((J71/60)/60)/24)+DATE(1970,1,1)</f>
        <v>40786.187789351854</v>
      </c>
      <c r="T71" s="15">
        <f>(((I71/60)/60)/24)+DATE(1970,1,1)</f>
        <v>40818.290972222225</v>
      </c>
      <c r="U71">
        <f t="shared" si="1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9">
        <f>ROUND(E72/D72*100,0)</f>
        <v>127</v>
      </c>
      <c r="P72">
        <f>IFERROR(ROUND(E72/L72,2),0)</f>
        <v>37.409999999999997</v>
      </c>
      <c r="Q72" s="10" t="s">
        <v>8308</v>
      </c>
      <c r="R72" t="s">
        <v>8310</v>
      </c>
      <c r="S72" s="15">
        <f>(((J72/60)/60)/24)+DATE(1970,1,1)</f>
        <v>40730.896354166667</v>
      </c>
      <c r="T72" s="15">
        <f>(((I72/60)/60)/24)+DATE(1970,1,1)</f>
        <v>40790.896354166667</v>
      </c>
      <c r="U72">
        <f t="shared" si="1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9">
        <f>ROUND(E73/D73*100,0)</f>
        <v>124</v>
      </c>
      <c r="P73">
        <f>IFERROR(ROUND(E73/L73,2),0)</f>
        <v>69.72</v>
      </c>
      <c r="Q73" s="10" t="s">
        <v>8308</v>
      </c>
      <c r="R73" t="s">
        <v>8310</v>
      </c>
      <c r="S73" s="15">
        <f>(((J73/60)/60)/24)+DATE(1970,1,1)</f>
        <v>40997.271493055552</v>
      </c>
      <c r="T73" s="15">
        <f>(((I73/60)/60)/24)+DATE(1970,1,1)</f>
        <v>41057.271493055552</v>
      </c>
      <c r="U73">
        <f t="shared" si="1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9">
        <f>ROUND(E74/D74*100,0)</f>
        <v>108</v>
      </c>
      <c r="P74">
        <f>IFERROR(ROUND(E74/L74,2),0)</f>
        <v>58.17</v>
      </c>
      <c r="Q74" s="10" t="s">
        <v>8308</v>
      </c>
      <c r="R74" t="s">
        <v>8310</v>
      </c>
      <c r="S74" s="15">
        <f>(((J74/60)/60)/24)+DATE(1970,1,1)</f>
        <v>41208.010196759256</v>
      </c>
      <c r="T74" s="15">
        <f>(((I74/60)/60)/24)+DATE(1970,1,1)</f>
        <v>41228</v>
      </c>
      <c r="U74">
        <f t="shared" si="1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9">
        <f>ROUND(E75/D75*100,0)</f>
        <v>100</v>
      </c>
      <c r="P75">
        <f>IFERROR(ROUND(E75/L75,2),0)</f>
        <v>50</v>
      </c>
      <c r="Q75" s="10" t="s">
        <v>8308</v>
      </c>
      <c r="R75" t="s">
        <v>8310</v>
      </c>
      <c r="S75" s="15">
        <f>(((J75/60)/60)/24)+DATE(1970,1,1)</f>
        <v>40587.75675925926</v>
      </c>
      <c r="T75" s="15">
        <f>(((I75/60)/60)/24)+DATE(1970,1,1)</f>
        <v>40666.165972222225</v>
      </c>
      <c r="U75">
        <f t="shared" si="1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9">
        <f>ROUND(E76/D76*100,0)</f>
        <v>113</v>
      </c>
      <c r="P76">
        <f>IFERROR(ROUND(E76/L76,2),0)</f>
        <v>19.47</v>
      </c>
      <c r="Q76" s="10" t="s">
        <v>8308</v>
      </c>
      <c r="R76" t="s">
        <v>8310</v>
      </c>
      <c r="S76" s="15">
        <f>(((J76/60)/60)/24)+DATE(1970,1,1)</f>
        <v>42360.487210648149</v>
      </c>
      <c r="T76" s="15">
        <f>(((I76/60)/60)/24)+DATE(1970,1,1)</f>
        <v>42390.487210648149</v>
      </c>
      <c r="U76">
        <f t="shared" si="1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9">
        <f>ROUND(E77/D77*100,0)</f>
        <v>115</v>
      </c>
      <c r="P77">
        <f>IFERROR(ROUND(E77/L77,2),0)</f>
        <v>85.96</v>
      </c>
      <c r="Q77" s="10" t="s">
        <v>8308</v>
      </c>
      <c r="R77" t="s">
        <v>8310</v>
      </c>
      <c r="S77" s="15">
        <f>(((J77/60)/60)/24)+DATE(1970,1,1)</f>
        <v>41357.209166666667</v>
      </c>
      <c r="T77" s="15">
        <f>(((I77/60)/60)/24)+DATE(1970,1,1)</f>
        <v>41387.209166666667</v>
      </c>
      <c r="U77">
        <f t="shared" si="1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9">
        <f>ROUND(E78/D78*100,0)</f>
        <v>153</v>
      </c>
      <c r="P78">
        <f>IFERROR(ROUND(E78/L78,2),0)</f>
        <v>30.67</v>
      </c>
      <c r="Q78" s="10" t="s">
        <v>8308</v>
      </c>
      <c r="R78" t="s">
        <v>8310</v>
      </c>
      <c r="S78" s="15">
        <f>(((J78/60)/60)/24)+DATE(1970,1,1)</f>
        <v>40844.691643518519</v>
      </c>
      <c r="T78" s="15">
        <f>(((I78/60)/60)/24)+DATE(1970,1,1)</f>
        <v>40904.733310185184</v>
      </c>
      <c r="U78">
        <f t="shared" si="1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9">
        <f>ROUND(E79/D79*100,0)</f>
        <v>393</v>
      </c>
      <c r="P79">
        <f>IFERROR(ROUND(E79/L79,2),0)</f>
        <v>60.38</v>
      </c>
      <c r="Q79" s="10" t="s">
        <v>8308</v>
      </c>
      <c r="R79" t="s">
        <v>8310</v>
      </c>
      <c r="S79" s="15">
        <f>(((J79/60)/60)/24)+DATE(1970,1,1)</f>
        <v>40997.144872685189</v>
      </c>
      <c r="T79" s="15">
        <f>(((I79/60)/60)/24)+DATE(1970,1,1)</f>
        <v>41050.124305555553</v>
      </c>
      <c r="U79">
        <f t="shared" si="1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9">
        <f>ROUND(E80/D80*100,0)</f>
        <v>2702</v>
      </c>
      <c r="P80">
        <f>IFERROR(ROUND(E80/L80,2),0)</f>
        <v>38.6</v>
      </c>
      <c r="Q80" s="10" t="s">
        <v>8308</v>
      </c>
      <c r="R80" t="s">
        <v>8310</v>
      </c>
      <c r="S80" s="15">
        <f>(((J80/60)/60)/24)+DATE(1970,1,1)</f>
        <v>42604.730567129634</v>
      </c>
      <c r="T80" s="15">
        <f>(((I80/60)/60)/24)+DATE(1970,1,1)</f>
        <v>42614.730567129634</v>
      </c>
      <c r="U80">
        <f t="shared" si="1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9">
        <f>ROUND(E81/D81*100,0)</f>
        <v>127</v>
      </c>
      <c r="P81">
        <f>IFERROR(ROUND(E81/L81,2),0)</f>
        <v>40.270000000000003</v>
      </c>
      <c r="Q81" s="10" t="s">
        <v>8308</v>
      </c>
      <c r="R81" t="s">
        <v>8310</v>
      </c>
      <c r="S81" s="15">
        <f>(((J81/60)/60)/24)+DATE(1970,1,1)</f>
        <v>41724.776539351849</v>
      </c>
      <c r="T81" s="15">
        <f>(((I81/60)/60)/24)+DATE(1970,1,1)</f>
        <v>41754.776539351849</v>
      </c>
      <c r="U81">
        <f t="shared" si="1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9">
        <f>ROUND(E82/D82*100,0)</f>
        <v>107</v>
      </c>
      <c r="P82">
        <f>IFERROR(ROUND(E82/L82,2),0)</f>
        <v>273.83</v>
      </c>
      <c r="Q82" s="10" t="s">
        <v>8308</v>
      </c>
      <c r="R82" t="s">
        <v>8310</v>
      </c>
      <c r="S82" s="15">
        <f>(((J82/60)/60)/24)+DATE(1970,1,1)</f>
        <v>41583.083981481483</v>
      </c>
      <c r="T82" s="15">
        <f>(((I82/60)/60)/24)+DATE(1970,1,1)</f>
        <v>41618.083981481483</v>
      </c>
      <c r="U82">
        <f t="shared" si="1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9">
        <f>ROUND(E83/D83*100,0)</f>
        <v>198</v>
      </c>
      <c r="P83">
        <f>IFERROR(ROUND(E83/L83,2),0)</f>
        <v>53.04</v>
      </c>
      <c r="Q83" s="10" t="s">
        <v>8308</v>
      </c>
      <c r="R83" t="s">
        <v>8310</v>
      </c>
      <c r="S83" s="15">
        <f>(((J83/60)/60)/24)+DATE(1970,1,1)</f>
        <v>41100.158877314818</v>
      </c>
      <c r="T83" s="15">
        <f>(((I83/60)/60)/24)+DATE(1970,1,1)</f>
        <v>41104.126388888886</v>
      </c>
      <c r="U83">
        <f t="shared" si="1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9">
        <f>ROUND(E84/D84*100,0)</f>
        <v>100</v>
      </c>
      <c r="P84">
        <f>IFERROR(ROUND(E84/L84,2),0)</f>
        <v>40.01</v>
      </c>
      <c r="Q84" s="10" t="s">
        <v>8308</v>
      </c>
      <c r="R84" t="s">
        <v>8310</v>
      </c>
      <c r="S84" s="15">
        <f>(((J84/60)/60)/24)+DATE(1970,1,1)</f>
        <v>40795.820150462961</v>
      </c>
      <c r="T84" s="15">
        <f>(((I84/60)/60)/24)+DATE(1970,1,1)</f>
        <v>40825.820150462961</v>
      </c>
      <c r="U84">
        <f t="shared" si="1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9">
        <f>ROUND(E85/D85*100,0)</f>
        <v>103</v>
      </c>
      <c r="P85">
        <f>IFERROR(ROUND(E85/L85,2),0)</f>
        <v>15.77</v>
      </c>
      <c r="Q85" s="10" t="s">
        <v>8308</v>
      </c>
      <c r="R85" t="s">
        <v>8310</v>
      </c>
      <c r="S85" s="15">
        <f>(((J85/60)/60)/24)+DATE(1970,1,1)</f>
        <v>42042.615613425922</v>
      </c>
      <c r="T85" s="15">
        <f>(((I85/60)/60)/24)+DATE(1970,1,1)</f>
        <v>42057.479166666672</v>
      </c>
      <c r="U85">
        <f t="shared" si="1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9">
        <f>ROUND(E86/D86*100,0)</f>
        <v>100</v>
      </c>
      <c r="P86">
        <f>IFERROR(ROUND(E86/L86,2),0)</f>
        <v>71.430000000000007</v>
      </c>
      <c r="Q86" s="10" t="s">
        <v>8308</v>
      </c>
      <c r="R86" t="s">
        <v>8310</v>
      </c>
      <c r="S86" s="15">
        <f>(((J86/60)/60)/24)+DATE(1970,1,1)</f>
        <v>40648.757939814815</v>
      </c>
      <c r="T86" s="15">
        <f>(((I86/60)/60)/24)+DATE(1970,1,1)</f>
        <v>40678.757939814815</v>
      </c>
      <c r="U86">
        <f t="shared" si="1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9">
        <f>ROUND(E87/D87*100,0)</f>
        <v>126</v>
      </c>
      <c r="P87">
        <f>IFERROR(ROUND(E87/L87,2),0)</f>
        <v>71.709999999999994</v>
      </c>
      <c r="Q87" s="10" t="s">
        <v>8308</v>
      </c>
      <c r="R87" t="s">
        <v>8310</v>
      </c>
      <c r="S87" s="15">
        <f>(((J87/60)/60)/24)+DATE(1970,1,1)</f>
        <v>40779.125428240739</v>
      </c>
      <c r="T87" s="15">
        <f>(((I87/60)/60)/24)+DATE(1970,1,1)</f>
        <v>40809.125428240739</v>
      </c>
      <c r="U87">
        <f t="shared" si="1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9">
        <f>ROUND(E88/D88*100,0)</f>
        <v>106</v>
      </c>
      <c r="P88">
        <f>IFERROR(ROUND(E88/L88,2),0)</f>
        <v>375.76</v>
      </c>
      <c r="Q88" s="10" t="s">
        <v>8308</v>
      </c>
      <c r="R88" t="s">
        <v>8310</v>
      </c>
      <c r="S88" s="15">
        <f>(((J88/60)/60)/24)+DATE(1970,1,1)</f>
        <v>42291.556076388893</v>
      </c>
      <c r="T88" s="15">
        <f>(((I88/60)/60)/24)+DATE(1970,1,1)</f>
        <v>42365.59774305555</v>
      </c>
      <c r="U88">
        <f t="shared" si="1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9">
        <f>ROUND(E89/D89*100,0)</f>
        <v>105</v>
      </c>
      <c r="P89">
        <f>IFERROR(ROUND(E89/L89,2),0)</f>
        <v>104.6</v>
      </c>
      <c r="Q89" s="10" t="s">
        <v>8308</v>
      </c>
      <c r="R89" t="s">
        <v>8310</v>
      </c>
      <c r="S89" s="15">
        <f>(((J89/60)/60)/24)+DATE(1970,1,1)</f>
        <v>40322.53938657407</v>
      </c>
      <c r="T89" s="15">
        <f>(((I89/60)/60)/24)+DATE(1970,1,1)</f>
        <v>40332.070138888892</v>
      </c>
      <c r="U89">
        <f t="shared" si="1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9">
        <f>ROUND(E90/D90*100,0)</f>
        <v>103</v>
      </c>
      <c r="P90">
        <f>IFERROR(ROUND(E90/L90,2),0)</f>
        <v>60</v>
      </c>
      <c r="Q90" s="10" t="s">
        <v>8308</v>
      </c>
      <c r="R90" t="s">
        <v>8310</v>
      </c>
      <c r="S90" s="15">
        <f>(((J90/60)/60)/24)+DATE(1970,1,1)</f>
        <v>41786.65892361111</v>
      </c>
      <c r="T90" s="15">
        <f>(((I90/60)/60)/24)+DATE(1970,1,1)</f>
        <v>41812.65892361111</v>
      </c>
      <c r="U90">
        <f t="shared" si="1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9">
        <f>ROUND(E91/D91*100,0)</f>
        <v>115</v>
      </c>
      <c r="P91">
        <f>IFERROR(ROUND(E91/L91,2),0)</f>
        <v>123.29</v>
      </c>
      <c r="Q91" s="10" t="s">
        <v>8308</v>
      </c>
      <c r="R91" t="s">
        <v>8310</v>
      </c>
      <c r="S91" s="15">
        <f>(((J91/60)/60)/24)+DATE(1970,1,1)</f>
        <v>41402.752222222225</v>
      </c>
      <c r="T91" s="15">
        <f>(((I91/60)/60)/24)+DATE(1970,1,1)</f>
        <v>41427.752222222225</v>
      </c>
      <c r="U91">
        <f t="shared" si="1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9">
        <f>ROUND(E92/D92*100,0)</f>
        <v>100</v>
      </c>
      <c r="P92">
        <f>IFERROR(ROUND(E92/L92,2),0)</f>
        <v>31.38</v>
      </c>
      <c r="Q92" s="10" t="s">
        <v>8308</v>
      </c>
      <c r="R92" t="s">
        <v>8310</v>
      </c>
      <c r="S92" s="15">
        <f>(((J92/60)/60)/24)+DATE(1970,1,1)</f>
        <v>40706.297442129631</v>
      </c>
      <c r="T92" s="15">
        <f>(((I92/60)/60)/24)+DATE(1970,1,1)</f>
        <v>40736.297442129631</v>
      </c>
      <c r="U92">
        <f t="shared" si="1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9">
        <f>ROUND(E93/D93*100,0)</f>
        <v>120</v>
      </c>
      <c r="P93">
        <f>IFERROR(ROUND(E93/L93,2),0)</f>
        <v>78.260000000000005</v>
      </c>
      <c r="Q93" s="10" t="s">
        <v>8308</v>
      </c>
      <c r="R93" t="s">
        <v>8310</v>
      </c>
      <c r="S93" s="15">
        <f>(((J93/60)/60)/24)+DATE(1970,1,1)</f>
        <v>40619.402361111112</v>
      </c>
      <c r="T93" s="15">
        <f>(((I93/60)/60)/24)+DATE(1970,1,1)</f>
        <v>40680.402361111112</v>
      </c>
      <c r="U93">
        <f t="shared" si="1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9">
        <f>ROUND(E94/D94*100,0)</f>
        <v>105</v>
      </c>
      <c r="P94">
        <f>IFERROR(ROUND(E94/L94,2),0)</f>
        <v>122.33</v>
      </c>
      <c r="Q94" s="10" t="s">
        <v>8308</v>
      </c>
      <c r="R94" t="s">
        <v>8310</v>
      </c>
      <c r="S94" s="15">
        <f>(((J94/60)/60)/24)+DATE(1970,1,1)</f>
        <v>42721.198877314819</v>
      </c>
      <c r="T94" s="15">
        <f>(((I94/60)/60)/24)+DATE(1970,1,1)</f>
        <v>42767.333333333328</v>
      </c>
      <c r="U94">
        <f t="shared" si="1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9">
        <f>ROUND(E95/D95*100,0)</f>
        <v>111</v>
      </c>
      <c r="P95">
        <f>IFERROR(ROUND(E95/L95,2),0)</f>
        <v>73.73</v>
      </c>
      <c r="Q95" s="10" t="s">
        <v>8308</v>
      </c>
      <c r="R95" t="s">
        <v>8310</v>
      </c>
      <c r="S95" s="15">
        <f>(((J95/60)/60)/24)+DATE(1970,1,1)</f>
        <v>41065.858067129629</v>
      </c>
      <c r="T95" s="15">
        <f>(((I95/60)/60)/24)+DATE(1970,1,1)</f>
        <v>41093.875</v>
      </c>
      <c r="U95">
        <f t="shared" si="1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9">
        <f>ROUND(E96/D96*100,0)</f>
        <v>104</v>
      </c>
      <c r="P96">
        <f>IFERROR(ROUND(E96/L96,2),0)</f>
        <v>21.67</v>
      </c>
      <c r="Q96" s="10" t="s">
        <v>8308</v>
      </c>
      <c r="R96" t="s">
        <v>8310</v>
      </c>
      <c r="S96" s="15">
        <f>(((J96/60)/60)/24)+DATE(1970,1,1)</f>
        <v>41716.717847222222</v>
      </c>
      <c r="T96" s="15">
        <f>(((I96/60)/60)/24)+DATE(1970,1,1)</f>
        <v>41736.717847222222</v>
      </c>
      <c r="U96">
        <f t="shared" si="1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9">
        <f>ROUND(E97/D97*100,0)</f>
        <v>131</v>
      </c>
      <c r="P97">
        <f>IFERROR(ROUND(E97/L97,2),0)</f>
        <v>21.9</v>
      </c>
      <c r="Q97" s="10" t="s">
        <v>8308</v>
      </c>
      <c r="R97" t="s">
        <v>8310</v>
      </c>
      <c r="S97" s="15">
        <f>(((J97/60)/60)/24)+DATE(1970,1,1)</f>
        <v>40935.005104166667</v>
      </c>
      <c r="T97" s="15">
        <f>(((I97/60)/60)/24)+DATE(1970,1,1)</f>
        <v>40965.005104166667</v>
      </c>
      <c r="U97">
        <f t="shared" si="1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9">
        <f>ROUND(E98/D98*100,0)</f>
        <v>115</v>
      </c>
      <c r="P98">
        <f>IFERROR(ROUND(E98/L98,2),0)</f>
        <v>50.59</v>
      </c>
      <c r="Q98" s="10" t="s">
        <v>8308</v>
      </c>
      <c r="R98" t="s">
        <v>8310</v>
      </c>
      <c r="S98" s="15">
        <f>(((J98/60)/60)/24)+DATE(1970,1,1)</f>
        <v>40324.662511574075</v>
      </c>
      <c r="T98" s="15">
        <f>(((I98/60)/60)/24)+DATE(1970,1,1)</f>
        <v>40391.125</v>
      </c>
      <c r="U98">
        <f t="shared" si="1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9">
        <f>ROUND(E99/D99*100,0)</f>
        <v>106</v>
      </c>
      <c r="P99">
        <f>IFERROR(ROUND(E99/L99,2),0)</f>
        <v>53.13</v>
      </c>
      <c r="Q99" s="10" t="s">
        <v>8308</v>
      </c>
      <c r="R99" t="s">
        <v>8310</v>
      </c>
      <c r="S99" s="15">
        <f>(((J99/60)/60)/24)+DATE(1970,1,1)</f>
        <v>40706.135208333333</v>
      </c>
      <c r="T99" s="15">
        <f>(((I99/60)/60)/24)+DATE(1970,1,1)</f>
        <v>40736.135208333333</v>
      </c>
      <c r="U99">
        <f t="shared" si="1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9">
        <f>ROUND(E100/D100*100,0)</f>
        <v>106</v>
      </c>
      <c r="P100">
        <f>IFERROR(ROUND(E100/L100,2),0)</f>
        <v>56.67</v>
      </c>
      <c r="Q100" s="10" t="s">
        <v>8308</v>
      </c>
      <c r="R100" t="s">
        <v>8310</v>
      </c>
      <c r="S100" s="15">
        <f>(((J100/60)/60)/24)+DATE(1970,1,1)</f>
        <v>41214.79483796296</v>
      </c>
      <c r="T100" s="15">
        <f>(((I100/60)/60)/24)+DATE(1970,1,1)</f>
        <v>41250.979166666664</v>
      </c>
      <c r="U100">
        <f t="shared" si="1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9">
        <f>ROUND(E101/D101*100,0)</f>
        <v>106</v>
      </c>
      <c r="P101">
        <f>IFERROR(ROUND(E101/L101,2),0)</f>
        <v>40.78</v>
      </c>
      <c r="Q101" s="10" t="s">
        <v>8308</v>
      </c>
      <c r="R101" t="s">
        <v>8310</v>
      </c>
      <c r="S101" s="15">
        <f>(((J101/60)/60)/24)+DATE(1970,1,1)</f>
        <v>41631.902766203704</v>
      </c>
      <c r="T101" s="15">
        <f>(((I101/60)/60)/24)+DATE(1970,1,1)</f>
        <v>41661.902766203704</v>
      </c>
      <c r="U101">
        <f t="shared" si="1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9">
        <f>ROUND(E102/D102*100,0)</f>
        <v>100</v>
      </c>
      <c r="P102">
        <f>IFERROR(ROUND(E102/L102,2),0)</f>
        <v>192.31</v>
      </c>
      <c r="Q102" s="10" t="s">
        <v>8308</v>
      </c>
      <c r="R102" t="s">
        <v>8310</v>
      </c>
      <c r="S102" s="15">
        <f>(((J102/60)/60)/24)+DATE(1970,1,1)</f>
        <v>41197.753310185188</v>
      </c>
      <c r="T102" s="15">
        <f>(((I102/60)/60)/24)+DATE(1970,1,1)</f>
        <v>41217.794976851852</v>
      </c>
      <c r="U102">
        <f t="shared" si="1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9">
        <f>ROUND(E103/D103*100,0)</f>
        <v>100</v>
      </c>
      <c r="P103">
        <f>IFERROR(ROUND(E103/L103,2),0)</f>
        <v>100</v>
      </c>
      <c r="Q103" s="10" t="s">
        <v>8308</v>
      </c>
      <c r="R103" t="s">
        <v>8310</v>
      </c>
      <c r="S103" s="15">
        <f>(((J103/60)/60)/24)+DATE(1970,1,1)</f>
        <v>41274.776736111111</v>
      </c>
      <c r="T103" s="15">
        <f>(((I103/60)/60)/24)+DATE(1970,1,1)</f>
        <v>41298.776736111111</v>
      </c>
      <c r="U103">
        <f t="shared" si="1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9">
        <f>ROUND(E104/D104*100,0)</f>
        <v>128</v>
      </c>
      <c r="P104">
        <f>IFERROR(ROUND(E104/L104,2),0)</f>
        <v>117.92</v>
      </c>
      <c r="Q104" s="10" t="s">
        <v>8308</v>
      </c>
      <c r="R104" t="s">
        <v>8310</v>
      </c>
      <c r="S104" s="15">
        <f>(((J104/60)/60)/24)+DATE(1970,1,1)</f>
        <v>40505.131168981483</v>
      </c>
      <c r="T104" s="15">
        <f>(((I104/60)/60)/24)+DATE(1970,1,1)</f>
        <v>40535.131168981483</v>
      </c>
      <c r="U104">
        <f t="shared" si="1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9">
        <f>ROUND(E105/D105*100,0)</f>
        <v>105</v>
      </c>
      <c r="P105">
        <f>IFERROR(ROUND(E105/L105,2),0)</f>
        <v>27.9</v>
      </c>
      <c r="Q105" s="10" t="s">
        <v>8308</v>
      </c>
      <c r="R105" t="s">
        <v>8310</v>
      </c>
      <c r="S105" s="15">
        <f>(((J105/60)/60)/24)+DATE(1970,1,1)</f>
        <v>41682.805902777778</v>
      </c>
      <c r="T105" s="15">
        <f>(((I105/60)/60)/24)+DATE(1970,1,1)</f>
        <v>41705.805902777778</v>
      </c>
      <c r="U105">
        <f t="shared" si="1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9">
        <f>ROUND(E106/D106*100,0)</f>
        <v>120</v>
      </c>
      <c r="P106">
        <f>IFERROR(ROUND(E106/L106,2),0)</f>
        <v>60</v>
      </c>
      <c r="Q106" s="10" t="s">
        <v>8308</v>
      </c>
      <c r="R106" t="s">
        <v>8310</v>
      </c>
      <c r="S106" s="15">
        <f>(((J106/60)/60)/24)+DATE(1970,1,1)</f>
        <v>40612.695208333331</v>
      </c>
      <c r="T106" s="15">
        <f>(((I106/60)/60)/24)+DATE(1970,1,1)</f>
        <v>40636.041666666664</v>
      </c>
      <c r="U106">
        <f t="shared" si="1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9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8310</v>
      </c>
      <c r="S107" s="15">
        <f>(((J107/60)/60)/24)+DATE(1970,1,1)</f>
        <v>42485.724768518514</v>
      </c>
      <c r="T107" s="15">
        <f>(((I107/60)/60)/24)+DATE(1970,1,1)</f>
        <v>42504</v>
      </c>
      <c r="U107">
        <f t="shared" si="1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9">
        <f>ROUND(E108/D108*100,0)</f>
        <v>101</v>
      </c>
      <c r="P108">
        <f>IFERROR(ROUND(E108/L108,2),0)</f>
        <v>186.11</v>
      </c>
      <c r="Q108" s="10" t="s">
        <v>8308</v>
      </c>
      <c r="R108" t="s">
        <v>8310</v>
      </c>
      <c r="S108" s="15">
        <f>(((J108/60)/60)/24)+DATE(1970,1,1)</f>
        <v>40987.776631944449</v>
      </c>
      <c r="T108" s="15">
        <f>(((I108/60)/60)/24)+DATE(1970,1,1)</f>
        <v>41001.776631944449</v>
      </c>
      <c r="U108">
        <f t="shared" si="1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9">
        <f>ROUND(E109/D109*100,0)</f>
        <v>102</v>
      </c>
      <c r="P109">
        <f>IFERROR(ROUND(E109/L109,2),0)</f>
        <v>111.38</v>
      </c>
      <c r="Q109" s="10" t="s">
        <v>8308</v>
      </c>
      <c r="R109" t="s">
        <v>8310</v>
      </c>
      <c r="S109" s="15">
        <f>(((J109/60)/60)/24)+DATE(1970,1,1)</f>
        <v>40635.982488425929</v>
      </c>
      <c r="T109" s="15">
        <f>(((I109/60)/60)/24)+DATE(1970,1,1)</f>
        <v>40657.982488425929</v>
      </c>
      <c r="U109">
        <f t="shared" si="1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9">
        <f>ROUND(E110/D110*100,0)</f>
        <v>247</v>
      </c>
      <c r="P110">
        <f>IFERROR(ROUND(E110/L110,2),0)</f>
        <v>78.72</v>
      </c>
      <c r="Q110" s="10" t="s">
        <v>8308</v>
      </c>
      <c r="R110" t="s">
        <v>8310</v>
      </c>
      <c r="S110" s="15">
        <f>(((J110/60)/60)/24)+DATE(1970,1,1)</f>
        <v>41365.613078703704</v>
      </c>
      <c r="T110" s="15">
        <f>(((I110/60)/60)/24)+DATE(1970,1,1)</f>
        <v>41425.613078703704</v>
      </c>
      <c r="U110">
        <f t="shared" si="1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9">
        <f>ROUND(E111/D111*100,0)</f>
        <v>220</v>
      </c>
      <c r="P111">
        <f>IFERROR(ROUND(E111/L111,2),0)</f>
        <v>46.7</v>
      </c>
      <c r="Q111" s="10" t="s">
        <v>8308</v>
      </c>
      <c r="R111" t="s">
        <v>8310</v>
      </c>
      <c r="S111" s="15">
        <f>(((J111/60)/60)/24)+DATE(1970,1,1)</f>
        <v>40570.025810185187</v>
      </c>
      <c r="T111" s="15">
        <f>(((I111/60)/60)/24)+DATE(1970,1,1)</f>
        <v>40600.025810185187</v>
      </c>
      <c r="U111">
        <f t="shared" si="1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9">
        <f>ROUND(E112/D112*100,0)</f>
        <v>131</v>
      </c>
      <c r="P112">
        <f>IFERROR(ROUND(E112/L112,2),0)</f>
        <v>65.38</v>
      </c>
      <c r="Q112" s="10" t="s">
        <v>8308</v>
      </c>
      <c r="R112" t="s">
        <v>8310</v>
      </c>
      <c r="S112" s="15">
        <f>(((J112/60)/60)/24)+DATE(1970,1,1)</f>
        <v>41557.949687500004</v>
      </c>
      <c r="T112" s="15">
        <f>(((I112/60)/60)/24)+DATE(1970,1,1)</f>
        <v>41592.249305555553</v>
      </c>
      <c r="U112">
        <f t="shared" si="1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9">
        <f>ROUND(E113/D113*100,0)</f>
        <v>155</v>
      </c>
      <c r="P113">
        <f>IFERROR(ROUND(E113/L113,2),0)</f>
        <v>102.08</v>
      </c>
      <c r="Q113" s="10" t="s">
        <v>8308</v>
      </c>
      <c r="R113" t="s">
        <v>8310</v>
      </c>
      <c r="S113" s="15">
        <f>(((J113/60)/60)/24)+DATE(1970,1,1)</f>
        <v>42125.333182870367</v>
      </c>
      <c r="T113" s="15">
        <f>(((I113/60)/60)/24)+DATE(1970,1,1)</f>
        <v>42155.333182870367</v>
      </c>
      <c r="U113">
        <f t="shared" si="1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9">
        <f>ROUND(E114/D114*100,0)</f>
        <v>104</v>
      </c>
      <c r="P114">
        <f>IFERROR(ROUND(E114/L114,2),0)</f>
        <v>64.2</v>
      </c>
      <c r="Q114" s="10" t="s">
        <v>8308</v>
      </c>
      <c r="R114" t="s">
        <v>8310</v>
      </c>
      <c r="S114" s="15">
        <f>(((J114/60)/60)/24)+DATE(1970,1,1)</f>
        <v>41718.043032407404</v>
      </c>
      <c r="T114" s="15">
        <f>(((I114/60)/60)/24)+DATE(1970,1,1)</f>
        <v>41742.083333333336</v>
      </c>
      <c r="U114">
        <f t="shared" si="1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9">
        <f>ROUND(E115/D115*100,0)</f>
        <v>141</v>
      </c>
      <c r="P115">
        <f>IFERROR(ROUND(E115/L115,2),0)</f>
        <v>90.38</v>
      </c>
      <c r="Q115" s="10" t="s">
        <v>8308</v>
      </c>
      <c r="R115" t="s">
        <v>8310</v>
      </c>
      <c r="S115" s="15">
        <f>(((J115/60)/60)/24)+DATE(1970,1,1)</f>
        <v>40753.758425925924</v>
      </c>
      <c r="T115" s="15">
        <f>(((I115/60)/60)/24)+DATE(1970,1,1)</f>
        <v>40761.625</v>
      </c>
      <c r="U115">
        <f t="shared" si="1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9">
        <f>ROUND(E116/D116*100,0)</f>
        <v>103</v>
      </c>
      <c r="P116">
        <f>IFERROR(ROUND(E116/L116,2),0)</f>
        <v>88.57</v>
      </c>
      <c r="Q116" s="10" t="s">
        <v>8308</v>
      </c>
      <c r="R116" t="s">
        <v>8310</v>
      </c>
      <c r="S116" s="15">
        <f>(((J116/60)/60)/24)+DATE(1970,1,1)</f>
        <v>40861.27416666667</v>
      </c>
      <c r="T116" s="15">
        <f>(((I116/60)/60)/24)+DATE(1970,1,1)</f>
        <v>40921.27416666667</v>
      </c>
      <c r="U116">
        <f t="shared" si="1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9">
        <f>ROUND(E117/D117*100,0)</f>
        <v>140</v>
      </c>
      <c r="P117">
        <f>IFERROR(ROUND(E117/L117,2),0)</f>
        <v>28.73</v>
      </c>
      <c r="Q117" s="10" t="s">
        <v>8308</v>
      </c>
      <c r="R117" t="s">
        <v>8310</v>
      </c>
      <c r="S117" s="15">
        <f>(((J117/60)/60)/24)+DATE(1970,1,1)</f>
        <v>40918.738935185182</v>
      </c>
      <c r="T117" s="15">
        <f>(((I117/60)/60)/24)+DATE(1970,1,1)</f>
        <v>40943.738935185182</v>
      </c>
      <c r="U117">
        <f t="shared" si="1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9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8310</v>
      </c>
      <c r="S118" s="15">
        <f>(((J118/60)/60)/24)+DATE(1970,1,1)</f>
        <v>40595.497164351851</v>
      </c>
      <c r="T118" s="15">
        <f>(((I118/60)/60)/24)+DATE(1970,1,1)</f>
        <v>40641.455497685187</v>
      </c>
      <c r="U118">
        <f t="shared" si="1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9">
        <f>ROUND(E119/D119*100,0)</f>
        <v>100</v>
      </c>
      <c r="P119">
        <f>IFERROR(ROUND(E119/L119,2),0)</f>
        <v>167.49</v>
      </c>
      <c r="Q119" s="10" t="s">
        <v>8308</v>
      </c>
      <c r="R119" t="s">
        <v>8310</v>
      </c>
      <c r="S119" s="15">
        <f>(((J119/60)/60)/24)+DATE(1970,1,1)</f>
        <v>40248.834999999999</v>
      </c>
      <c r="T119" s="15">
        <f>(((I119/60)/60)/24)+DATE(1970,1,1)</f>
        <v>40338.791666666664</v>
      </c>
      <c r="U119">
        <f t="shared" si="1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9">
        <f>ROUND(E120/D120*100,0)</f>
        <v>113</v>
      </c>
      <c r="P120">
        <f>IFERROR(ROUND(E120/L120,2),0)</f>
        <v>144.91</v>
      </c>
      <c r="Q120" s="10" t="s">
        <v>8308</v>
      </c>
      <c r="R120" t="s">
        <v>8310</v>
      </c>
      <c r="S120" s="15">
        <f>(((J120/60)/60)/24)+DATE(1970,1,1)</f>
        <v>40723.053657407407</v>
      </c>
      <c r="T120" s="15">
        <f>(((I120/60)/60)/24)+DATE(1970,1,1)</f>
        <v>40753.053657407407</v>
      </c>
      <c r="U120">
        <f t="shared" si="1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9">
        <f>ROUND(E121/D121*100,0)</f>
        <v>105</v>
      </c>
      <c r="P121">
        <f>IFERROR(ROUND(E121/L121,2),0)</f>
        <v>91.84</v>
      </c>
      <c r="Q121" s="10" t="s">
        <v>8308</v>
      </c>
      <c r="R121" t="s">
        <v>8310</v>
      </c>
      <c r="S121" s="15">
        <f>(((J121/60)/60)/24)+DATE(1970,1,1)</f>
        <v>40739.069282407407</v>
      </c>
      <c r="T121" s="15">
        <f>(((I121/60)/60)/24)+DATE(1970,1,1)</f>
        <v>40768.958333333336</v>
      </c>
      <c r="U121">
        <f t="shared" si="1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9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5">
        <f>(((J122/60)/60)/24)+DATE(1970,1,1)</f>
        <v>42616.049849537041</v>
      </c>
      <c r="T122" s="15">
        <f>(((I122/60)/60)/24)+DATE(1970,1,1)</f>
        <v>42646.049849537041</v>
      </c>
      <c r="U122">
        <f t="shared" si="1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9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5">
        <f>(((J123/60)/60)/24)+DATE(1970,1,1)</f>
        <v>42096.704976851848</v>
      </c>
      <c r="T123" s="15">
        <f>(((I123/60)/60)/24)+DATE(1970,1,1)</f>
        <v>42112.427777777775</v>
      </c>
      <c r="U123">
        <f t="shared" si="1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9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5">
        <f>(((J124/60)/60)/24)+DATE(1970,1,1)</f>
        <v>42593.431793981479</v>
      </c>
      <c r="T124" s="15">
        <f>(((I124/60)/60)/24)+DATE(1970,1,1)</f>
        <v>42653.431793981479</v>
      </c>
      <c r="U124">
        <f t="shared" si="1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9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5">
        <f>(((J125/60)/60)/24)+DATE(1970,1,1)</f>
        <v>41904.781990740739</v>
      </c>
      <c r="T125" s="15">
        <f>(((I125/60)/60)/24)+DATE(1970,1,1)</f>
        <v>41940.916666666664</v>
      </c>
      <c r="U125">
        <f t="shared" si="1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9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5">
        <f>(((J126/60)/60)/24)+DATE(1970,1,1)</f>
        <v>42114.928726851853</v>
      </c>
      <c r="T126" s="15">
        <f>(((I126/60)/60)/24)+DATE(1970,1,1)</f>
        <v>42139.928726851853</v>
      </c>
      <c r="U126">
        <f t="shared" si="1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9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5">
        <f>(((J127/60)/60)/24)+DATE(1970,1,1)</f>
        <v>42709.993981481486</v>
      </c>
      <c r="T127" s="15">
        <f>(((I127/60)/60)/24)+DATE(1970,1,1)</f>
        <v>42769.993981481486</v>
      </c>
      <c r="U127">
        <f t="shared" si="1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9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5">
        <f>(((J128/60)/60)/24)+DATE(1970,1,1)</f>
        <v>42135.589548611111</v>
      </c>
      <c r="T128" s="15">
        <f>(((I128/60)/60)/24)+DATE(1970,1,1)</f>
        <v>42166.083333333328</v>
      </c>
      <c r="U128">
        <f t="shared" si="1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5">
        <f>(((J129/60)/60)/24)+DATE(1970,1,1)</f>
        <v>42067.62431712963</v>
      </c>
      <c r="T129" s="15">
        <f>(((I129/60)/60)/24)+DATE(1970,1,1)</f>
        <v>42097.582650462966</v>
      </c>
      <c r="U129">
        <f t="shared" si="1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9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5">
        <f>(((J130/60)/60)/24)+DATE(1970,1,1)</f>
        <v>42628.22792824074</v>
      </c>
      <c r="T130" s="15">
        <f>(((I130/60)/60)/24)+DATE(1970,1,1)</f>
        <v>42663.22792824074</v>
      </c>
      <c r="U130">
        <f t="shared" si="1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9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5">
        <f>(((J131/60)/60)/24)+DATE(1970,1,1)</f>
        <v>41882.937303240738</v>
      </c>
      <c r="T131" s="15">
        <f>(((I131/60)/60)/24)+DATE(1970,1,1)</f>
        <v>41942.937303240738</v>
      </c>
      <c r="U131">
        <f t="shared" ref="U131:U194" si="2">YEAR(S:S)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9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5">
        <f>(((J132/60)/60)/24)+DATE(1970,1,1)</f>
        <v>41778.915416666663</v>
      </c>
      <c r="T132" s="15">
        <f>(((I132/60)/60)/24)+DATE(1970,1,1)</f>
        <v>41806.844444444447</v>
      </c>
      <c r="U132">
        <f t="shared" si="2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9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5">
        <f>(((J133/60)/60)/24)+DATE(1970,1,1)</f>
        <v>42541.837511574078</v>
      </c>
      <c r="T133" s="15">
        <f>(((I133/60)/60)/24)+DATE(1970,1,1)</f>
        <v>42557</v>
      </c>
      <c r="U133">
        <f t="shared" si="2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9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5">
        <f>(((J134/60)/60)/24)+DATE(1970,1,1)</f>
        <v>41905.812581018516</v>
      </c>
      <c r="T134" s="15">
        <f>(((I134/60)/60)/24)+DATE(1970,1,1)</f>
        <v>41950.854247685187</v>
      </c>
      <c r="U134">
        <f t="shared" si="2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9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5">
        <f>(((J135/60)/60)/24)+DATE(1970,1,1)</f>
        <v>42491.80768518518</v>
      </c>
      <c r="T135" s="15">
        <f>(((I135/60)/60)/24)+DATE(1970,1,1)</f>
        <v>42521.729861111111</v>
      </c>
      <c r="U135">
        <f t="shared" si="2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9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5">
        <f>(((J136/60)/60)/24)+DATE(1970,1,1)</f>
        <v>42221.909930555557</v>
      </c>
      <c r="T136" s="15">
        <f>(((I136/60)/60)/24)+DATE(1970,1,1)</f>
        <v>42251.708333333328</v>
      </c>
      <c r="U136">
        <f t="shared" si="2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9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5">
        <f>(((J137/60)/60)/24)+DATE(1970,1,1)</f>
        <v>41788.381909722222</v>
      </c>
      <c r="T137" s="15">
        <f>(((I137/60)/60)/24)+DATE(1970,1,1)</f>
        <v>41821.791666666664</v>
      </c>
      <c r="U137">
        <f t="shared" si="2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9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5">
        <f>(((J138/60)/60)/24)+DATE(1970,1,1)</f>
        <v>42096.410115740742</v>
      </c>
      <c r="T138" s="15">
        <f>(((I138/60)/60)/24)+DATE(1970,1,1)</f>
        <v>42140.427777777775</v>
      </c>
      <c r="U138">
        <f t="shared" si="2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5">
        <f>(((J139/60)/60)/24)+DATE(1970,1,1)</f>
        <v>42239.573993055557</v>
      </c>
      <c r="T139" s="15">
        <f>(((I139/60)/60)/24)+DATE(1970,1,1)</f>
        <v>42289.573993055557</v>
      </c>
      <c r="U139">
        <f t="shared" si="2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9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5">
        <f>(((J140/60)/60)/24)+DATE(1970,1,1)</f>
        <v>42186.257418981477</v>
      </c>
      <c r="T140" s="15">
        <f>(((I140/60)/60)/24)+DATE(1970,1,1)</f>
        <v>42217.207638888889</v>
      </c>
      <c r="U140">
        <f t="shared" si="2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9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5">
        <f>(((J141/60)/60)/24)+DATE(1970,1,1)</f>
        <v>42187.920972222222</v>
      </c>
      <c r="T141" s="15">
        <f>(((I141/60)/60)/24)+DATE(1970,1,1)</f>
        <v>42197.920972222222</v>
      </c>
      <c r="U141">
        <f t="shared" si="2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9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5">
        <f>(((J142/60)/60)/24)+DATE(1970,1,1)</f>
        <v>42053.198287037041</v>
      </c>
      <c r="T142" s="15">
        <f>(((I142/60)/60)/24)+DATE(1970,1,1)</f>
        <v>42083.15662037037</v>
      </c>
      <c r="U142">
        <f t="shared" si="2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9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5">
        <f>(((J143/60)/60)/24)+DATE(1970,1,1)</f>
        <v>42110.153043981481</v>
      </c>
      <c r="T143" s="15">
        <f>(((I143/60)/60)/24)+DATE(1970,1,1)</f>
        <v>42155.153043981481</v>
      </c>
      <c r="U143">
        <f t="shared" si="2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9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5">
        <f>(((J144/60)/60)/24)+DATE(1970,1,1)</f>
        <v>41938.893263888887</v>
      </c>
      <c r="T144" s="15">
        <f>(((I144/60)/60)/24)+DATE(1970,1,1)</f>
        <v>41959.934930555552</v>
      </c>
      <c r="U144">
        <f t="shared" si="2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9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5">
        <f>(((J145/60)/60)/24)+DATE(1970,1,1)</f>
        <v>42559.064143518524</v>
      </c>
      <c r="T145" s="15">
        <f>(((I145/60)/60)/24)+DATE(1970,1,1)</f>
        <v>42616.246527777781</v>
      </c>
      <c r="U145">
        <f t="shared" si="2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9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5">
        <f>(((J146/60)/60)/24)+DATE(1970,1,1)</f>
        <v>42047.762407407412</v>
      </c>
      <c r="T146" s="15">
        <f>(((I146/60)/60)/24)+DATE(1970,1,1)</f>
        <v>42107.72074074074</v>
      </c>
      <c r="U146">
        <f t="shared" si="2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9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5">
        <f>(((J147/60)/60)/24)+DATE(1970,1,1)</f>
        <v>42200.542268518519</v>
      </c>
      <c r="T147" s="15">
        <f>(((I147/60)/60)/24)+DATE(1970,1,1)</f>
        <v>42227.542268518519</v>
      </c>
      <c r="U147">
        <f t="shared" si="2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9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5">
        <f>(((J148/60)/60)/24)+DATE(1970,1,1)</f>
        <v>42693.016180555554</v>
      </c>
      <c r="T148" s="15">
        <f>(((I148/60)/60)/24)+DATE(1970,1,1)</f>
        <v>42753.016180555554</v>
      </c>
      <c r="U148">
        <f t="shared" si="2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5">
        <f>(((J149/60)/60)/24)+DATE(1970,1,1)</f>
        <v>41969.767824074079</v>
      </c>
      <c r="T149" s="15">
        <f>(((I149/60)/60)/24)+DATE(1970,1,1)</f>
        <v>42012.762499999997</v>
      </c>
      <c r="U149">
        <f t="shared" si="2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9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5">
        <f>(((J150/60)/60)/24)+DATE(1970,1,1)</f>
        <v>42397.281666666662</v>
      </c>
      <c r="T150" s="15">
        <f>(((I150/60)/60)/24)+DATE(1970,1,1)</f>
        <v>42427.281666666662</v>
      </c>
      <c r="U150">
        <f t="shared" si="2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9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5">
        <f>(((J151/60)/60)/24)+DATE(1970,1,1)</f>
        <v>41968.172106481477</v>
      </c>
      <c r="T151" s="15">
        <f>(((I151/60)/60)/24)+DATE(1970,1,1)</f>
        <v>41998.333333333328</v>
      </c>
      <c r="U151">
        <f t="shared" si="2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9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5">
        <f>(((J152/60)/60)/24)+DATE(1970,1,1)</f>
        <v>42090.161828703705</v>
      </c>
      <c r="T152" s="15">
        <f>(((I152/60)/60)/24)+DATE(1970,1,1)</f>
        <v>42150.161828703705</v>
      </c>
      <c r="U152">
        <f t="shared" si="2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9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5">
        <f>(((J153/60)/60)/24)+DATE(1970,1,1)</f>
        <v>42113.550821759258</v>
      </c>
      <c r="T153" s="15">
        <f>(((I153/60)/60)/24)+DATE(1970,1,1)</f>
        <v>42173.550821759258</v>
      </c>
      <c r="U153">
        <f t="shared" si="2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9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5">
        <f>(((J154/60)/60)/24)+DATE(1970,1,1)</f>
        <v>41875.077546296299</v>
      </c>
      <c r="T154" s="15">
        <f>(((I154/60)/60)/24)+DATE(1970,1,1)</f>
        <v>41905.077546296299</v>
      </c>
      <c r="U154">
        <f t="shared" si="2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9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5">
        <f>(((J155/60)/60)/24)+DATE(1970,1,1)</f>
        <v>41933.586157407408</v>
      </c>
      <c r="T155" s="15">
        <f>(((I155/60)/60)/24)+DATE(1970,1,1)</f>
        <v>41975.627824074079</v>
      </c>
      <c r="U155">
        <f t="shared" si="2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9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5">
        <f>(((J156/60)/60)/24)+DATE(1970,1,1)</f>
        <v>42115.547395833331</v>
      </c>
      <c r="T156" s="15">
        <f>(((I156/60)/60)/24)+DATE(1970,1,1)</f>
        <v>42158.547395833331</v>
      </c>
      <c r="U156">
        <f t="shared" si="2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9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5">
        <f>(((J157/60)/60)/24)+DATE(1970,1,1)</f>
        <v>42168.559432870374</v>
      </c>
      <c r="T157" s="15">
        <f>(((I157/60)/60)/24)+DATE(1970,1,1)</f>
        <v>42208.559432870374</v>
      </c>
      <c r="U157">
        <f t="shared" si="2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9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5">
        <f>(((J158/60)/60)/24)+DATE(1970,1,1)</f>
        <v>41794.124953703707</v>
      </c>
      <c r="T158" s="15">
        <f>(((I158/60)/60)/24)+DATE(1970,1,1)</f>
        <v>41854.124953703707</v>
      </c>
      <c r="U158">
        <f t="shared" si="2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5">
        <f>(((J159/60)/60)/24)+DATE(1970,1,1)</f>
        <v>42396.911712962959</v>
      </c>
      <c r="T159" s="15">
        <f>(((I159/60)/60)/24)+DATE(1970,1,1)</f>
        <v>42426.911712962959</v>
      </c>
      <c r="U159">
        <f t="shared" si="2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9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5">
        <f>(((J160/60)/60)/24)+DATE(1970,1,1)</f>
        <v>41904.07671296296</v>
      </c>
      <c r="T160" s="15">
        <f>(((I160/60)/60)/24)+DATE(1970,1,1)</f>
        <v>41934.07671296296</v>
      </c>
      <c r="U160">
        <f t="shared" si="2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9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5">
        <f>(((J161/60)/60)/24)+DATE(1970,1,1)</f>
        <v>42514.434548611112</v>
      </c>
      <c r="T161" s="15">
        <f>(((I161/60)/60)/24)+DATE(1970,1,1)</f>
        <v>42554.434548611112</v>
      </c>
      <c r="U161">
        <f t="shared" si="2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9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5">
        <f>(((J162/60)/60)/24)+DATE(1970,1,1)</f>
        <v>42171.913090277783</v>
      </c>
      <c r="T162" s="15">
        <f>(((I162/60)/60)/24)+DATE(1970,1,1)</f>
        <v>42231.913090277783</v>
      </c>
      <c r="U162">
        <f t="shared" si="2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9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5">
        <f>(((J163/60)/60)/24)+DATE(1970,1,1)</f>
        <v>41792.687442129631</v>
      </c>
      <c r="T163" s="15">
        <f>(((I163/60)/60)/24)+DATE(1970,1,1)</f>
        <v>41822.687442129631</v>
      </c>
      <c r="U163">
        <f t="shared" si="2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9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5">
        <f>(((J164/60)/60)/24)+DATE(1970,1,1)</f>
        <v>41835.126805555556</v>
      </c>
      <c r="T164" s="15">
        <f>(((I164/60)/60)/24)+DATE(1970,1,1)</f>
        <v>41867.987500000003</v>
      </c>
      <c r="U164">
        <f t="shared" si="2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9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5">
        <f>(((J165/60)/60)/24)+DATE(1970,1,1)</f>
        <v>42243.961273148147</v>
      </c>
      <c r="T165" s="15">
        <f>(((I165/60)/60)/24)+DATE(1970,1,1)</f>
        <v>42278</v>
      </c>
      <c r="U165">
        <f t="shared" si="2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9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5">
        <f>(((J166/60)/60)/24)+DATE(1970,1,1)</f>
        <v>41841.762743055559</v>
      </c>
      <c r="T166" s="15">
        <f>(((I166/60)/60)/24)+DATE(1970,1,1)</f>
        <v>41901.762743055559</v>
      </c>
      <c r="U166">
        <f t="shared" si="2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9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5">
        <f>(((J167/60)/60)/24)+DATE(1970,1,1)</f>
        <v>42351.658842592587</v>
      </c>
      <c r="T167" s="15">
        <f>(((I167/60)/60)/24)+DATE(1970,1,1)</f>
        <v>42381.658842592587</v>
      </c>
      <c r="U167">
        <f t="shared" si="2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9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5">
        <f>(((J168/60)/60)/24)+DATE(1970,1,1)</f>
        <v>42721.075949074075</v>
      </c>
      <c r="T168" s="15">
        <f>(((I168/60)/60)/24)+DATE(1970,1,1)</f>
        <v>42751.075949074075</v>
      </c>
      <c r="U168">
        <f t="shared" si="2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5">
        <f>(((J169/60)/60)/24)+DATE(1970,1,1)</f>
        <v>42160.927488425921</v>
      </c>
      <c r="T169" s="15">
        <f>(((I169/60)/60)/24)+DATE(1970,1,1)</f>
        <v>42220.927488425921</v>
      </c>
      <c r="U169">
        <f t="shared" si="2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9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5">
        <f>(((J170/60)/60)/24)+DATE(1970,1,1)</f>
        <v>42052.83530092593</v>
      </c>
      <c r="T170" s="15">
        <f>(((I170/60)/60)/24)+DATE(1970,1,1)</f>
        <v>42082.793634259258</v>
      </c>
      <c r="U170">
        <f t="shared" si="2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9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5">
        <f>(((J171/60)/60)/24)+DATE(1970,1,1)</f>
        <v>41900.505312499998</v>
      </c>
      <c r="T171" s="15">
        <f>(((I171/60)/60)/24)+DATE(1970,1,1)</f>
        <v>41930.505312499998</v>
      </c>
      <c r="U171">
        <f t="shared" si="2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9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5">
        <f>(((J172/60)/60)/24)+DATE(1970,1,1)</f>
        <v>42216.977812500001</v>
      </c>
      <c r="T172" s="15">
        <f>(((I172/60)/60)/24)+DATE(1970,1,1)</f>
        <v>42246.227777777778</v>
      </c>
      <c r="U172">
        <f t="shared" si="2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9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5">
        <f>(((J173/60)/60)/24)+DATE(1970,1,1)</f>
        <v>42534.180717592593</v>
      </c>
      <c r="T173" s="15">
        <f>(((I173/60)/60)/24)+DATE(1970,1,1)</f>
        <v>42594.180717592593</v>
      </c>
      <c r="U173">
        <f t="shared" si="2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9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5">
        <f>(((J174/60)/60)/24)+DATE(1970,1,1)</f>
        <v>42047.394942129627</v>
      </c>
      <c r="T174" s="15">
        <f>(((I174/60)/60)/24)+DATE(1970,1,1)</f>
        <v>42082.353275462956</v>
      </c>
      <c r="U174">
        <f t="shared" si="2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9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5">
        <f>(((J175/60)/60)/24)+DATE(1970,1,1)</f>
        <v>42033.573009259257</v>
      </c>
      <c r="T175" s="15">
        <f>(((I175/60)/60)/24)+DATE(1970,1,1)</f>
        <v>42063.573009259257</v>
      </c>
      <c r="U175">
        <f t="shared" si="2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9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5">
        <f>(((J176/60)/60)/24)+DATE(1970,1,1)</f>
        <v>42072.758981481486</v>
      </c>
      <c r="T176" s="15">
        <f>(((I176/60)/60)/24)+DATE(1970,1,1)</f>
        <v>42132.758981481486</v>
      </c>
      <c r="U176">
        <f t="shared" si="2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9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5">
        <f>(((J177/60)/60)/24)+DATE(1970,1,1)</f>
        <v>41855.777905092589</v>
      </c>
      <c r="T177" s="15">
        <f>(((I177/60)/60)/24)+DATE(1970,1,1)</f>
        <v>41880.777905092589</v>
      </c>
      <c r="U177">
        <f t="shared" si="2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9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5">
        <f>(((J178/60)/60)/24)+DATE(1970,1,1)</f>
        <v>42191.824062500003</v>
      </c>
      <c r="T178" s="15">
        <f>(((I178/60)/60)/24)+DATE(1970,1,1)</f>
        <v>42221.824062500003</v>
      </c>
      <c r="U178">
        <f t="shared" si="2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5">
        <f>(((J179/60)/60)/24)+DATE(1970,1,1)</f>
        <v>42070.047754629632</v>
      </c>
      <c r="T179" s="15">
        <f>(((I179/60)/60)/24)+DATE(1970,1,1)</f>
        <v>42087.00608796296</v>
      </c>
      <c r="U179">
        <f t="shared" si="2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9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5">
        <f>(((J180/60)/60)/24)+DATE(1970,1,1)</f>
        <v>42304.955381944441</v>
      </c>
      <c r="T180" s="15">
        <f>(((I180/60)/60)/24)+DATE(1970,1,1)</f>
        <v>42334.997048611112</v>
      </c>
      <c r="U180">
        <f t="shared" si="2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9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5">
        <f>(((J181/60)/60)/24)+DATE(1970,1,1)</f>
        <v>42403.080497685187</v>
      </c>
      <c r="T181" s="15">
        <f>(((I181/60)/60)/24)+DATE(1970,1,1)</f>
        <v>42433.080497685187</v>
      </c>
      <c r="U181">
        <f t="shared" si="2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9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5">
        <f>(((J182/60)/60)/24)+DATE(1970,1,1)</f>
        <v>42067.991238425922</v>
      </c>
      <c r="T182" s="15">
        <f>(((I182/60)/60)/24)+DATE(1970,1,1)</f>
        <v>42107.791666666672</v>
      </c>
      <c r="U182">
        <f t="shared" si="2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9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5">
        <f>(((J183/60)/60)/24)+DATE(1970,1,1)</f>
        <v>42147.741840277777</v>
      </c>
      <c r="T183" s="15">
        <f>(((I183/60)/60)/24)+DATE(1970,1,1)</f>
        <v>42177.741840277777</v>
      </c>
      <c r="U183">
        <f t="shared" si="2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9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5">
        <f>(((J184/60)/60)/24)+DATE(1970,1,1)</f>
        <v>42712.011944444443</v>
      </c>
      <c r="T184" s="15">
        <f>(((I184/60)/60)/24)+DATE(1970,1,1)</f>
        <v>42742.011944444443</v>
      </c>
      <c r="U184">
        <f t="shared" si="2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9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5">
        <f>(((J185/60)/60)/24)+DATE(1970,1,1)</f>
        <v>41939.810300925928</v>
      </c>
      <c r="T185" s="15">
        <f>(((I185/60)/60)/24)+DATE(1970,1,1)</f>
        <v>41969.851967592593</v>
      </c>
      <c r="U185">
        <f t="shared" si="2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9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5">
        <f>(((J186/60)/60)/24)+DATE(1970,1,1)</f>
        <v>41825.791226851856</v>
      </c>
      <c r="T186" s="15">
        <f>(((I186/60)/60)/24)+DATE(1970,1,1)</f>
        <v>41883.165972222225</v>
      </c>
      <c r="U186">
        <f t="shared" si="2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9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5">
        <f>(((J187/60)/60)/24)+DATE(1970,1,1)</f>
        <v>42570.91133101852</v>
      </c>
      <c r="T187" s="15">
        <f>(((I187/60)/60)/24)+DATE(1970,1,1)</f>
        <v>42600.91133101852</v>
      </c>
      <c r="U187">
        <f t="shared" si="2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9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5">
        <f>(((J188/60)/60)/24)+DATE(1970,1,1)</f>
        <v>42767.812893518523</v>
      </c>
      <c r="T188" s="15">
        <f>(((I188/60)/60)/24)+DATE(1970,1,1)</f>
        <v>42797.833333333328</v>
      </c>
      <c r="U188">
        <f t="shared" si="2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5">
        <f>(((J189/60)/60)/24)+DATE(1970,1,1)</f>
        <v>42182.234456018516</v>
      </c>
      <c r="T189" s="15">
        <f>(((I189/60)/60)/24)+DATE(1970,1,1)</f>
        <v>42206.290972222225</v>
      </c>
      <c r="U189">
        <f t="shared" si="2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9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5">
        <f>(((J190/60)/60)/24)+DATE(1970,1,1)</f>
        <v>41857.18304398148</v>
      </c>
      <c r="T190" s="15">
        <f>(((I190/60)/60)/24)+DATE(1970,1,1)</f>
        <v>41887.18304398148</v>
      </c>
      <c r="U190">
        <f t="shared" si="2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9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5">
        <f>(((J191/60)/60)/24)+DATE(1970,1,1)</f>
        <v>42556.690706018519</v>
      </c>
      <c r="T191" s="15">
        <f>(((I191/60)/60)/24)+DATE(1970,1,1)</f>
        <v>42616.690706018519</v>
      </c>
      <c r="U191">
        <f t="shared" si="2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9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5">
        <f>(((J192/60)/60)/24)+DATE(1970,1,1)</f>
        <v>42527.650995370372</v>
      </c>
      <c r="T192" s="15">
        <f>(((I192/60)/60)/24)+DATE(1970,1,1)</f>
        <v>42537.650995370372</v>
      </c>
      <c r="U192">
        <f t="shared" si="2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9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5">
        <f>(((J193/60)/60)/24)+DATE(1970,1,1)</f>
        <v>42239.441412037035</v>
      </c>
      <c r="T193" s="15">
        <f>(((I193/60)/60)/24)+DATE(1970,1,1)</f>
        <v>42279.441412037035</v>
      </c>
      <c r="U193">
        <f t="shared" si="2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9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5">
        <f>(((J194/60)/60)/24)+DATE(1970,1,1)</f>
        <v>41899.792037037041</v>
      </c>
      <c r="T194" s="15">
        <f>(((I194/60)/60)/24)+DATE(1970,1,1)</f>
        <v>41929.792037037041</v>
      </c>
      <c r="U194">
        <f t="shared" si="2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9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5">
        <f>(((J195/60)/60)/24)+DATE(1970,1,1)</f>
        <v>41911.934791666667</v>
      </c>
      <c r="T195" s="15">
        <f>(((I195/60)/60)/24)+DATE(1970,1,1)</f>
        <v>41971.976458333331</v>
      </c>
      <c r="U195">
        <f t="shared" ref="U195:U258" si="3">YEAR(S:S)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9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5">
        <f>(((J196/60)/60)/24)+DATE(1970,1,1)</f>
        <v>42375.996886574074</v>
      </c>
      <c r="T196" s="15">
        <f>(((I196/60)/60)/24)+DATE(1970,1,1)</f>
        <v>42435.996886574074</v>
      </c>
      <c r="U196">
        <f t="shared" si="3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9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5">
        <f>(((J197/60)/60)/24)+DATE(1970,1,1)</f>
        <v>42135.67050925926</v>
      </c>
      <c r="T197" s="15">
        <f>(((I197/60)/60)/24)+DATE(1970,1,1)</f>
        <v>42195.67050925926</v>
      </c>
      <c r="U197">
        <f t="shared" si="3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9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5">
        <f>(((J198/60)/60)/24)+DATE(1970,1,1)</f>
        <v>42259.542800925927</v>
      </c>
      <c r="T198" s="15">
        <f>(((I198/60)/60)/24)+DATE(1970,1,1)</f>
        <v>42287.875</v>
      </c>
      <c r="U198">
        <f t="shared" si="3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5">
        <f>(((J199/60)/60)/24)+DATE(1970,1,1)</f>
        <v>42741.848379629635</v>
      </c>
      <c r="T199" s="15">
        <f>(((I199/60)/60)/24)+DATE(1970,1,1)</f>
        <v>42783.875</v>
      </c>
      <c r="U199">
        <f t="shared" si="3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9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5">
        <f>(((J200/60)/60)/24)+DATE(1970,1,1)</f>
        <v>41887.383356481485</v>
      </c>
      <c r="T200" s="15">
        <f>(((I200/60)/60)/24)+DATE(1970,1,1)</f>
        <v>41917.383356481485</v>
      </c>
      <c r="U200">
        <f t="shared" si="3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9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5">
        <f>(((J201/60)/60)/24)+DATE(1970,1,1)</f>
        <v>42584.123865740738</v>
      </c>
      <c r="T201" s="15">
        <f>(((I201/60)/60)/24)+DATE(1970,1,1)</f>
        <v>42614.123865740738</v>
      </c>
      <c r="U201">
        <f t="shared" si="3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9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5">
        <f>(((J202/60)/60)/24)+DATE(1970,1,1)</f>
        <v>41867.083368055559</v>
      </c>
      <c r="T202" s="15">
        <f>(((I202/60)/60)/24)+DATE(1970,1,1)</f>
        <v>41897.083368055559</v>
      </c>
      <c r="U202">
        <f t="shared" si="3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9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5">
        <f>(((J203/60)/60)/24)+DATE(1970,1,1)</f>
        <v>42023.818622685183</v>
      </c>
      <c r="T203" s="15">
        <f>(((I203/60)/60)/24)+DATE(1970,1,1)</f>
        <v>42043.818622685183</v>
      </c>
      <c r="U203">
        <f t="shared" si="3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9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5">
        <f>(((J204/60)/60)/24)+DATE(1970,1,1)</f>
        <v>42255.927824074075</v>
      </c>
      <c r="T204" s="15">
        <f>(((I204/60)/60)/24)+DATE(1970,1,1)</f>
        <v>42285.874305555553</v>
      </c>
      <c r="U204">
        <f t="shared" si="3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9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5">
        <f>(((J205/60)/60)/24)+DATE(1970,1,1)</f>
        <v>41973.847962962958</v>
      </c>
      <c r="T205" s="15">
        <f>(((I205/60)/60)/24)+DATE(1970,1,1)</f>
        <v>42033.847962962958</v>
      </c>
      <c r="U205">
        <f t="shared" si="3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9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5">
        <f>(((J206/60)/60)/24)+DATE(1970,1,1)</f>
        <v>42556.583368055552</v>
      </c>
      <c r="T206" s="15">
        <f>(((I206/60)/60)/24)+DATE(1970,1,1)</f>
        <v>42586.583368055552</v>
      </c>
      <c r="U206">
        <f t="shared" si="3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9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5">
        <f>(((J207/60)/60)/24)+DATE(1970,1,1)</f>
        <v>42248.632199074069</v>
      </c>
      <c r="T207" s="15">
        <f>(((I207/60)/60)/24)+DATE(1970,1,1)</f>
        <v>42283.632199074069</v>
      </c>
      <c r="U207">
        <f t="shared" si="3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9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5">
        <f>(((J208/60)/60)/24)+DATE(1970,1,1)</f>
        <v>42567.004432870366</v>
      </c>
      <c r="T208" s="15">
        <f>(((I208/60)/60)/24)+DATE(1970,1,1)</f>
        <v>42588.004432870366</v>
      </c>
      <c r="U208">
        <f t="shared" si="3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5">
        <f>(((J209/60)/60)/24)+DATE(1970,1,1)</f>
        <v>41978.197199074071</v>
      </c>
      <c r="T209" s="15">
        <f>(((I209/60)/60)/24)+DATE(1970,1,1)</f>
        <v>42008.197199074071</v>
      </c>
      <c r="U209">
        <f t="shared" si="3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9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5">
        <f>(((J210/60)/60)/24)+DATE(1970,1,1)</f>
        <v>41959.369988425926</v>
      </c>
      <c r="T210" s="15">
        <f>(((I210/60)/60)/24)+DATE(1970,1,1)</f>
        <v>41989.369988425926</v>
      </c>
      <c r="U210">
        <f t="shared" si="3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9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5">
        <f>(((J211/60)/60)/24)+DATE(1970,1,1)</f>
        <v>42165.922858796301</v>
      </c>
      <c r="T211" s="15">
        <f>(((I211/60)/60)/24)+DATE(1970,1,1)</f>
        <v>42195.922858796301</v>
      </c>
      <c r="U211">
        <f t="shared" si="3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9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5">
        <f>(((J212/60)/60)/24)+DATE(1970,1,1)</f>
        <v>42249.064722222218</v>
      </c>
      <c r="T212" s="15">
        <f>(((I212/60)/60)/24)+DATE(1970,1,1)</f>
        <v>42278.208333333328</v>
      </c>
      <c r="U212">
        <f t="shared" si="3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9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5">
        <f>(((J213/60)/60)/24)+DATE(1970,1,1)</f>
        <v>42236.159918981488</v>
      </c>
      <c r="T213" s="15">
        <f>(((I213/60)/60)/24)+DATE(1970,1,1)</f>
        <v>42266.159918981488</v>
      </c>
      <c r="U213">
        <f t="shared" si="3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9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5">
        <f>(((J214/60)/60)/24)+DATE(1970,1,1)</f>
        <v>42416.881018518514</v>
      </c>
      <c r="T214" s="15">
        <f>(((I214/60)/60)/24)+DATE(1970,1,1)</f>
        <v>42476.839351851857</v>
      </c>
      <c r="U214">
        <f t="shared" si="3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9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5">
        <f>(((J215/60)/60)/24)+DATE(1970,1,1)</f>
        <v>42202.594293981485</v>
      </c>
      <c r="T215" s="15">
        <f>(((I215/60)/60)/24)+DATE(1970,1,1)</f>
        <v>42232.587974537033</v>
      </c>
      <c r="U215">
        <f t="shared" si="3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9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5">
        <f>(((J216/60)/60)/24)+DATE(1970,1,1)</f>
        <v>42009.64061342593</v>
      </c>
      <c r="T216" s="15">
        <f>(((I216/60)/60)/24)+DATE(1970,1,1)</f>
        <v>42069.64061342593</v>
      </c>
      <c r="U216">
        <f t="shared" si="3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9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5">
        <f>(((J217/60)/60)/24)+DATE(1970,1,1)</f>
        <v>42375.230115740742</v>
      </c>
      <c r="T217" s="15">
        <f>(((I217/60)/60)/24)+DATE(1970,1,1)</f>
        <v>42417.999305555553</v>
      </c>
      <c r="U217">
        <f t="shared" si="3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9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5">
        <f>(((J218/60)/60)/24)+DATE(1970,1,1)</f>
        <v>42066.958761574075</v>
      </c>
      <c r="T218" s="15">
        <f>(((I218/60)/60)/24)+DATE(1970,1,1)</f>
        <v>42116.917094907403</v>
      </c>
      <c r="U218">
        <f t="shared" si="3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5">
        <f>(((J219/60)/60)/24)+DATE(1970,1,1)</f>
        <v>41970.64061342593</v>
      </c>
      <c r="T219" s="15">
        <f>(((I219/60)/60)/24)+DATE(1970,1,1)</f>
        <v>42001.64061342593</v>
      </c>
      <c r="U219">
        <f t="shared" si="3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9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5">
        <f>(((J220/60)/60)/24)+DATE(1970,1,1)</f>
        <v>42079.628344907411</v>
      </c>
      <c r="T220" s="15">
        <f>(((I220/60)/60)/24)+DATE(1970,1,1)</f>
        <v>42139.628344907411</v>
      </c>
      <c r="U220">
        <f t="shared" si="3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9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5">
        <f>(((J221/60)/60)/24)+DATE(1970,1,1)</f>
        <v>42429.326678240745</v>
      </c>
      <c r="T221" s="15">
        <f>(((I221/60)/60)/24)+DATE(1970,1,1)</f>
        <v>42461.290972222225</v>
      </c>
      <c r="U221">
        <f t="shared" si="3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9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5">
        <f>(((J222/60)/60)/24)+DATE(1970,1,1)</f>
        <v>42195.643865740742</v>
      </c>
      <c r="T222" s="15">
        <f>(((I222/60)/60)/24)+DATE(1970,1,1)</f>
        <v>42236.837499999994</v>
      </c>
      <c r="U222">
        <f t="shared" si="3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9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5">
        <f>(((J223/60)/60)/24)+DATE(1970,1,1)</f>
        <v>42031.837546296301</v>
      </c>
      <c r="T223" s="15">
        <f>(((I223/60)/60)/24)+DATE(1970,1,1)</f>
        <v>42091.79587962963</v>
      </c>
      <c r="U223">
        <f t="shared" si="3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9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5">
        <f>(((J224/60)/60)/24)+DATE(1970,1,1)</f>
        <v>42031.769884259258</v>
      </c>
      <c r="T224" s="15">
        <f>(((I224/60)/60)/24)+DATE(1970,1,1)</f>
        <v>42090.110416666663</v>
      </c>
      <c r="U224">
        <f t="shared" si="3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9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5">
        <f>(((J225/60)/60)/24)+DATE(1970,1,1)</f>
        <v>42482.048032407409</v>
      </c>
      <c r="T225" s="15">
        <f>(((I225/60)/60)/24)+DATE(1970,1,1)</f>
        <v>42512.045138888891</v>
      </c>
      <c r="U225">
        <f t="shared" si="3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9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5">
        <f>(((J226/60)/60)/24)+DATE(1970,1,1)</f>
        <v>42135.235254629632</v>
      </c>
      <c r="T226" s="15">
        <f>(((I226/60)/60)/24)+DATE(1970,1,1)</f>
        <v>42195.235254629632</v>
      </c>
      <c r="U226">
        <f t="shared" si="3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9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5">
        <f>(((J227/60)/60)/24)+DATE(1970,1,1)</f>
        <v>42438.961273148147</v>
      </c>
      <c r="T227" s="15">
        <f>(((I227/60)/60)/24)+DATE(1970,1,1)</f>
        <v>42468.919606481482</v>
      </c>
      <c r="U227">
        <f t="shared" si="3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9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5">
        <f>(((J228/60)/60)/24)+DATE(1970,1,1)</f>
        <v>42106.666018518517</v>
      </c>
      <c r="T228" s="15">
        <f>(((I228/60)/60)/24)+DATE(1970,1,1)</f>
        <v>42155.395138888889</v>
      </c>
      <c r="U228">
        <f t="shared" si="3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5">
        <f>(((J229/60)/60)/24)+DATE(1970,1,1)</f>
        <v>42164.893993055557</v>
      </c>
      <c r="T229" s="15">
        <f>(((I229/60)/60)/24)+DATE(1970,1,1)</f>
        <v>42194.893993055557</v>
      </c>
      <c r="U229">
        <f t="shared" si="3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9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5">
        <f>(((J230/60)/60)/24)+DATE(1970,1,1)</f>
        <v>42096.686400462961</v>
      </c>
      <c r="T230" s="15">
        <f>(((I230/60)/60)/24)+DATE(1970,1,1)</f>
        <v>42156.686400462961</v>
      </c>
      <c r="U230">
        <f t="shared" si="3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9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5">
        <f>(((J231/60)/60)/24)+DATE(1970,1,1)</f>
        <v>42383.933993055558</v>
      </c>
      <c r="T231" s="15">
        <f>(((I231/60)/60)/24)+DATE(1970,1,1)</f>
        <v>42413.933993055558</v>
      </c>
      <c r="U231">
        <f t="shared" si="3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9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5">
        <f>(((J232/60)/60)/24)+DATE(1970,1,1)</f>
        <v>42129.777210648142</v>
      </c>
      <c r="T232" s="15">
        <f>(((I232/60)/60)/24)+DATE(1970,1,1)</f>
        <v>42159.777210648142</v>
      </c>
      <c r="U232">
        <f t="shared" si="3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9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5">
        <f>(((J233/60)/60)/24)+DATE(1970,1,1)</f>
        <v>42341.958923611113</v>
      </c>
      <c r="T233" s="15">
        <f>(((I233/60)/60)/24)+DATE(1970,1,1)</f>
        <v>42371.958923611113</v>
      </c>
      <c r="U233">
        <f t="shared" si="3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9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5">
        <f>(((J234/60)/60)/24)+DATE(1970,1,1)</f>
        <v>42032.82576388889</v>
      </c>
      <c r="T234" s="15">
        <f>(((I234/60)/60)/24)+DATE(1970,1,1)</f>
        <v>42062.82576388889</v>
      </c>
      <c r="U234">
        <f t="shared" si="3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9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5">
        <f>(((J235/60)/60)/24)+DATE(1970,1,1)</f>
        <v>42612.911712962959</v>
      </c>
      <c r="T235" s="15">
        <f>(((I235/60)/60)/24)+DATE(1970,1,1)</f>
        <v>42642.911712962959</v>
      </c>
      <c r="U235">
        <f t="shared" si="3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9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5">
        <f>(((J236/60)/60)/24)+DATE(1970,1,1)</f>
        <v>42136.035405092596</v>
      </c>
      <c r="T236" s="15">
        <f>(((I236/60)/60)/24)+DATE(1970,1,1)</f>
        <v>42176.035405092596</v>
      </c>
      <c r="U236">
        <f t="shared" si="3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9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5">
        <f>(((J237/60)/60)/24)+DATE(1970,1,1)</f>
        <v>42164.908530092594</v>
      </c>
      <c r="T237" s="15">
        <f>(((I237/60)/60)/24)+DATE(1970,1,1)</f>
        <v>42194.908530092594</v>
      </c>
      <c r="U237">
        <f t="shared" si="3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9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5">
        <f>(((J238/60)/60)/24)+DATE(1970,1,1)</f>
        <v>42321.08447916666</v>
      </c>
      <c r="T238" s="15">
        <f>(((I238/60)/60)/24)+DATE(1970,1,1)</f>
        <v>42374</v>
      </c>
      <c r="U238">
        <f t="shared" si="3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5">
        <f>(((J239/60)/60)/24)+DATE(1970,1,1)</f>
        <v>42377.577187499999</v>
      </c>
      <c r="T239" s="15">
        <f>(((I239/60)/60)/24)+DATE(1970,1,1)</f>
        <v>42437.577187499999</v>
      </c>
      <c r="U239">
        <f t="shared" si="3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9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5">
        <f>(((J240/60)/60)/24)+DATE(1970,1,1)</f>
        <v>42713.962499999994</v>
      </c>
      <c r="T240" s="15">
        <f>(((I240/60)/60)/24)+DATE(1970,1,1)</f>
        <v>42734.375</v>
      </c>
      <c r="U240">
        <f t="shared" si="3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9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5">
        <f>(((J241/60)/60)/24)+DATE(1970,1,1)</f>
        <v>42297.110300925924</v>
      </c>
      <c r="T241" s="15">
        <f>(((I241/60)/60)/24)+DATE(1970,1,1)</f>
        <v>42316.5</v>
      </c>
      <c r="U241">
        <f t="shared" si="3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9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5">
        <f>(((J242/60)/60)/24)+DATE(1970,1,1)</f>
        <v>41354.708460648151</v>
      </c>
      <c r="T242" s="15">
        <f>(((I242/60)/60)/24)+DATE(1970,1,1)</f>
        <v>41399.708460648151</v>
      </c>
      <c r="U242">
        <f t="shared" si="3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9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5">
        <f>(((J243/60)/60)/24)+DATE(1970,1,1)</f>
        <v>41949.697962962964</v>
      </c>
      <c r="T243" s="15">
        <f>(((I243/60)/60)/24)+DATE(1970,1,1)</f>
        <v>41994.697962962964</v>
      </c>
      <c r="U243">
        <f t="shared" si="3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9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5">
        <f>(((J244/60)/60)/24)+DATE(1970,1,1)</f>
        <v>40862.492939814816</v>
      </c>
      <c r="T244" s="15">
        <f>(((I244/60)/60)/24)+DATE(1970,1,1)</f>
        <v>40897.492939814816</v>
      </c>
      <c r="U244">
        <f t="shared" si="3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9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5">
        <f>(((J245/60)/60)/24)+DATE(1970,1,1)</f>
        <v>41662.047500000001</v>
      </c>
      <c r="T245" s="15">
        <f>(((I245/60)/60)/24)+DATE(1970,1,1)</f>
        <v>41692.047500000001</v>
      </c>
      <c r="U245">
        <f t="shared" si="3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9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5">
        <f>(((J246/60)/60)/24)+DATE(1970,1,1)</f>
        <v>40213.323599537034</v>
      </c>
      <c r="T246" s="15">
        <f>(((I246/60)/60)/24)+DATE(1970,1,1)</f>
        <v>40253.29583333333</v>
      </c>
      <c r="U246">
        <f t="shared" si="3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9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5">
        <f>(((J247/60)/60)/24)+DATE(1970,1,1)</f>
        <v>41107.053067129629</v>
      </c>
      <c r="T247" s="15">
        <f>(((I247/60)/60)/24)+DATE(1970,1,1)</f>
        <v>41137.053067129629</v>
      </c>
      <c r="U247">
        <f t="shared" si="3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9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5">
        <f>(((J248/60)/60)/24)+DATE(1970,1,1)</f>
        <v>40480.363483796296</v>
      </c>
      <c r="T248" s="15">
        <f>(((I248/60)/60)/24)+DATE(1970,1,1)</f>
        <v>40530.405150462961</v>
      </c>
      <c r="U248">
        <f t="shared" si="3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9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5">
        <f>(((J249/60)/60)/24)+DATE(1970,1,1)</f>
        <v>40430.604328703703</v>
      </c>
      <c r="T249" s="15">
        <f>(((I249/60)/60)/24)+DATE(1970,1,1)</f>
        <v>40467.152083333334</v>
      </c>
      <c r="U249">
        <f t="shared" si="3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9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5">
        <f>(((J250/60)/60)/24)+DATE(1970,1,1)</f>
        <v>40870.774409722224</v>
      </c>
      <c r="T250" s="15">
        <f>(((I250/60)/60)/24)+DATE(1970,1,1)</f>
        <v>40915.774409722224</v>
      </c>
      <c r="U250">
        <f t="shared" si="3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9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5">
        <f>(((J251/60)/60)/24)+DATE(1970,1,1)</f>
        <v>40332.923842592594</v>
      </c>
      <c r="T251" s="15">
        <f>(((I251/60)/60)/24)+DATE(1970,1,1)</f>
        <v>40412.736111111109</v>
      </c>
      <c r="U251">
        <f t="shared" si="3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9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5">
        <f>(((J252/60)/60)/24)+DATE(1970,1,1)</f>
        <v>41401.565868055557</v>
      </c>
      <c r="T252" s="15">
        <f>(((I252/60)/60)/24)+DATE(1970,1,1)</f>
        <v>41431.565868055557</v>
      </c>
      <c r="U252">
        <f t="shared" si="3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9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5">
        <f>(((J253/60)/60)/24)+DATE(1970,1,1)</f>
        <v>41013.787569444445</v>
      </c>
      <c r="T253" s="15">
        <f>(((I253/60)/60)/24)+DATE(1970,1,1)</f>
        <v>41045.791666666664</v>
      </c>
      <c r="U253">
        <f t="shared" si="3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9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5">
        <f>(((J254/60)/60)/24)+DATE(1970,1,1)</f>
        <v>40266.662708333337</v>
      </c>
      <c r="T254" s="15">
        <f>(((I254/60)/60)/24)+DATE(1970,1,1)</f>
        <v>40330.165972222225</v>
      </c>
      <c r="U254">
        <f t="shared" si="3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9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5">
        <f>(((J255/60)/60)/24)+DATE(1970,1,1)</f>
        <v>40924.650868055556</v>
      </c>
      <c r="T255" s="15">
        <f>(((I255/60)/60)/24)+DATE(1970,1,1)</f>
        <v>40954.650868055556</v>
      </c>
      <c r="U255">
        <f t="shared" si="3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9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5">
        <f>(((J256/60)/60)/24)+DATE(1970,1,1)</f>
        <v>42263.952662037031</v>
      </c>
      <c r="T256" s="15">
        <f>(((I256/60)/60)/24)+DATE(1970,1,1)</f>
        <v>42294.083333333328</v>
      </c>
      <c r="U256">
        <f t="shared" si="3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9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5">
        <f>(((J257/60)/60)/24)+DATE(1970,1,1)</f>
        <v>40588.526412037041</v>
      </c>
      <c r="T257" s="15">
        <f>(((I257/60)/60)/24)+DATE(1970,1,1)</f>
        <v>40618.48474537037</v>
      </c>
      <c r="U257">
        <f t="shared" si="3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9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5">
        <f>(((J258/60)/60)/24)+DATE(1970,1,1)</f>
        <v>41319.769293981481</v>
      </c>
      <c r="T258" s="15">
        <f>(((I258/60)/60)/24)+DATE(1970,1,1)</f>
        <v>41349.769293981481</v>
      </c>
      <c r="U258">
        <f t="shared" si="3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5">
        <f>(((J259/60)/60)/24)+DATE(1970,1,1)</f>
        <v>42479.626875000002</v>
      </c>
      <c r="T259" s="15">
        <f>(((I259/60)/60)/24)+DATE(1970,1,1)</f>
        <v>42509.626875000002</v>
      </c>
      <c r="U259">
        <f t="shared" ref="U259:U322" si="4">YEAR(S:S)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9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5">
        <f>(((J260/60)/60)/24)+DATE(1970,1,1)</f>
        <v>40682.051689814813</v>
      </c>
      <c r="T260" s="15">
        <f>(((I260/60)/60)/24)+DATE(1970,1,1)</f>
        <v>40712.051689814813</v>
      </c>
      <c r="U260">
        <f t="shared" si="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9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5">
        <f>(((J261/60)/60)/24)+DATE(1970,1,1)</f>
        <v>42072.738067129627</v>
      </c>
      <c r="T261" s="15">
        <f>(((I261/60)/60)/24)+DATE(1970,1,1)</f>
        <v>42102.738067129627</v>
      </c>
      <c r="U261">
        <f t="shared" si="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9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5">
        <f>(((J262/60)/60)/24)+DATE(1970,1,1)</f>
        <v>40330.755543981482</v>
      </c>
      <c r="T262" s="15">
        <f>(((I262/60)/60)/24)+DATE(1970,1,1)</f>
        <v>40376.415972222225</v>
      </c>
      <c r="U262">
        <f t="shared" si="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9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5">
        <f>(((J263/60)/60)/24)+DATE(1970,1,1)</f>
        <v>41017.885462962964</v>
      </c>
      <c r="T263" s="15">
        <f>(((I263/60)/60)/24)+DATE(1970,1,1)</f>
        <v>41067.621527777781</v>
      </c>
      <c r="U263">
        <f t="shared" si="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9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5">
        <f>(((J264/60)/60)/24)+DATE(1970,1,1)</f>
        <v>40555.24800925926</v>
      </c>
      <c r="T264" s="15">
        <f>(((I264/60)/60)/24)+DATE(1970,1,1)</f>
        <v>40600.24800925926</v>
      </c>
      <c r="U264">
        <f t="shared" si="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9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5">
        <f>(((J265/60)/60)/24)+DATE(1970,1,1)</f>
        <v>41149.954791666663</v>
      </c>
      <c r="T265" s="15">
        <f>(((I265/60)/60)/24)+DATE(1970,1,1)</f>
        <v>41179.954791666663</v>
      </c>
      <c r="U265">
        <f t="shared" si="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9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5">
        <f>(((J266/60)/60)/24)+DATE(1970,1,1)</f>
        <v>41010.620312500003</v>
      </c>
      <c r="T266" s="15">
        <f>(((I266/60)/60)/24)+DATE(1970,1,1)</f>
        <v>41040.620312500003</v>
      </c>
      <c r="U266">
        <f t="shared" si="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9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5">
        <f>(((J267/60)/60)/24)+DATE(1970,1,1)</f>
        <v>40267.245717592588</v>
      </c>
      <c r="T267" s="15">
        <f>(((I267/60)/60)/24)+DATE(1970,1,1)</f>
        <v>40308.844444444447</v>
      </c>
      <c r="U267">
        <f t="shared" si="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9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5">
        <f>(((J268/60)/60)/24)+DATE(1970,1,1)</f>
        <v>40205.174849537041</v>
      </c>
      <c r="T268" s="15">
        <f>(((I268/60)/60)/24)+DATE(1970,1,1)</f>
        <v>40291.160416666666</v>
      </c>
      <c r="U268">
        <f t="shared" si="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9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5">
        <f>(((J269/60)/60)/24)+DATE(1970,1,1)</f>
        <v>41785.452534722222</v>
      </c>
      <c r="T269" s="15">
        <f>(((I269/60)/60)/24)+DATE(1970,1,1)</f>
        <v>41815.452534722222</v>
      </c>
      <c r="U269">
        <f t="shared" si="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9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5">
        <f>(((J270/60)/60)/24)+DATE(1970,1,1)</f>
        <v>40809.15252314815</v>
      </c>
      <c r="T270" s="15">
        <f>(((I270/60)/60)/24)+DATE(1970,1,1)</f>
        <v>40854.194189814814</v>
      </c>
      <c r="U270">
        <f t="shared" si="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9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5">
        <f>(((J271/60)/60)/24)+DATE(1970,1,1)</f>
        <v>42758.197013888886</v>
      </c>
      <c r="T271" s="15">
        <f>(((I271/60)/60)/24)+DATE(1970,1,1)</f>
        <v>42788.197013888886</v>
      </c>
      <c r="U271">
        <f t="shared" si="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9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5">
        <f>(((J272/60)/60)/24)+DATE(1970,1,1)</f>
        <v>40637.866550925923</v>
      </c>
      <c r="T272" s="15">
        <f>(((I272/60)/60)/24)+DATE(1970,1,1)</f>
        <v>40688.166666666664</v>
      </c>
      <c r="U272">
        <f t="shared" si="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9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5">
        <f>(((J273/60)/60)/24)+DATE(1970,1,1)</f>
        <v>41612.10024305556</v>
      </c>
      <c r="T273" s="15">
        <f>(((I273/60)/60)/24)+DATE(1970,1,1)</f>
        <v>41641.333333333336</v>
      </c>
      <c r="U273">
        <f t="shared" si="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9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5">
        <f>(((J274/60)/60)/24)+DATE(1970,1,1)</f>
        <v>40235.900358796294</v>
      </c>
      <c r="T274" s="15">
        <f>(((I274/60)/60)/24)+DATE(1970,1,1)</f>
        <v>40296.78402777778</v>
      </c>
      <c r="U274">
        <f t="shared" si="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9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5">
        <f>(((J275/60)/60)/24)+DATE(1970,1,1)</f>
        <v>40697.498449074075</v>
      </c>
      <c r="T275" s="15">
        <f>(((I275/60)/60)/24)+DATE(1970,1,1)</f>
        <v>40727.498449074075</v>
      </c>
      <c r="U275">
        <f t="shared" si="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9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5">
        <f>(((J276/60)/60)/24)+DATE(1970,1,1)</f>
        <v>40969.912372685183</v>
      </c>
      <c r="T276" s="15">
        <f>(((I276/60)/60)/24)+DATE(1970,1,1)</f>
        <v>41004.290972222225</v>
      </c>
      <c r="U276">
        <f t="shared" si="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9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5">
        <f>(((J277/60)/60)/24)+DATE(1970,1,1)</f>
        <v>41193.032013888893</v>
      </c>
      <c r="T277" s="15">
        <f>(((I277/60)/60)/24)+DATE(1970,1,1)</f>
        <v>41223.073680555557</v>
      </c>
      <c r="U277">
        <f t="shared" si="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9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5">
        <f>(((J278/60)/60)/24)+DATE(1970,1,1)</f>
        <v>40967.081874999996</v>
      </c>
      <c r="T278" s="15">
        <f>(((I278/60)/60)/24)+DATE(1970,1,1)</f>
        <v>41027.040208333332</v>
      </c>
      <c r="U278">
        <f t="shared" si="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5">
        <f>(((J279/60)/60)/24)+DATE(1970,1,1)</f>
        <v>42117.891423611116</v>
      </c>
      <c r="T279" s="15">
        <f>(((I279/60)/60)/24)+DATE(1970,1,1)</f>
        <v>42147.891423611116</v>
      </c>
      <c r="U279">
        <f t="shared" si="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9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5">
        <f>(((J280/60)/60)/24)+DATE(1970,1,1)</f>
        <v>41164.040960648148</v>
      </c>
      <c r="T280" s="15">
        <f>(((I280/60)/60)/24)+DATE(1970,1,1)</f>
        <v>41194.040960648148</v>
      </c>
      <c r="U280">
        <f t="shared" si="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9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5">
        <f>(((J281/60)/60)/24)+DATE(1970,1,1)</f>
        <v>42759.244166666671</v>
      </c>
      <c r="T281" s="15">
        <f>(((I281/60)/60)/24)+DATE(1970,1,1)</f>
        <v>42793.084027777775</v>
      </c>
      <c r="U281">
        <f t="shared" si="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9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5">
        <f>(((J282/60)/60)/24)+DATE(1970,1,1)</f>
        <v>41744.590682870366</v>
      </c>
      <c r="T282" s="15">
        <f>(((I282/60)/60)/24)+DATE(1970,1,1)</f>
        <v>41789.590682870366</v>
      </c>
      <c r="U282">
        <f t="shared" si="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9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5">
        <f>(((J283/60)/60)/24)+DATE(1970,1,1)</f>
        <v>39950.163344907407</v>
      </c>
      <c r="T283" s="15">
        <f>(((I283/60)/60)/24)+DATE(1970,1,1)</f>
        <v>40035.80972222222</v>
      </c>
      <c r="U283">
        <f t="shared" si="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9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5">
        <f>(((J284/60)/60)/24)+DATE(1970,1,1)</f>
        <v>40194.920046296298</v>
      </c>
      <c r="T284" s="15">
        <f>(((I284/60)/60)/24)+DATE(1970,1,1)</f>
        <v>40231.916666666664</v>
      </c>
      <c r="U284">
        <f t="shared" si="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9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5">
        <f>(((J285/60)/60)/24)+DATE(1970,1,1)</f>
        <v>40675.71</v>
      </c>
      <c r="T285" s="15">
        <f>(((I285/60)/60)/24)+DATE(1970,1,1)</f>
        <v>40695.207638888889</v>
      </c>
      <c r="U285">
        <f t="shared" si="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9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5">
        <f>(((J286/60)/60)/24)+DATE(1970,1,1)</f>
        <v>40904.738194444442</v>
      </c>
      <c r="T286" s="15">
        <f>(((I286/60)/60)/24)+DATE(1970,1,1)</f>
        <v>40929.738194444442</v>
      </c>
      <c r="U286">
        <f t="shared" si="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9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5">
        <f>(((J287/60)/60)/24)+DATE(1970,1,1)</f>
        <v>41506.756111111114</v>
      </c>
      <c r="T287" s="15">
        <f>(((I287/60)/60)/24)+DATE(1970,1,1)</f>
        <v>41536.756111111114</v>
      </c>
      <c r="U287">
        <f t="shared" si="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9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5">
        <f>(((J288/60)/60)/24)+DATE(1970,1,1)</f>
        <v>41313.816249999996</v>
      </c>
      <c r="T288" s="15">
        <f>(((I288/60)/60)/24)+DATE(1970,1,1)</f>
        <v>41358.774583333332</v>
      </c>
      <c r="U288">
        <f t="shared" si="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5">
        <f>(((J289/60)/60)/24)+DATE(1970,1,1)</f>
        <v>41184.277986111112</v>
      </c>
      <c r="T289" s="15">
        <f>(((I289/60)/60)/24)+DATE(1970,1,1)</f>
        <v>41215.166666666664</v>
      </c>
      <c r="U289">
        <f t="shared" si="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9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5">
        <f>(((J290/60)/60)/24)+DATE(1970,1,1)</f>
        <v>41051.168900462959</v>
      </c>
      <c r="T290" s="15">
        <f>(((I290/60)/60)/24)+DATE(1970,1,1)</f>
        <v>41086.168900462959</v>
      </c>
      <c r="U290">
        <f t="shared" si="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9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5">
        <f>(((J291/60)/60)/24)+DATE(1970,1,1)</f>
        <v>41550.456412037034</v>
      </c>
      <c r="T291" s="15">
        <f>(((I291/60)/60)/24)+DATE(1970,1,1)</f>
        <v>41580.456412037034</v>
      </c>
      <c r="U291">
        <f t="shared" si="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9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5">
        <f>(((J292/60)/60)/24)+DATE(1970,1,1)</f>
        <v>40526.36917824074</v>
      </c>
      <c r="T292" s="15">
        <f>(((I292/60)/60)/24)+DATE(1970,1,1)</f>
        <v>40576.332638888889</v>
      </c>
      <c r="U292">
        <f t="shared" si="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9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5">
        <f>(((J293/60)/60)/24)+DATE(1970,1,1)</f>
        <v>41376.769050925926</v>
      </c>
      <c r="T293" s="15">
        <f>(((I293/60)/60)/24)+DATE(1970,1,1)</f>
        <v>41395.000694444447</v>
      </c>
      <c r="U293">
        <f t="shared" si="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9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5">
        <f>(((J294/60)/60)/24)+DATE(1970,1,1)</f>
        <v>40812.803229166668</v>
      </c>
      <c r="T294" s="15">
        <f>(((I294/60)/60)/24)+DATE(1970,1,1)</f>
        <v>40845.165972222225</v>
      </c>
      <c r="U294">
        <f t="shared" si="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9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5">
        <f>(((J295/60)/60)/24)+DATE(1970,1,1)</f>
        <v>41719.667986111112</v>
      </c>
      <c r="T295" s="15">
        <f>(((I295/60)/60)/24)+DATE(1970,1,1)</f>
        <v>41749.667986111112</v>
      </c>
      <c r="U295">
        <f t="shared" si="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9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5">
        <f>(((J296/60)/60)/24)+DATE(1970,1,1)</f>
        <v>40343.084421296298</v>
      </c>
      <c r="T296" s="15">
        <f>(((I296/60)/60)/24)+DATE(1970,1,1)</f>
        <v>40378.666666666664</v>
      </c>
      <c r="U296">
        <f t="shared" si="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9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5">
        <f>(((J297/60)/60)/24)+DATE(1970,1,1)</f>
        <v>41519.004733796297</v>
      </c>
      <c r="T297" s="15">
        <f>(((I297/60)/60)/24)+DATE(1970,1,1)</f>
        <v>41579</v>
      </c>
      <c r="U297">
        <f t="shared" si="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9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5">
        <f>(((J298/60)/60)/24)+DATE(1970,1,1)</f>
        <v>41134.475497685184</v>
      </c>
      <c r="T298" s="15">
        <f>(((I298/60)/60)/24)+DATE(1970,1,1)</f>
        <v>41159.475497685184</v>
      </c>
      <c r="U298">
        <f t="shared" si="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5">
        <f>(((J299/60)/60)/24)+DATE(1970,1,1)</f>
        <v>42089.72802083334</v>
      </c>
      <c r="T299" s="15">
        <f>(((I299/60)/60)/24)+DATE(1970,1,1)</f>
        <v>42125.165972222225</v>
      </c>
      <c r="U299">
        <f t="shared" si="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9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5">
        <f>(((J300/60)/60)/24)+DATE(1970,1,1)</f>
        <v>41709.463518518518</v>
      </c>
      <c r="T300" s="15">
        <f>(((I300/60)/60)/24)+DATE(1970,1,1)</f>
        <v>41768.875</v>
      </c>
      <c r="U300">
        <f t="shared" si="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9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5">
        <f>(((J301/60)/60)/24)+DATE(1970,1,1)</f>
        <v>40469.225231481483</v>
      </c>
      <c r="T301" s="15">
        <f>(((I301/60)/60)/24)+DATE(1970,1,1)</f>
        <v>40499.266898148147</v>
      </c>
      <c r="U301">
        <f t="shared" si="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9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5">
        <f>(((J302/60)/60)/24)+DATE(1970,1,1)</f>
        <v>40626.959930555553</v>
      </c>
      <c r="T302" s="15">
        <f>(((I302/60)/60)/24)+DATE(1970,1,1)</f>
        <v>40657.959930555553</v>
      </c>
      <c r="U302">
        <f t="shared" si="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9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5">
        <f>(((J303/60)/60)/24)+DATE(1970,1,1)</f>
        <v>41312.737673611111</v>
      </c>
      <c r="T303" s="15">
        <f>(((I303/60)/60)/24)+DATE(1970,1,1)</f>
        <v>41352.696006944447</v>
      </c>
      <c r="U303">
        <f t="shared" si="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9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5">
        <f>(((J304/60)/60)/24)+DATE(1970,1,1)</f>
        <v>40933.856921296298</v>
      </c>
      <c r="T304" s="15">
        <f>(((I304/60)/60)/24)+DATE(1970,1,1)</f>
        <v>40963.856921296298</v>
      </c>
      <c r="U304">
        <f t="shared" si="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9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5">
        <f>(((J305/60)/60)/24)+DATE(1970,1,1)</f>
        <v>41032.071134259262</v>
      </c>
      <c r="T305" s="15">
        <f>(((I305/60)/60)/24)+DATE(1970,1,1)</f>
        <v>41062.071134259262</v>
      </c>
      <c r="U305">
        <f t="shared" si="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9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5">
        <f>(((J306/60)/60)/24)+DATE(1970,1,1)</f>
        <v>41114.094872685186</v>
      </c>
      <c r="T306" s="15">
        <f>(((I306/60)/60)/24)+DATE(1970,1,1)</f>
        <v>41153.083333333336</v>
      </c>
      <c r="U306">
        <f t="shared" si="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9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5">
        <f>(((J307/60)/60)/24)+DATE(1970,1,1)</f>
        <v>40948.630196759259</v>
      </c>
      <c r="T307" s="15">
        <f>(((I307/60)/60)/24)+DATE(1970,1,1)</f>
        <v>40978.630196759259</v>
      </c>
      <c r="U307">
        <f t="shared" si="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9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5">
        <f>(((J308/60)/60)/24)+DATE(1970,1,1)</f>
        <v>41333.837187500001</v>
      </c>
      <c r="T308" s="15">
        <f>(((I308/60)/60)/24)+DATE(1970,1,1)</f>
        <v>41353.795520833337</v>
      </c>
      <c r="U308">
        <f t="shared" si="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5">
        <f>(((J309/60)/60)/24)+DATE(1970,1,1)</f>
        <v>41282.944456018515</v>
      </c>
      <c r="T309" s="15">
        <f>(((I309/60)/60)/24)+DATE(1970,1,1)</f>
        <v>41312.944456018515</v>
      </c>
      <c r="U309">
        <f t="shared" si="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9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5">
        <f>(((J310/60)/60)/24)+DATE(1970,1,1)</f>
        <v>40567.694560185184</v>
      </c>
      <c r="T310" s="15">
        <f>(((I310/60)/60)/24)+DATE(1970,1,1)</f>
        <v>40612.694560185184</v>
      </c>
      <c r="U310">
        <f t="shared" si="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9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5">
        <f>(((J311/60)/60)/24)+DATE(1970,1,1)</f>
        <v>41134.751550925925</v>
      </c>
      <c r="T311" s="15">
        <f>(((I311/60)/60)/24)+DATE(1970,1,1)</f>
        <v>41155.751550925925</v>
      </c>
      <c r="U311">
        <f t="shared" si="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9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5">
        <f>(((J312/60)/60)/24)+DATE(1970,1,1)</f>
        <v>40821.183136574073</v>
      </c>
      <c r="T312" s="15">
        <f>(((I312/60)/60)/24)+DATE(1970,1,1)</f>
        <v>40836.083333333336</v>
      </c>
      <c r="U312">
        <f t="shared" si="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9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5">
        <f>(((J313/60)/60)/24)+DATE(1970,1,1)</f>
        <v>40868.219814814816</v>
      </c>
      <c r="T313" s="15">
        <f>(((I313/60)/60)/24)+DATE(1970,1,1)</f>
        <v>40909.332638888889</v>
      </c>
      <c r="U313">
        <f t="shared" si="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9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5">
        <f>(((J314/60)/60)/24)+DATE(1970,1,1)</f>
        <v>41348.877685185187</v>
      </c>
      <c r="T314" s="15">
        <f>(((I314/60)/60)/24)+DATE(1970,1,1)</f>
        <v>41378.877685185187</v>
      </c>
      <c r="U314">
        <f t="shared" si="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9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5">
        <f>(((J315/60)/60)/24)+DATE(1970,1,1)</f>
        <v>40357.227939814817</v>
      </c>
      <c r="T315" s="15">
        <f>(((I315/60)/60)/24)+DATE(1970,1,1)</f>
        <v>40401.665972222225</v>
      </c>
      <c r="U315">
        <f t="shared" si="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9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5">
        <f>(((J316/60)/60)/24)+DATE(1970,1,1)</f>
        <v>41304.833194444444</v>
      </c>
      <c r="T316" s="15">
        <f>(((I316/60)/60)/24)+DATE(1970,1,1)</f>
        <v>41334.833194444444</v>
      </c>
      <c r="U316">
        <f t="shared" si="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9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5">
        <f>(((J317/60)/60)/24)+DATE(1970,1,1)</f>
        <v>41113.77238425926</v>
      </c>
      <c r="T317" s="15">
        <f>(((I317/60)/60)/24)+DATE(1970,1,1)</f>
        <v>41143.77238425926</v>
      </c>
      <c r="U317">
        <f t="shared" si="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9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5">
        <f>(((J318/60)/60)/24)+DATE(1970,1,1)</f>
        <v>41950.923576388886</v>
      </c>
      <c r="T318" s="15">
        <f>(((I318/60)/60)/24)+DATE(1970,1,1)</f>
        <v>41984.207638888889</v>
      </c>
      <c r="U318">
        <f t="shared" si="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5">
        <f>(((J319/60)/60)/24)+DATE(1970,1,1)</f>
        <v>41589.676886574074</v>
      </c>
      <c r="T319" s="15">
        <f>(((I319/60)/60)/24)+DATE(1970,1,1)</f>
        <v>41619.676886574074</v>
      </c>
      <c r="U319">
        <f t="shared" si="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9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5">
        <f>(((J320/60)/60)/24)+DATE(1970,1,1)</f>
        <v>41330.038784722223</v>
      </c>
      <c r="T320" s="15">
        <f>(((I320/60)/60)/24)+DATE(1970,1,1)</f>
        <v>41359.997118055559</v>
      </c>
      <c r="U320">
        <f t="shared" si="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9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5">
        <f>(((J321/60)/60)/24)+DATE(1970,1,1)</f>
        <v>40123.83829861111</v>
      </c>
      <c r="T321" s="15">
        <f>(((I321/60)/60)/24)+DATE(1970,1,1)</f>
        <v>40211.332638888889</v>
      </c>
      <c r="U321">
        <f t="shared" si="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9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5">
        <f>(((J322/60)/60)/24)+DATE(1970,1,1)</f>
        <v>42331.551307870366</v>
      </c>
      <c r="T322" s="15">
        <f>(((I322/60)/60)/24)+DATE(1970,1,1)</f>
        <v>42360.958333333328</v>
      </c>
      <c r="U322">
        <f t="shared" si="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9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5">
        <f>(((J323/60)/60)/24)+DATE(1970,1,1)</f>
        <v>42647.446597222224</v>
      </c>
      <c r="T323" s="15">
        <f>(((I323/60)/60)/24)+DATE(1970,1,1)</f>
        <v>42682.488263888896</v>
      </c>
      <c r="U323">
        <f t="shared" ref="U323:U386" si="5">YEAR(S:S)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9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5">
        <f>(((J324/60)/60)/24)+DATE(1970,1,1)</f>
        <v>42473.57</v>
      </c>
      <c r="T324" s="15">
        <f>(((I324/60)/60)/24)+DATE(1970,1,1)</f>
        <v>42503.57</v>
      </c>
      <c r="U324">
        <f t="shared" si="5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9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5">
        <f>(((J325/60)/60)/24)+DATE(1970,1,1)</f>
        <v>42697.32136574074</v>
      </c>
      <c r="T325" s="15">
        <f>(((I325/60)/60)/24)+DATE(1970,1,1)</f>
        <v>42725.332638888889</v>
      </c>
      <c r="U325">
        <f t="shared" si="5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9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5">
        <f>(((J326/60)/60)/24)+DATE(1970,1,1)</f>
        <v>42184.626250000001</v>
      </c>
      <c r="T326" s="15">
        <f>(((I326/60)/60)/24)+DATE(1970,1,1)</f>
        <v>42217.626250000001</v>
      </c>
      <c r="U326">
        <f t="shared" si="5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9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5">
        <f>(((J327/60)/60)/24)+DATE(1970,1,1)</f>
        <v>42689.187881944439</v>
      </c>
      <c r="T327" s="15">
        <f>(((I327/60)/60)/24)+DATE(1970,1,1)</f>
        <v>42724.187881944439</v>
      </c>
      <c r="U327">
        <f t="shared" si="5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9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5">
        <f>(((J328/60)/60)/24)+DATE(1970,1,1)</f>
        <v>42775.314884259264</v>
      </c>
      <c r="T328" s="15">
        <f>(((I328/60)/60)/24)+DATE(1970,1,1)</f>
        <v>42808.956250000003</v>
      </c>
      <c r="U328">
        <f t="shared" si="5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9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5">
        <f>(((J329/60)/60)/24)+DATE(1970,1,1)</f>
        <v>42058.235289351855</v>
      </c>
      <c r="T329" s="15">
        <f>(((I329/60)/60)/24)+DATE(1970,1,1)</f>
        <v>42085.333333333328</v>
      </c>
      <c r="U329">
        <f t="shared" si="5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9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5">
        <f>(((J330/60)/60)/24)+DATE(1970,1,1)</f>
        <v>42278.946620370371</v>
      </c>
      <c r="T330" s="15">
        <f>(((I330/60)/60)/24)+DATE(1970,1,1)</f>
        <v>42309.166666666672</v>
      </c>
      <c r="U330">
        <f t="shared" si="5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9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5">
        <f>(((J331/60)/60)/24)+DATE(1970,1,1)</f>
        <v>42291.46674768519</v>
      </c>
      <c r="T331" s="15">
        <f>(((I331/60)/60)/24)+DATE(1970,1,1)</f>
        <v>42315.166666666672</v>
      </c>
      <c r="U331">
        <f t="shared" si="5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9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5">
        <f>(((J332/60)/60)/24)+DATE(1970,1,1)</f>
        <v>41379.515775462962</v>
      </c>
      <c r="T332" s="15">
        <f>(((I332/60)/60)/24)+DATE(1970,1,1)</f>
        <v>41411.165972222225</v>
      </c>
      <c r="U332">
        <f t="shared" si="5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9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5">
        <f>(((J333/60)/60)/24)+DATE(1970,1,1)</f>
        <v>42507.581412037034</v>
      </c>
      <c r="T333" s="15">
        <f>(((I333/60)/60)/24)+DATE(1970,1,1)</f>
        <v>42538.581412037034</v>
      </c>
      <c r="U333">
        <f t="shared" si="5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9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5">
        <f>(((J334/60)/60)/24)+DATE(1970,1,1)</f>
        <v>42263.680289351847</v>
      </c>
      <c r="T334" s="15">
        <f>(((I334/60)/60)/24)+DATE(1970,1,1)</f>
        <v>42305.333333333328</v>
      </c>
      <c r="U334">
        <f t="shared" si="5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9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5">
        <f>(((J335/60)/60)/24)+DATE(1970,1,1)</f>
        <v>42437.636469907404</v>
      </c>
      <c r="T335" s="15">
        <f>(((I335/60)/60)/24)+DATE(1970,1,1)</f>
        <v>42467.59480324074</v>
      </c>
      <c r="U335">
        <f t="shared" si="5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9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5">
        <f>(((J336/60)/60)/24)+DATE(1970,1,1)</f>
        <v>42101.682372685187</v>
      </c>
      <c r="T336" s="15">
        <f>(((I336/60)/60)/24)+DATE(1970,1,1)</f>
        <v>42139.791666666672</v>
      </c>
      <c r="U336">
        <f t="shared" si="5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9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5">
        <f>(((J337/60)/60)/24)+DATE(1970,1,1)</f>
        <v>42101.737442129626</v>
      </c>
      <c r="T337" s="15">
        <f>(((I337/60)/60)/24)+DATE(1970,1,1)</f>
        <v>42132.916666666672</v>
      </c>
      <c r="U337">
        <f t="shared" si="5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9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5">
        <f>(((J338/60)/60)/24)+DATE(1970,1,1)</f>
        <v>42291.596273148149</v>
      </c>
      <c r="T338" s="15">
        <f>(((I338/60)/60)/24)+DATE(1970,1,1)</f>
        <v>42321.637939814813</v>
      </c>
      <c r="U338">
        <f t="shared" si="5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9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5">
        <f>(((J339/60)/60)/24)+DATE(1970,1,1)</f>
        <v>42047.128564814819</v>
      </c>
      <c r="T339" s="15">
        <f>(((I339/60)/60)/24)+DATE(1970,1,1)</f>
        <v>42077.086898148147</v>
      </c>
      <c r="U339">
        <f t="shared" si="5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9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5">
        <f>(((J340/60)/60)/24)+DATE(1970,1,1)</f>
        <v>42559.755671296298</v>
      </c>
      <c r="T340" s="15">
        <f>(((I340/60)/60)/24)+DATE(1970,1,1)</f>
        <v>42616.041666666672</v>
      </c>
      <c r="U340">
        <f t="shared" si="5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9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5">
        <f>(((J341/60)/60)/24)+DATE(1970,1,1)</f>
        <v>42093.760046296295</v>
      </c>
      <c r="T341" s="15">
        <f>(((I341/60)/60)/24)+DATE(1970,1,1)</f>
        <v>42123.760046296295</v>
      </c>
      <c r="U341">
        <f t="shared" si="5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9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5">
        <f>(((J342/60)/60)/24)+DATE(1970,1,1)</f>
        <v>42772.669062500005</v>
      </c>
      <c r="T342" s="15">
        <f>(((I342/60)/60)/24)+DATE(1970,1,1)</f>
        <v>42802.875</v>
      </c>
      <c r="U342">
        <f t="shared" si="5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9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5">
        <f>(((J343/60)/60)/24)+DATE(1970,1,1)</f>
        <v>41894.879606481481</v>
      </c>
      <c r="T343" s="15">
        <f>(((I343/60)/60)/24)+DATE(1970,1,1)</f>
        <v>41913.165972222225</v>
      </c>
      <c r="U343">
        <f t="shared" si="5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9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5">
        <f>(((J344/60)/60)/24)+DATE(1970,1,1)</f>
        <v>42459.780844907407</v>
      </c>
      <c r="T344" s="15">
        <f>(((I344/60)/60)/24)+DATE(1970,1,1)</f>
        <v>42489.780844907407</v>
      </c>
      <c r="U344">
        <f t="shared" si="5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9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5">
        <f>(((J345/60)/60)/24)+DATE(1970,1,1)</f>
        <v>41926.73778935185</v>
      </c>
      <c r="T345" s="15">
        <f>(((I345/60)/60)/24)+DATE(1970,1,1)</f>
        <v>41957.125</v>
      </c>
      <c r="U345">
        <f t="shared" si="5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9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5">
        <f>(((J346/60)/60)/24)+DATE(1970,1,1)</f>
        <v>42111.970995370371</v>
      </c>
      <c r="T346" s="15">
        <f>(((I346/60)/60)/24)+DATE(1970,1,1)</f>
        <v>42156.097222222219</v>
      </c>
      <c r="U346">
        <f t="shared" si="5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9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5">
        <f>(((J347/60)/60)/24)+DATE(1970,1,1)</f>
        <v>42114.944328703699</v>
      </c>
      <c r="T347" s="15">
        <f>(((I347/60)/60)/24)+DATE(1970,1,1)</f>
        <v>42144.944328703699</v>
      </c>
      <c r="U347">
        <f t="shared" si="5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9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5">
        <f>(((J348/60)/60)/24)+DATE(1970,1,1)</f>
        <v>42261.500243055561</v>
      </c>
      <c r="T348" s="15">
        <f>(((I348/60)/60)/24)+DATE(1970,1,1)</f>
        <v>42291.500243055561</v>
      </c>
      <c r="U348">
        <f t="shared" si="5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5">
        <f>(((J349/60)/60)/24)+DATE(1970,1,1)</f>
        <v>42292.495474537034</v>
      </c>
      <c r="T349" s="15">
        <f>(((I349/60)/60)/24)+DATE(1970,1,1)</f>
        <v>42322.537141203706</v>
      </c>
      <c r="U349">
        <f t="shared" si="5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9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5">
        <f>(((J350/60)/60)/24)+DATE(1970,1,1)</f>
        <v>42207.58699074074</v>
      </c>
      <c r="T350" s="15">
        <f>(((I350/60)/60)/24)+DATE(1970,1,1)</f>
        <v>42237.58699074074</v>
      </c>
      <c r="U350">
        <f t="shared" si="5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9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5">
        <f>(((J351/60)/60)/24)+DATE(1970,1,1)</f>
        <v>42760.498935185184</v>
      </c>
      <c r="T351" s="15">
        <f>(((I351/60)/60)/24)+DATE(1970,1,1)</f>
        <v>42790.498935185184</v>
      </c>
      <c r="U351">
        <f t="shared" si="5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9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5">
        <f>(((J352/60)/60)/24)+DATE(1970,1,1)</f>
        <v>42586.066076388888</v>
      </c>
      <c r="T352" s="15">
        <f>(((I352/60)/60)/24)+DATE(1970,1,1)</f>
        <v>42624.165972222225</v>
      </c>
      <c r="U352">
        <f t="shared" si="5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9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5">
        <f>(((J353/60)/60)/24)+DATE(1970,1,1)</f>
        <v>42427.964745370366</v>
      </c>
      <c r="T353" s="15">
        <f>(((I353/60)/60)/24)+DATE(1970,1,1)</f>
        <v>42467.923078703709</v>
      </c>
      <c r="U353">
        <f t="shared" si="5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9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5">
        <f>(((J354/60)/60)/24)+DATE(1970,1,1)</f>
        <v>41890.167453703703</v>
      </c>
      <c r="T354" s="15">
        <f>(((I354/60)/60)/24)+DATE(1970,1,1)</f>
        <v>41920.167453703703</v>
      </c>
      <c r="U354">
        <f t="shared" si="5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9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5">
        <f>(((J355/60)/60)/24)+DATE(1970,1,1)</f>
        <v>42297.791886574079</v>
      </c>
      <c r="T355" s="15">
        <f>(((I355/60)/60)/24)+DATE(1970,1,1)</f>
        <v>42327.833553240736</v>
      </c>
      <c r="U355">
        <f t="shared" si="5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9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5">
        <f>(((J356/60)/60)/24)+DATE(1970,1,1)</f>
        <v>42438.827789351853</v>
      </c>
      <c r="T356" s="15">
        <f>(((I356/60)/60)/24)+DATE(1970,1,1)</f>
        <v>42468.786122685182</v>
      </c>
      <c r="U356">
        <f t="shared" si="5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9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5">
        <f>(((J357/60)/60)/24)+DATE(1970,1,1)</f>
        <v>41943.293912037036</v>
      </c>
      <c r="T357" s="15">
        <f>(((I357/60)/60)/24)+DATE(1970,1,1)</f>
        <v>41974.3355787037</v>
      </c>
      <c r="U357">
        <f t="shared" si="5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9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5">
        <f>(((J358/60)/60)/24)+DATE(1970,1,1)</f>
        <v>42415.803159722222</v>
      </c>
      <c r="T358" s="15">
        <f>(((I358/60)/60)/24)+DATE(1970,1,1)</f>
        <v>42445.761493055557</v>
      </c>
      <c r="U358">
        <f t="shared" si="5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5">
        <f>(((J359/60)/60)/24)+DATE(1970,1,1)</f>
        <v>42078.222187499996</v>
      </c>
      <c r="T359" s="15">
        <f>(((I359/60)/60)/24)+DATE(1970,1,1)</f>
        <v>42118.222187499996</v>
      </c>
      <c r="U359">
        <f t="shared" si="5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9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5">
        <f>(((J360/60)/60)/24)+DATE(1970,1,1)</f>
        <v>42507.860196759255</v>
      </c>
      <c r="T360" s="15">
        <f>(((I360/60)/60)/24)+DATE(1970,1,1)</f>
        <v>42536.625</v>
      </c>
      <c r="U360">
        <f t="shared" si="5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9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5">
        <f>(((J361/60)/60)/24)+DATE(1970,1,1)</f>
        <v>41935.070486111108</v>
      </c>
      <c r="T361" s="15">
        <f>(((I361/60)/60)/24)+DATE(1970,1,1)</f>
        <v>41957.216666666667</v>
      </c>
      <c r="U361">
        <f t="shared" si="5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9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5">
        <f>(((J362/60)/60)/24)+DATE(1970,1,1)</f>
        <v>42163.897916666669</v>
      </c>
      <c r="T362" s="15">
        <f>(((I362/60)/60)/24)+DATE(1970,1,1)</f>
        <v>42208.132638888885</v>
      </c>
      <c r="U362">
        <f t="shared" si="5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9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5">
        <f>(((J363/60)/60)/24)+DATE(1970,1,1)</f>
        <v>41936.001226851848</v>
      </c>
      <c r="T363" s="15">
        <f>(((I363/60)/60)/24)+DATE(1970,1,1)</f>
        <v>41966.042893518519</v>
      </c>
      <c r="U363">
        <f t="shared" si="5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9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5">
        <f>(((J364/60)/60)/24)+DATE(1970,1,1)</f>
        <v>41837.210543981484</v>
      </c>
      <c r="T364" s="15">
        <f>(((I364/60)/60)/24)+DATE(1970,1,1)</f>
        <v>41859</v>
      </c>
      <c r="U364">
        <f t="shared" si="5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9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5">
        <f>(((J365/60)/60)/24)+DATE(1970,1,1)</f>
        <v>40255.744629629626</v>
      </c>
      <c r="T365" s="15">
        <f>(((I365/60)/60)/24)+DATE(1970,1,1)</f>
        <v>40300.806944444441</v>
      </c>
      <c r="U365">
        <f t="shared" si="5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9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5">
        <f>(((J366/60)/60)/24)+DATE(1970,1,1)</f>
        <v>41780.859629629631</v>
      </c>
      <c r="T366" s="15">
        <f>(((I366/60)/60)/24)+DATE(1970,1,1)</f>
        <v>41811.165972222225</v>
      </c>
      <c r="U366">
        <f t="shared" si="5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9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5">
        <f>(((J367/60)/60)/24)+DATE(1970,1,1)</f>
        <v>41668.606469907405</v>
      </c>
      <c r="T367" s="15">
        <f>(((I367/60)/60)/24)+DATE(1970,1,1)</f>
        <v>41698.606469907405</v>
      </c>
      <c r="U367">
        <f t="shared" si="5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9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5">
        <f>(((J368/60)/60)/24)+DATE(1970,1,1)</f>
        <v>41019.793032407404</v>
      </c>
      <c r="T368" s="15">
        <f>(((I368/60)/60)/24)+DATE(1970,1,1)</f>
        <v>41049.793032407404</v>
      </c>
      <c r="U368">
        <f t="shared" si="5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9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5">
        <f>(((J369/60)/60)/24)+DATE(1970,1,1)</f>
        <v>41355.577291666668</v>
      </c>
      <c r="T369" s="15">
        <f>(((I369/60)/60)/24)+DATE(1970,1,1)</f>
        <v>41395.207638888889</v>
      </c>
      <c r="U369">
        <f t="shared" si="5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9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5">
        <f>(((J370/60)/60)/24)+DATE(1970,1,1)</f>
        <v>42043.605578703704</v>
      </c>
      <c r="T370" s="15">
        <f>(((I370/60)/60)/24)+DATE(1970,1,1)</f>
        <v>42078.563912037032</v>
      </c>
      <c r="U370">
        <f t="shared" si="5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9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5">
        <f>(((J371/60)/60)/24)+DATE(1970,1,1)</f>
        <v>40893.551724537036</v>
      </c>
      <c r="T371" s="15">
        <f>(((I371/60)/60)/24)+DATE(1970,1,1)</f>
        <v>40923.551724537036</v>
      </c>
      <c r="U371">
        <f t="shared" si="5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9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5">
        <f>(((J372/60)/60)/24)+DATE(1970,1,1)</f>
        <v>42711.795138888891</v>
      </c>
      <c r="T372" s="15">
        <f>(((I372/60)/60)/24)+DATE(1970,1,1)</f>
        <v>42741.795138888891</v>
      </c>
      <c r="U372">
        <f t="shared" si="5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9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5">
        <f>(((J373/60)/60)/24)+DATE(1970,1,1)</f>
        <v>41261.767812500002</v>
      </c>
      <c r="T373" s="15">
        <f>(((I373/60)/60)/24)+DATE(1970,1,1)</f>
        <v>41306.767812500002</v>
      </c>
      <c r="U373">
        <f t="shared" si="5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9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5">
        <f>(((J374/60)/60)/24)+DATE(1970,1,1)</f>
        <v>42425.576898148152</v>
      </c>
      <c r="T374" s="15">
        <f>(((I374/60)/60)/24)+DATE(1970,1,1)</f>
        <v>42465.666666666672</v>
      </c>
      <c r="U374">
        <f t="shared" si="5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9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5">
        <f>(((J375/60)/60)/24)+DATE(1970,1,1)</f>
        <v>41078.91201388889</v>
      </c>
      <c r="T375" s="15">
        <f>(((I375/60)/60)/24)+DATE(1970,1,1)</f>
        <v>41108.91201388889</v>
      </c>
      <c r="U375">
        <f t="shared" si="5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9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5">
        <f>(((J376/60)/60)/24)+DATE(1970,1,1)</f>
        <v>40757.889247685183</v>
      </c>
      <c r="T376" s="15">
        <f>(((I376/60)/60)/24)+DATE(1970,1,1)</f>
        <v>40802.889247685183</v>
      </c>
      <c r="U376">
        <f t="shared" si="5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9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5">
        <f>(((J377/60)/60)/24)+DATE(1970,1,1)</f>
        <v>41657.985081018516</v>
      </c>
      <c r="T377" s="15">
        <f>(((I377/60)/60)/24)+DATE(1970,1,1)</f>
        <v>41699.720833333333</v>
      </c>
      <c r="U377">
        <f t="shared" si="5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9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5">
        <f>(((J378/60)/60)/24)+DATE(1970,1,1)</f>
        <v>42576.452731481477</v>
      </c>
      <c r="T378" s="15">
        <f>(((I378/60)/60)/24)+DATE(1970,1,1)</f>
        <v>42607.452731481477</v>
      </c>
      <c r="U378">
        <f t="shared" si="5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9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5">
        <f>(((J379/60)/60)/24)+DATE(1970,1,1)</f>
        <v>42292.250787037032</v>
      </c>
      <c r="T379" s="15">
        <f>(((I379/60)/60)/24)+DATE(1970,1,1)</f>
        <v>42322.292361111111</v>
      </c>
      <c r="U379">
        <f t="shared" si="5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9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5">
        <f>(((J380/60)/60)/24)+DATE(1970,1,1)</f>
        <v>42370.571851851855</v>
      </c>
      <c r="T380" s="15">
        <f>(((I380/60)/60)/24)+DATE(1970,1,1)</f>
        <v>42394.994444444441</v>
      </c>
      <c r="U380">
        <f t="shared" si="5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9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5">
        <f>(((J381/60)/60)/24)+DATE(1970,1,1)</f>
        <v>40987.688333333332</v>
      </c>
      <c r="T381" s="15">
        <f>(((I381/60)/60)/24)+DATE(1970,1,1)</f>
        <v>41032.688333333332</v>
      </c>
      <c r="U381">
        <f t="shared" si="5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9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5">
        <f>(((J382/60)/60)/24)+DATE(1970,1,1)</f>
        <v>42367.719814814816</v>
      </c>
      <c r="T382" s="15">
        <f>(((I382/60)/60)/24)+DATE(1970,1,1)</f>
        <v>42392.719814814816</v>
      </c>
      <c r="U382">
        <f t="shared" si="5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9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5">
        <f>(((J383/60)/60)/24)+DATE(1970,1,1)</f>
        <v>41085.698113425926</v>
      </c>
      <c r="T383" s="15">
        <f>(((I383/60)/60)/24)+DATE(1970,1,1)</f>
        <v>41120.208333333336</v>
      </c>
      <c r="U383">
        <f t="shared" si="5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9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5">
        <f>(((J384/60)/60)/24)+DATE(1970,1,1)</f>
        <v>41144.709490740745</v>
      </c>
      <c r="T384" s="15">
        <f>(((I384/60)/60)/24)+DATE(1970,1,1)</f>
        <v>41158.709490740745</v>
      </c>
      <c r="U384">
        <f t="shared" si="5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9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5">
        <f>(((J385/60)/60)/24)+DATE(1970,1,1)</f>
        <v>41755.117581018516</v>
      </c>
      <c r="T385" s="15">
        <f>(((I385/60)/60)/24)+DATE(1970,1,1)</f>
        <v>41778.117581018516</v>
      </c>
      <c r="U385">
        <f t="shared" si="5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9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5">
        <f>(((J386/60)/60)/24)+DATE(1970,1,1)</f>
        <v>41980.781793981485</v>
      </c>
      <c r="T386" s="15">
        <f>(((I386/60)/60)/24)+DATE(1970,1,1)</f>
        <v>42010.781793981485</v>
      </c>
      <c r="U386">
        <f t="shared" si="5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9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5">
        <f>(((J387/60)/60)/24)+DATE(1970,1,1)</f>
        <v>41934.584502314814</v>
      </c>
      <c r="T387" s="15">
        <f>(((I387/60)/60)/24)+DATE(1970,1,1)</f>
        <v>41964.626168981486</v>
      </c>
      <c r="U387">
        <f t="shared" ref="U387:U450" si="6">YEAR(S:S)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9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5">
        <f>(((J388/60)/60)/24)+DATE(1970,1,1)</f>
        <v>42211.951284722221</v>
      </c>
      <c r="T388" s="15">
        <f>(((I388/60)/60)/24)+DATE(1970,1,1)</f>
        <v>42226.951284722221</v>
      </c>
      <c r="U388">
        <f t="shared" si="6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5">
        <f>(((J389/60)/60)/24)+DATE(1970,1,1)</f>
        <v>42200.67659722222</v>
      </c>
      <c r="T389" s="15">
        <f>(((I389/60)/60)/24)+DATE(1970,1,1)</f>
        <v>42231.25</v>
      </c>
      <c r="U389">
        <f t="shared" si="6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9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5">
        <f>(((J390/60)/60)/24)+DATE(1970,1,1)</f>
        <v>42549.076157407413</v>
      </c>
      <c r="T390" s="15">
        <f>(((I390/60)/60)/24)+DATE(1970,1,1)</f>
        <v>42579.076157407413</v>
      </c>
      <c r="U390">
        <f t="shared" si="6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9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5">
        <f>(((J391/60)/60)/24)+DATE(1970,1,1)</f>
        <v>41674.063078703701</v>
      </c>
      <c r="T391" s="15">
        <f>(((I391/60)/60)/24)+DATE(1970,1,1)</f>
        <v>41705.957638888889</v>
      </c>
      <c r="U391">
        <f t="shared" si="6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9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5">
        <f>(((J392/60)/60)/24)+DATE(1970,1,1)</f>
        <v>42112.036712962959</v>
      </c>
      <c r="T392" s="15">
        <f>(((I392/60)/60)/24)+DATE(1970,1,1)</f>
        <v>42132.036712962959</v>
      </c>
      <c r="U392">
        <f t="shared" si="6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9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5">
        <f>(((J393/60)/60)/24)+DATE(1970,1,1)</f>
        <v>40865.042256944449</v>
      </c>
      <c r="T393" s="15">
        <f>(((I393/60)/60)/24)+DATE(1970,1,1)</f>
        <v>40895.040972222225</v>
      </c>
      <c r="U393">
        <f t="shared" si="6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9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5">
        <f>(((J394/60)/60)/24)+DATE(1970,1,1)</f>
        <v>40763.717256944445</v>
      </c>
      <c r="T394" s="15">
        <f>(((I394/60)/60)/24)+DATE(1970,1,1)</f>
        <v>40794.125</v>
      </c>
      <c r="U394">
        <f t="shared" si="6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9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5">
        <f>(((J395/60)/60)/24)+DATE(1970,1,1)</f>
        <v>41526.708935185183</v>
      </c>
      <c r="T395" s="15">
        <f>(((I395/60)/60)/24)+DATE(1970,1,1)</f>
        <v>41557.708935185183</v>
      </c>
      <c r="U395">
        <f t="shared" si="6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9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5">
        <f>(((J396/60)/60)/24)+DATE(1970,1,1)</f>
        <v>42417.818078703705</v>
      </c>
      <c r="T396" s="15">
        <f>(((I396/60)/60)/24)+DATE(1970,1,1)</f>
        <v>42477.776412037041</v>
      </c>
      <c r="U396">
        <f t="shared" si="6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9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5">
        <f>(((J397/60)/60)/24)+DATE(1970,1,1)</f>
        <v>40990.909259259257</v>
      </c>
      <c r="T397" s="15">
        <f>(((I397/60)/60)/24)+DATE(1970,1,1)</f>
        <v>41026.897222222222</v>
      </c>
      <c r="U397">
        <f t="shared" si="6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9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5">
        <f>(((J398/60)/60)/24)+DATE(1970,1,1)</f>
        <v>41082.564884259256</v>
      </c>
      <c r="T398" s="15">
        <f>(((I398/60)/60)/24)+DATE(1970,1,1)</f>
        <v>41097.564884259256</v>
      </c>
      <c r="U398">
        <f t="shared" si="6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9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5">
        <f>(((J399/60)/60)/24)+DATE(1970,1,1)</f>
        <v>40379.776435185187</v>
      </c>
      <c r="T399" s="15">
        <f>(((I399/60)/60)/24)+DATE(1970,1,1)</f>
        <v>40422.155555555553</v>
      </c>
      <c r="U399">
        <f t="shared" si="6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9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5">
        <f>(((J400/60)/60)/24)+DATE(1970,1,1)</f>
        <v>42078.793124999997</v>
      </c>
      <c r="T400" s="15">
        <f>(((I400/60)/60)/24)+DATE(1970,1,1)</f>
        <v>42123.793124999997</v>
      </c>
      <c r="U400">
        <f t="shared" si="6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9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5">
        <f>(((J401/60)/60)/24)+DATE(1970,1,1)</f>
        <v>42687.875775462962</v>
      </c>
      <c r="T401" s="15">
        <f>(((I401/60)/60)/24)+DATE(1970,1,1)</f>
        <v>42718.5</v>
      </c>
      <c r="U401">
        <f t="shared" si="6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9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5">
        <f>(((J402/60)/60)/24)+DATE(1970,1,1)</f>
        <v>41745.635960648149</v>
      </c>
      <c r="T402" s="15">
        <f>(((I402/60)/60)/24)+DATE(1970,1,1)</f>
        <v>41776.145833333336</v>
      </c>
      <c r="U402">
        <f t="shared" si="6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9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5">
        <f>(((J403/60)/60)/24)+DATE(1970,1,1)</f>
        <v>40732.842245370368</v>
      </c>
      <c r="T403" s="15">
        <f>(((I403/60)/60)/24)+DATE(1970,1,1)</f>
        <v>40762.842245370368</v>
      </c>
      <c r="U403">
        <f t="shared" si="6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9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5">
        <f>(((J404/60)/60)/24)+DATE(1970,1,1)</f>
        <v>42292.539548611108</v>
      </c>
      <c r="T404" s="15">
        <f>(((I404/60)/60)/24)+DATE(1970,1,1)</f>
        <v>42313.58121527778</v>
      </c>
      <c r="U404">
        <f t="shared" si="6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9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5">
        <f>(((J405/60)/60)/24)+DATE(1970,1,1)</f>
        <v>40718.310659722221</v>
      </c>
      <c r="T405" s="15">
        <f>(((I405/60)/60)/24)+DATE(1970,1,1)</f>
        <v>40765.297222222223</v>
      </c>
      <c r="U405">
        <f t="shared" si="6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9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5">
        <f>(((J406/60)/60)/24)+DATE(1970,1,1)</f>
        <v>41646.628032407411</v>
      </c>
      <c r="T406" s="15">
        <f>(((I406/60)/60)/24)+DATE(1970,1,1)</f>
        <v>41675.961111111108</v>
      </c>
      <c r="U406">
        <f t="shared" si="6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9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5">
        <f>(((J407/60)/60)/24)+DATE(1970,1,1)</f>
        <v>41674.08494212963</v>
      </c>
      <c r="T407" s="15">
        <f>(((I407/60)/60)/24)+DATE(1970,1,1)</f>
        <v>41704.08494212963</v>
      </c>
      <c r="U407">
        <f t="shared" si="6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9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5">
        <f>(((J408/60)/60)/24)+DATE(1970,1,1)</f>
        <v>40638.162465277775</v>
      </c>
      <c r="T408" s="15">
        <f>(((I408/60)/60)/24)+DATE(1970,1,1)</f>
        <v>40672.249305555553</v>
      </c>
      <c r="U408">
        <f t="shared" si="6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9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5">
        <f>(((J409/60)/60)/24)+DATE(1970,1,1)</f>
        <v>40806.870949074073</v>
      </c>
      <c r="T409" s="15">
        <f>(((I409/60)/60)/24)+DATE(1970,1,1)</f>
        <v>40866.912615740745</v>
      </c>
      <c r="U409">
        <f t="shared" si="6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9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5">
        <f>(((J410/60)/60)/24)+DATE(1970,1,1)</f>
        <v>41543.735995370371</v>
      </c>
      <c r="T410" s="15">
        <f>(((I410/60)/60)/24)+DATE(1970,1,1)</f>
        <v>41583.777662037035</v>
      </c>
      <c r="U410">
        <f t="shared" si="6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9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5">
        <f>(((J411/60)/60)/24)+DATE(1970,1,1)</f>
        <v>42543.862777777773</v>
      </c>
      <c r="T411" s="15">
        <f>(((I411/60)/60)/24)+DATE(1970,1,1)</f>
        <v>42573.862777777773</v>
      </c>
      <c r="U411">
        <f t="shared" si="6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9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5">
        <f>(((J412/60)/60)/24)+DATE(1970,1,1)</f>
        <v>42113.981446759266</v>
      </c>
      <c r="T412" s="15">
        <f>(((I412/60)/60)/24)+DATE(1970,1,1)</f>
        <v>42173.981446759266</v>
      </c>
      <c r="U412">
        <f t="shared" si="6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9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5">
        <f>(((J413/60)/60)/24)+DATE(1970,1,1)</f>
        <v>41598.17597222222</v>
      </c>
      <c r="T413" s="15">
        <f>(((I413/60)/60)/24)+DATE(1970,1,1)</f>
        <v>41630.208333333336</v>
      </c>
      <c r="U413">
        <f t="shared" si="6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9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5">
        <f>(((J414/60)/60)/24)+DATE(1970,1,1)</f>
        <v>41099.742800925924</v>
      </c>
      <c r="T414" s="15">
        <f>(((I414/60)/60)/24)+DATE(1970,1,1)</f>
        <v>41115.742800925924</v>
      </c>
      <c r="U414">
        <f t="shared" si="6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9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5">
        <f>(((J415/60)/60)/24)+DATE(1970,1,1)</f>
        <v>41079.877442129626</v>
      </c>
      <c r="T415" s="15">
        <f>(((I415/60)/60)/24)+DATE(1970,1,1)</f>
        <v>41109.877442129626</v>
      </c>
      <c r="U415">
        <f t="shared" si="6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9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5">
        <f>(((J416/60)/60)/24)+DATE(1970,1,1)</f>
        <v>41529.063252314816</v>
      </c>
      <c r="T416" s="15">
        <f>(((I416/60)/60)/24)+DATE(1970,1,1)</f>
        <v>41559.063252314816</v>
      </c>
      <c r="U416">
        <f t="shared" si="6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9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5">
        <f>(((J417/60)/60)/24)+DATE(1970,1,1)</f>
        <v>41904.851875</v>
      </c>
      <c r="T417" s="15">
        <f>(((I417/60)/60)/24)+DATE(1970,1,1)</f>
        <v>41929.5</v>
      </c>
      <c r="U417">
        <f t="shared" si="6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9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5">
        <f>(((J418/60)/60)/24)+DATE(1970,1,1)</f>
        <v>41648.396192129629</v>
      </c>
      <c r="T418" s="15">
        <f>(((I418/60)/60)/24)+DATE(1970,1,1)</f>
        <v>41678.396192129629</v>
      </c>
      <c r="U418">
        <f t="shared" si="6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9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5">
        <f>(((J419/60)/60)/24)+DATE(1970,1,1)</f>
        <v>41360.970601851855</v>
      </c>
      <c r="T419" s="15">
        <f>(((I419/60)/60)/24)+DATE(1970,1,1)</f>
        <v>41372.189583333333</v>
      </c>
      <c r="U419">
        <f t="shared" si="6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9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5">
        <f>(((J420/60)/60)/24)+DATE(1970,1,1)</f>
        <v>42178.282372685186</v>
      </c>
      <c r="T420" s="15">
        <f>(((I420/60)/60)/24)+DATE(1970,1,1)</f>
        <v>42208.282372685186</v>
      </c>
      <c r="U420">
        <f t="shared" si="6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9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5">
        <f>(((J421/60)/60)/24)+DATE(1970,1,1)</f>
        <v>41394.842442129629</v>
      </c>
      <c r="T421" s="15">
        <f>(((I421/60)/60)/24)+DATE(1970,1,1)</f>
        <v>41454.842442129629</v>
      </c>
      <c r="U421">
        <f t="shared" si="6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9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5">
        <f>(((J422/60)/60)/24)+DATE(1970,1,1)</f>
        <v>41682.23646990741</v>
      </c>
      <c r="T422" s="15">
        <f>(((I422/60)/60)/24)+DATE(1970,1,1)</f>
        <v>41712.194803240738</v>
      </c>
      <c r="U422">
        <f t="shared" si="6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9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5">
        <f>(((J423/60)/60)/24)+DATE(1970,1,1)</f>
        <v>42177.491388888884</v>
      </c>
      <c r="T423" s="15">
        <f>(((I423/60)/60)/24)+DATE(1970,1,1)</f>
        <v>42237.491388888884</v>
      </c>
      <c r="U423">
        <f t="shared" si="6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9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5">
        <f>(((J424/60)/60)/24)+DATE(1970,1,1)</f>
        <v>41863.260381944441</v>
      </c>
      <c r="T424" s="15">
        <f>(((I424/60)/60)/24)+DATE(1970,1,1)</f>
        <v>41893.260381944441</v>
      </c>
      <c r="U424">
        <f t="shared" si="6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9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5">
        <f>(((J425/60)/60)/24)+DATE(1970,1,1)</f>
        <v>41400.92627314815</v>
      </c>
      <c r="T425" s="15">
        <f>(((I425/60)/60)/24)+DATE(1970,1,1)</f>
        <v>41430.92627314815</v>
      </c>
      <c r="U425">
        <f t="shared" si="6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9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5">
        <f>(((J426/60)/60)/24)+DATE(1970,1,1)</f>
        <v>40934.376145833332</v>
      </c>
      <c r="T426" s="15">
        <f>(((I426/60)/60)/24)+DATE(1970,1,1)</f>
        <v>40994.334479166668</v>
      </c>
      <c r="U426">
        <f t="shared" si="6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9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5">
        <f>(((J427/60)/60)/24)+DATE(1970,1,1)</f>
        <v>42275.861157407402</v>
      </c>
      <c r="T427" s="15">
        <f>(((I427/60)/60)/24)+DATE(1970,1,1)</f>
        <v>42335.902824074074</v>
      </c>
      <c r="U427">
        <f t="shared" si="6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9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5">
        <f>(((J428/60)/60)/24)+DATE(1970,1,1)</f>
        <v>42400.711967592593</v>
      </c>
      <c r="T428" s="15">
        <f>(((I428/60)/60)/24)+DATE(1970,1,1)</f>
        <v>42430.711967592593</v>
      </c>
      <c r="U428">
        <f t="shared" si="6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5">
        <f>(((J429/60)/60)/24)+DATE(1970,1,1)</f>
        <v>42285.909027777772</v>
      </c>
      <c r="T429" s="15">
        <f>(((I429/60)/60)/24)+DATE(1970,1,1)</f>
        <v>42299.790972222225</v>
      </c>
      <c r="U429">
        <f t="shared" si="6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9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5">
        <f>(((J430/60)/60)/24)+DATE(1970,1,1)</f>
        <v>41778.766724537039</v>
      </c>
      <c r="T430" s="15">
        <f>(((I430/60)/60)/24)+DATE(1970,1,1)</f>
        <v>41806.916666666664</v>
      </c>
      <c r="U430">
        <f t="shared" si="6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9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5">
        <f>(((J431/60)/60)/24)+DATE(1970,1,1)</f>
        <v>40070.901412037041</v>
      </c>
      <c r="T431" s="15">
        <f>(((I431/60)/60)/24)+DATE(1970,1,1)</f>
        <v>40144.207638888889</v>
      </c>
      <c r="U431">
        <f t="shared" si="6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9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5">
        <f>(((J432/60)/60)/24)+DATE(1970,1,1)</f>
        <v>41513.107256944444</v>
      </c>
      <c r="T432" s="15">
        <f>(((I432/60)/60)/24)+DATE(1970,1,1)</f>
        <v>41528.107256944444</v>
      </c>
      <c r="U432">
        <f t="shared" si="6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9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5">
        <f>(((J433/60)/60)/24)+DATE(1970,1,1)</f>
        <v>42526.871331018512</v>
      </c>
      <c r="T433" s="15">
        <f>(((I433/60)/60)/24)+DATE(1970,1,1)</f>
        <v>42556.871331018512</v>
      </c>
      <c r="U433">
        <f t="shared" si="6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9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5">
        <f>(((J434/60)/60)/24)+DATE(1970,1,1)</f>
        <v>42238.726631944446</v>
      </c>
      <c r="T434" s="15">
        <f>(((I434/60)/60)/24)+DATE(1970,1,1)</f>
        <v>42298.726631944446</v>
      </c>
      <c r="U434">
        <f t="shared" si="6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9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5">
        <f>(((J435/60)/60)/24)+DATE(1970,1,1)</f>
        <v>42228.629884259266</v>
      </c>
      <c r="T435" s="15">
        <f>(((I435/60)/60)/24)+DATE(1970,1,1)</f>
        <v>42288.629884259266</v>
      </c>
      <c r="U435">
        <f t="shared" si="6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9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5">
        <f>(((J436/60)/60)/24)+DATE(1970,1,1)</f>
        <v>41576.834513888891</v>
      </c>
      <c r="T436" s="15">
        <f>(((I436/60)/60)/24)+DATE(1970,1,1)</f>
        <v>41609.876180555555</v>
      </c>
      <c r="U436">
        <f t="shared" si="6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9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5">
        <f>(((J437/60)/60)/24)+DATE(1970,1,1)</f>
        <v>41500.747453703705</v>
      </c>
      <c r="T437" s="15">
        <f>(((I437/60)/60)/24)+DATE(1970,1,1)</f>
        <v>41530.747453703705</v>
      </c>
      <c r="U437">
        <f t="shared" si="6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9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5">
        <f>(((J438/60)/60)/24)+DATE(1970,1,1)</f>
        <v>41456.36241898148</v>
      </c>
      <c r="T438" s="15">
        <f>(((I438/60)/60)/24)+DATE(1970,1,1)</f>
        <v>41486.36241898148</v>
      </c>
      <c r="U438">
        <f t="shared" si="6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5">
        <f>(((J439/60)/60)/24)+DATE(1970,1,1)</f>
        <v>42591.31858796296</v>
      </c>
      <c r="T439" s="15">
        <f>(((I439/60)/60)/24)+DATE(1970,1,1)</f>
        <v>42651.31858796296</v>
      </c>
      <c r="U439">
        <f t="shared" si="6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9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5">
        <f>(((J440/60)/60)/24)+DATE(1970,1,1)</f>
        <v>42296.261087962965</v>
      </c>
      <c r="T440" s="15">
        <f>(((I440/60)/60)/24)+DATE(1970,1,1)</f>
        <v>42326.302754629629</v>
      </c>
      <c r="U440">
        <f t="shared" si="6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9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5">
        <f>(((J441/60)/60)/24)+DATE(1970,1,1)</f>
        <v>41919.761782407404</v>
      </c>
      <c r="T441" s="15">
        <f>(((I441/60)/60)/24)+DATE(1970,1,1)</f>
        <v>41929.761782407404</v>
      </c>
      <c r="U441">
        <f t="shared" si="6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9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5">
        <f>(((J442/60)/60)/24)+DATE(1970,1,1)</f>
        <v>42423.985567129625</v>
      </c>
      <c r="T442" s="15">
        <f>(((I442/60)/60)/24)+DATE(1970,1,1)</f>
        <v>42453.943900462968</v>
      </c>
      <c r="U442">
        <f t="shared" si="6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9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5">
        <f>(((J443/60)/60)/24)+DATE(1970,1,1)</f>
        <v>41550.793935185182</v>
      </c>
      <c r="T443" s="15">
        <f>(((I443/60)/60)/24)+DATE(1970,1,1)</f>
        <v>41580.793935185182</v>
      </c>
      <c r="U443">
        <f t="shared" si="6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9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5">
        <f>(((J444/60)/60)/24)+DATE(1970,1,1)</f>
        <v>42024.888692129629</v>
      </c>
      <c r="T444" s="15">
        <f>(((I444/60)/60)/24)+DATE(1970,1,1)</f>
        <v>42054.888692129629</v>
      </c>
      <c r="U444">
        <f t="shared" si="6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9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5">
        <f>(((J445/60)/60)/24)+DATE(1970,1,1)</f>
        <v>41650.015057870369</v>
      </c>
      <c r="T445" s="15">
        <f>(((I445/60)/60)/24)+DATE(1970,1,1)</f>
        <v>41680.015057870369</v>
      </c>
      <c r="U445">
        <f t="shared" si="6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9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5">
        <f>(((J446/60)/60)/24)+DATE(1970,1,1)</f>
        <v>40894.906956018516</v>
      </c>
      <c r="T446" s="15">
        <f>(((I446/60)/60)/24)+DATE(1970,1,1)</f>
        <v>40954.906956018516</v>
      </c>
      <c r="U446">
        <f t="shared" si="6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9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5">
        <f>(((J447/60)/60)/24)+DATE(1970,1,1)</f>
        <v>42130.335358796292</v>
      </c>
      <c r="T447" s="15">
        <f>(((I447/60)/60)/24)+DATE(1970,1,1)</f>
        <v>42145.335358796292</v>
      </c>
      <c r="U447">
        <f t="shared" si="6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9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5">
        <f>(((J448/60)/60)/24)+DATE(1970,1,1)</f>
        <v>42037.083564814813</v>
      </c>
      <c r="T448" s="15">
        <f>(((I448/60)/60)/24)+DATE(1970,1,1)</f>
        <v>42067.083564814813</v>
      </c>
      <c r="U448">
        <f t="shared" si="6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5">
        <f>(((J449/60)/60)/24)+DATE(1970,1,1)</f>
        <v>41331.555127314816</v>
      </c>
      <c r="T449" s="15">
        <f>(((I449/60)/60)/24)+DATE(1970,1,1)</f>
        <v>41356.513460648144</v>
      </c>
      <c r="U449">
        <f t="shared" si="6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9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5">
        <f>(((J450/60)/60)/24)+DATE(1970,1,1)</f>
        <v>41753.758043981477</v>
      </c>
      <c r="T450" s="15">
        <f>(((I450/60)/60)/24)+DATE(1970,1,1)</f>
        <v>41773.758043981477</v>
      </c>
      <c r="U450">
        <f t="shared" si="6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9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5">
        <f>(((J451/60)/60)/24)+DATE(1970,1,1)</f>
        <v>41534.568113425928</v>
      </c>
      <c r="T451" s="15">
        <f>(((I451/60)/60)/24)+DATE(1970,1,1)</f>
        <v>41564.568113425928</v>
      </c>
      <c r="U451">
        <f t="shared" ref="U451:U514" si="7">YEAR(S:S)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9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5">
        <f>(((J452/60)/60)/24)+DATE(1970,1,1)</f>
        <v>41654.946759259255</v>
      </c>
      <c r="T452" s="15">
        <f>(((I452/60)/60)/24)+DATE(1970,1,1)</f>
        <v>41684.946759259255</v>
      </c>
      <c r="U452">
        <f t="shared" si="7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9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5">
        <f>(((J453/60)/60)/24)+DATE(1970,1,1)</f>
        <v>41634.715173611112</v>
      </c>
      <c r="T453" s="15">
        <f>(((I453/60)/60)/24)+DATE(1970,1,1)</f>
        <v>41664.715173611112</v>
      </c>
      <c r="U453">
        <f t="shared" si="7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9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5">
        <f>(((J454/60)/60)/24)+DATE(1970,1,1)</f>
        <v>42107.703877314809</v>
      </c>
      <c r="T454" s="15">
        <f>(((I454/60)/60)/24)+DATE(1970,1,1)</f>
        <v>42137.703877314809</v>
      </c>
      <c r="U454">
        <f t="shared" si="7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9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5">
        <f>(((J455/60)/60)/24)+DATE(1970,1,1)</f>
        <v>42038.824988425928</v>
      </c>
      <c r="T455" s="15">
        <f>(((I455/60)/60)/24)+DATE(1970,1,1)</f>
        <v>42054.824988425928</v>
      </c>
      <c r="U455">
        <f t="shared" si="7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9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5">
        <f>(((J456/60)/60)/24)+DATE(1970,1,1)</f>
        <v>41938.717256944445</v>
      </c>
      <c r="T456" s="15">
        <f>(((I456/60)/60)/24)+DATE(1970,1,1)</f>
        <v>41969.551388888889</v>
      </c>
      <c r="U456">
        <f t="shared" si="7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9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5">
        <f>(((J457/60)/60)/24)+DATE(1970,1,1)</f>
        <v>40971.002569444441</v>
      </c>
      <c r="T457" s="15">
        <f>(((I457/60)/60)/24)+DATE(1970,1,1)</f>
        <v>41016.021527777775</v>
      </c>
      <c r="U457">
        <f t="shared" si="7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9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5">
        <f>(((J458/60)/60)/24)+DATE(1970,1,1)</f>
        <v>41547.694456018515</v>
      </c>
      <c r="T458" s="15">
        <f>(((I458/60)/60)/24)+DATE(1970,1,1)</f>
        <v>41569.165972222225</v>
      </c>
      <c r="U458">
        <f t="shared" si="7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5">
        <f>(((J459/60)/60)/24)+DATE(1970,1,1)</f>
        <v>41837.767500000002</v>
      </c>
      <c r="T459" s="15">
        <f>(((I459/60)/60)/24)+DATE(1970,1,1)</f>
        <v>41867.767500000002</v>
      </c>
      <c r="U459">
        <f t="shared" si="7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9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5">
        <f>(((J460/60)/60)/24)+DATE(1970,1,1)</f>
        <v>41378.69976851852</v>
      </c>
      <c r="T460" s="15">
        <f>(((I460/60)/60)/24)+DATE(1970,1,1)</f>
        <v>41408.69976851852</v>
      </c>
      <c r="U460">
        <f t="shared" si="7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9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5">
        <f>(((J461/60)/60)/24)+DATE(1970,1,1)</f>
        <v>40800.6403587963</v>
      </c>
      <c r="T461" s="15">
        <f>(((I461/60)/60)/24)+DATE(1970,1,1)</f>
        <v>40860.682025462964</v>
      </c>
      <c r="U461">
        <f t="shared" si="7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9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5">
        <f>(((J462/60)/60)/24)+DATE(1970,1,1)</f>
        <v>41759.542534722219</v>
      </c>
      <c r="T462" s="15">
        <f>(((I462/60)/60)/24)+DATE(1970,1,1)</f>
        <v>41791.166666666664</v>
      </c>
      <c r="U462">
        <f t="shared" si="7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9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5">
        <f>(((J463/60)/60)/24)+DATE(1970,1,1)</f>
        <v>41407.84684027778</v>
      </c>
      <c r="T463" s="15">
        <f>(((I463/60)/60)/24)+DATE(1970,1,1)</f>
        <v>41427.84684027778</v>
      </c>
      <c r="U463">
        <f t="shared" si="7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9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5">
        <f>(((J464/60)/60)/24)+DATE(1970,1,1)</f>
        <v>40705.126631944448</v>
      </c>
      <c r="T464" s="15">
        <f>(((I464/60)/60)/24)+DATE(1970,1,1)</f>
        <v>40765.126631944448</v>
      </c>
      <c r="U464">
        <f t="shared" si="7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9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5">
        <f>(((J465/60)/60)/24)+DATE(1970,1,1)</f>
        <v>40750.710104166668</v>
      </c>
      <c r="T465" s="15">
        <f>(((I465/60)/60)/24)+DATE(1970,1,1)</f>
        <v>40810.710104166668</v>
      </c>
      <c r="U465">
        <f t="shared" si="7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9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5">
        <f>(((J466/60)/60)/24)+DATE(1970,1,1)</f>
        <v>42488.848784722228</v>
      </c>
      <c r="T466" s="15">
        <f>(((I466/60)/60)/24)+DATE(1970,1,1)</f>
        <v>42508.848784722228</v>
      </c>
      <c r="U466">
        <f t="shared" si="7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9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5">
        <f>(((J467/60)/60)/24)+DATE(1970,1,1)</f>
        <v>41801.120069444441</v>
      </c>
      <c r="T467" s="15">
        <f>(((I467/60)/60)/24)+DATE(1970,1,1)</f>
        <v>41817.120069444441</v>
      </c>
      <c r="U467">
        <f t="shared" si="7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9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5">
        <f>(((J468/60)/60)/24)+DATE(1970,1,1)</f>
        <v>41129.942870370374</v>
      </c>
      <c r="T468" s="15">
        <f>(((I468/60)/60)/24)+DATE(1970,1,1)</f>
        <v>41159.942870370374</v>
      </c>
      <c r="U468">
        <f t="shared" si="7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5">
        <f>(((J469/60)/60)/24)+DATE(1970,1,1)</f>
        <v>41135.679791666669</v>
      </c>
      <c r="T469" s="15">
        <f>(((I469/60)/60)/24)+DATE(1970,1,1)</f>
        <v>41180.679791666669</v>
      </c>
      <c r="U469">
        <f t="shared" si="7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9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5">
        <f>(((J470/60)/60)/24)+DATE(1970,1,1)</f>
        <v>41041.167627314811</v>
      </c>
      <c r="T470" s="15">
        <f>(((I470/60)/60)/24)+DATE(1970,1,1)</f>
        <v>41101.160474537035</v>
      </c>
      <c r="U470">
        <f t="shared" si="7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9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5">
        <f>(((J471/60)/60)/24)+DATE(1970,1,1)</f>
        <v>41827.989861111113</v>
      </c>
      <c r="T471" s="15">
        <f>(((I471/60)/60)/24)+DATE(1970,1,1)</f>
        <v>41887.989861111113</v>
      </c>
      <c r="U471">
        <f t="shared" si="7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9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5">
        <f>(((J472/60)/60)/24)+DATE(1970,1,1)</f>
        <v>41605.167696759258</v>
      </c>
      <c r="T472" s="15">
        <f>(((I472/60)/60)/24)+DATE(1970,1,1)</f>
        <v>41655.166666666664</v>
      </c>
      <c r="U472">
        <f t="shared" si="7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9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5">
        <f>(((J473/60)/60)/24)+DATE(1970,1,1)</f>
        <v>41703.721979166665</v>
      </c>
      <c r="T473" s="15">
        <f>(((I473/60)/60)/24)+DATE(1970,1,1)</f>
        <v>41748.680312500001</v>
      </c>
      <c r="U473">
        <f t="shared" si="7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9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5">
        <f>(((J474/60)/60)/24)+DATE(1970,1,1)</f>
        <v>41844.922662037039</v>
      </c>
      <c r="T474" s="15">
        <f>(((I474/60)/60)/24)+DATE(1970,1,1)</f>
        <v>41874.922662037039</v>
      </c>
      <c r="U474">
        <f t="shared" si="7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9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5">
        <f>(((J475/60)/60)/24)+DATE(1970,1,1)</f>
        <v>41869.698136574072</v>
      </c>
      <c r="T475" s="15">
        <f>(((I475/60)/60)/24)+DATE(1970,1,1)</f>
        <v>41899.698136574072</v>
      </c>
      <c r="U475">
        <f t="shared" si="7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9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5">
        <f>(((J476/60)/60)/24)+DATE(1970,1,1)</f>
        <v>42753.329039351855</v>
      </c>
      <c r="T476" s="15">
        <f>(((I476/60)/60)/24)+DATE(1970,1,1)</f>
        <v>42783.329039351855</v>
      </c>
      <c r="U476">
        <f t="shared" si="7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9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5">
        <f>(((J477/60)/60)/24)+DATE(1970,1,1)</f>
        <v>42100.086145833338</v>
      </c>
      <c r="T477" s="15">
        <f>(((I477/60)/60)/24)+DATE(1970,1,1)</f>
        <v>42130.086145833338</v>
      </c>
      <c r="U477">
        <f t="shared" si="7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9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5">
        <f>(((J478/60)/60)/24)+DATE(1970,1,1)</f>
        <v>41757.975011574075</v>
      </c>
      <c r="T478" s="15">
        <f>(((I478/60)/60)/24)+DATE(1970,1,1)</f>
        <v>41793.165972222225</v>
      </c>
      <c r="U478">
        <f t="shared" si="7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5">
        <f>(((J479/60)/60)/24)+DATE(1970,1,1)</f>
        <v>40987.83488425926</v>
      </c>
      <c r="T479" s="15">
        <f>(((I479/60)/60)/24)+DATE(1970,1,1)</f>
        <v>41047.83488425926</v>
      </c>
      <c r="U479">
        <f t="shared" si="7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9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5">
        <f>(((J480/60)/60)/24)+DATE(1970,1,1)</f>
        <v>42065.910983796297</v>
      </c>
      <c r="T480" s="15">
        <f>(((I480/60)/60)/24)+DATE(1970,1,1)</f>
        <v>42095.869317129633</v>
      </c>
      <c r="U480">
        <f t="shared" si="7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9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5">
        <f>(((J481/60)/60)/24)+DATE(1970,1,1)</f>
        <v>41904.407812500001</v>
      </c>
      <c r="T481" s="15">
        <f>(((I481/60)/60)/24)+DATE(1970,1,1)</f>
        <v>41964.449479166666</v>
      </c>
      <c r="U481">
        <f t="shared" si="7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9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5">
        <f>(((J482/60)/60)/24)+DATE(1970,1,1)</f>
        <v>41465.500173611108</v>
      </c>
      <c r="T482" s="15">
        <f>(((I482/60)/60)/24)+DATE(1970,1,1)</f>
        <v>41495.500173611108</v>
      </c>
      <c r="U482">
        <f t="shared" si="7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9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5">
        <f>(((J483/60)/60)/24)+DATE(1970,1,1)</f>
        <v>41162.672326388885</v>
      </c>
      <c r="T483" s="15">
        <f>(((I483/60)/60)/24)+DATE(1970,1,1)</f>
        <v>41192.672326388885</v>
      </c>
      <c r="U483">
        <f t="shared" si="7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9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5">
        <f>(((J484/60)/60)/24)+DATE(1970,1,1)</f>
        <v>42447.896875000006</v>
      </c>
      <c r="T484" s="15">
        <f>(((I484/60)/60)/24)+DATE(1970,1,1)</f>
        <v>42474.606944444444</v>
      </c>
      <c r="U484">
        <f t="shared" si="7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9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5">
        <f>(((J485/60)/60)/24)+DATE(1970,1,1)</f>
        <v>41243.197592592594</v>
      </c>
      <c r="T485" s="15">
        <f>(((I485/60)/60)/24)+DATE(1970,1,1)</f>
        <v>41303.197592592594</v>
      </c>
      <c r="U485">
        <f t="shared" si="7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9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5">
        <f>(((J486/60)/60)/24)+DATE(1970,1,1)</f>
        <v>42272.93949074074</v>
      </c>
      <c r="T486" s="15">
        <f>(((I486/60)/60)/24)+DATE(1970,1,1)</f>
        <v>42313.981157407412</v>
      </c>
      <c r="U486">
        <f t="shared" si="7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9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5">
        <f>(((J487/60)/60)/24)+DATE(1970,1,1)</f>
        <v>41381.50577546296</v>
      </c>
      <c r="T487" s="15">
        <f>(((I487/60)/60)/24)+DATE(1970,1,1)</f>
        <v>41411.50577546296</v>
      </c>
      <c r="U487">
        <f t="shared" si="7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9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5">
        <f>(((J488/60)/60)/24)+DATE(1970,1,1)</f>
        <v>41761.94258101852</v>
      </c>
      <c r="T488" s="15">
        <f>(((I488/60)/60)/24)+DATE(1970,1,1)</f>
        <v>41791.94258101852</v>
      </c>
      <c r="U488">
        <f t="shared" si="7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5">
        <f>(((J489/60)/60)/24)+DATE(1970,1,1)</f>
        <v>42669.594837962963</v>
      </c>
      <c r="T489" s="15">
        <f>(((I489/60)/60)/24)+DATE(1970,1,1)</f>
        <v>42729.636504629627</v>
      </c>
      <c r="U489">
        <f t="shared" si="7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9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5">
        <f>(((J490/60)/60)/24)+DATE(1970,1,1)</f>
        <v>42714.054398148146</v>
      </c>
      <c r="T490" s="15">
        <f>(((I490/60)/60)/24)+DATE(1970,1,1)</f>
        <v>42744.054398148146</v>
      </c>
      <c r="U490">
        <f t="shared" si="7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9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5">
        <f>(((J491/60)/60)/24)+DATE(1970,1,1)</f>
        <v>40882.481666666667</v>
      </c>
      <c r="T491" s="15">
        <f>(((I491/60)/60)/24)+DATE(1970,1,1)</f>
        <v>40913.481249999997</v>
      </c>
      <c r="U491">
        <f t="shared" si="7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9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5">
        <f>(((J492/60)/60)/24)+DATE(1970,1,1)</f>
        <v>41113.968576388892</v>
      </c>
      <c r="T492" s="15">
        <f>(((I492/60)/60)/24)+DATE(1970,1,1)</f>
        <v>41143.968576388892</v>
      </c>
      <c r="U492">
        <f t="shared" si="7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9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5">
        <f>(((J493/60)/60)/24)+DATE(1970,1,1)</f>
        <v>42366.982627314821</v>
      </c>
      <c r="T493" s="15">
        <f>(((I493/60)/60)/24)+DATE(1970,1,1)</f>
        <v>42396.982627314821</v>
      </c>
      <c r="U493">
        <f t="shared" si="7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9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5">
        <f>(((J494/60)/60)/24)+DATE(1970,1,1)</f>
        <v>42596.03506944445</v>
      </c>
      <c r="T494" s="15">
        <f>(((I494/60)/60)/24)+DATE(1970,1,1)</f>
        <v>42656.03506944445</v>
      </c>
      <c r="U494">
        <f t="shared" si="7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9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5">
        <f>(((J495/60)/60)/24)+DATE(1970,1,1)</f>
        <v>42114.726134259254</v>
      </c>
      <c r="T495" s="15">
        <f>(((I495/60)/60)/24)+DATE(1970,1,1)</f>
        <v>42144.726134259254</v>
      </c>
      <c r="U495">
        <f t="shared" si="7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9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5">
        <f>(((J496/60)/60)/24)+DATE(1970,1,1)</f>
        <v>41799.830613425926</v>
      </c>
      <c r="T496" s="15">
        <f>(((I496/60)/60)/24)+DATE(1970,1,1)</f>
        <v>41823.125</v>
      </c>
      <c r="U496">
        <f t="shared" si="7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9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5">
        <f>(((J497/60)/60)/24)+DATE(1970,1,1)</f>
        <v>42171.827604166669</v>
      </c>
      <c r="T497" s="15">
        <f>(((I497/60)/60)/24)+DATE(1970,1,1)</f>
        <v>42201.827604166669</v>
      </c>
      <c r="U497">
        <f t="shared" si="7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9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5">
        <f>(((J498/60)/60)/24)+DATE(1970,1,1)</f>
        <v>41620.93141203704</v>
      </c>
      <c r="T498" s="15">
        <f>(((I498/60)/60)/24)+DATE(1970,1,1)</f>
        <v>41680.93141203704</v>
      </c>
      <c r="U498">
        <f t="shared" si="7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5">
        <f>(((J499/60)/60)/24)+DATE(1970,1,1)</f>
        <v>41945.037789351853</v>
      </c>
      <c r="T499" s="15">
        <f>(((I499/60)/60)/24)+DATE(1970,1,1)</f>
        <v>41998.208333333328</v>
      </c>
      <c r="U499">
        <f t="shared" si="7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9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5">
        <f>(((J500/60)/60)/24)+DATE(1970,1,1)</f>
        <v>40858.762141203704</v>
      </c>
      <c r="T500" s="15">
        <f>(((I500/60)/60)/24)+DATE(1970,1,1)</f>
        <v>40900.762141203704</v>
      </c>
      <c r="U500">
        <f t="shared" si="7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9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5">
        <f>(((J501/60)/60)/24)+DATE(1970,1,1)</f>
        <v>40043.895462962959</v>
      </c>
      <c r="T501" s="15">
        <f>(((I501/60)/60)/24)+DATE(1970,1,1)</f>
        <v>40098.874305555553</v>
      </c>
      <c r="U501">
        <f t="shared" si="7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9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5">
        <f>(((J502/60)/60)/24)+DATE(1970,1,1)</f>
        <v>40247.886006944449</v>
      </c>
      <c r="T502" s="15">
        <f>(((I502/60)/60)/24)+DATE(1970,1,1)</f>
        <v>40306.927777777775</v>
      </c>
      <c r="U502">
        <f t="shared" si="7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9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5">
        <f>(((J503/60)/60)/24)+DATE(1970,1,1)</f>
        <v>40703.234386574077</v>
      </c>
      <c r="T503" s="15">
        <f>(((I503/60)/60)/24)+DATE(1970,1,1)</f>
        <v>40733.234386574077</v>
      </c>
      <c r="U503">
        <f t="shared" si="7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9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5">
        <f>(((J504/60)/60)/24)+DATE(1970,1,1)</f>
        <v>40956.553530092591</v>
      </c>
      <c r="T504" s="15">
        <f>(((I504/60)/60)/24)+DATE(1970,1,1)</f>
        <v>40986.511863425927</v>
      </c>
      <c r="U504">
        <f t="shared" si="7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9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5">
        <f>(((J505/60)/60)/24)+DATE(1970,1,1)</f>
        <v>41991.526655092588</v>
      </c>
      <c r="T505" s="15">
        <f>(((I505/60)/60)/24)+DATE(1970,1,1)</f>
        <v>42021.526655092588</v>
      </c>
      <c r="U505">
        <f t="shared" si="7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9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5">
        <f>(((J506/60)/60)/24)+DATE(1970,1,1)</f>
        <v>40949.98364583333</v>
      </c>
      <c r="T506" s="15">
        <f>(((I506/60)/60)/24)+DATE(1970,1,1)</f>
        <v>41009.941979166666</v>
      </c>
      <c r="U506">
        <f t="shared" si="7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9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5">
        <f>(((J507/60)/60)/24)+DATE(1970,1,1)</f>
        <v>42318.098217592589</v>
      </c>
      <c r="T507" s="15">
        <f>(((I507/60)/60)/24)+DATE(1970,1,1)</f>
        <v>42363.098217592589</v>
      </c>
      <c r="U507">
        <f t="shared" si="7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9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5">
        <f>(((J508/60)/60)/24)+DATE(1970,1,1)</f>
        <v>41466.552314814813</v>
      </c>
      <c r="T508" s="15">
        <f>(((I508/60)/60)/24)+DATE(1970,1,1)</f>
        <v>41496.552314814813</v>
      </c>
      <c r="U508">
        <f t="shared" si="7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5">
        <f>(((J509/60)/60)/24)+DATE(1970,1,1)</f>
        <v>41156.958993055552</v>
      </c>
      <c r="T509" s="15">
        <f>(((I509/60)/60)/24)+DATE(1970,1,1)</f>
        <v>41201.958993055552</v>
      </c>
      <c r="U509">
        <f t="shared" si="7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9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5">
        <f>(((J510/60)/60)/24)+DATE(1970,1,1)</f>
        <v>40995.024317129632</v>
      </c>
      <c r="T510" s="15">
        <f>(((I510/60)/60)/24)+DATE(1970,1,1)</f>
        <v>41054.593055555553</v>
      </c>
      <c r="U510">
        <f t="shared" si="7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9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5">
        <f>(((J511/60)/60)/24)+DATE(1970,1,1)</f>
        <v>42153.631597222222</v>
      </c>
      <c r="T511" s="15">
        <f>(((I511/60)/60)/24)+DATE(1970,1,1)</f>
        <v>42183.631597222222</v>
      </c>
      <c r="U511">
        <f t="shared" si="7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9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5">
        <f>(((J512/60)/60)/24)+DATE(1970,1,1)</f>
        <v>42400.176377314812</v>
      </c>
      <c r="T512" s="15">
        <f>(((I512/60)/60)/24)+DATE(1970,1,1)</f>
        <v>42430.176377314812</v>
      </c>
      <c r="U512">
        <f t="shared" si="7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9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5">
        <f>(((J513/60)/60)/24)+DATE(1970,1,1)</f>
        <v>41340.303032407406</v>
      </c>
      <c r="T513" s="15">
        <f>(((I513/60)/60)/24)+DATE(1970,1,1)</f>
        <v>41370.261365740742</v>
      </c>
      <c r="U513">
        <f t="shared" si="7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9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5">
        <f>(((J514/60)/60)/24)+DATE(1970,1,1)</f>
        <v>42649.742210648154</v>
      </c>
      <c r="T514" s="15">
        <f>(((I514/60)/60)/24)+DATE(1970,1,1)</f>
        <v>42694.783877314811</v>
      </c>
      <c r="U514">
        <f t="shared" si="7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9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5">
        <f>(((J515/60)/60)/24)+DATE(1970,1,1)</f>
        <v>42552.653993055559</v>
      </c>
      <c r="T515" s="15">
        <f>(((I515/60)/60)/24)+DATE(1970,1,1)</f>
        <v>42597.291666666672</v>
      </c>
      <c r="U515">
        <f t="shared" ref="U515:U578" si="8">YEAR(S:S)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9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5">
        <f>(((J516/60)/60)/24)+DATE(1970,1,1)</f>
        <v>41830.613969907405</v>
      </c>
      <c r="T516" s="15">
        <f>(((I516/60)/60)/24)+DATE(1970,1,1)</f>
        <v>41860.613969907405</v>
      </c>
      <c r="U516">
        <f t="shared" si="8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9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5">
        <f>(((J517/60)/60)/24)+DATE(1970,1,1)</f>
        <v>42327.490752314814</v>
      </c>
      <c r="T517" s="15">
        <f>(((I517/60)/60)/24)+DATE(1970,1,1)</f>
        <v>42367.490752314814</v>
      </c>
      <c r="U517">
        <f t="shared" si="8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9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5">
        <f>(((J518/60)/60)/24)+DATE(1970,1,1)</f>
        <v>42091.778703703705</v>
      </c>
      <c r="T518" s="15">
        <f>(((I518/60)/60)/24)+DATE(1970,1,1)</f>
        <v>42151.778703703705</v>
      </c>
      <c r="U518">
        <f t="shared" si="8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5">
        <f>(((J519/60)/60)/24)+DATE(1970,1,1)</f>
        <v>42738.615289351852</v>
      </c>
      <c r="T519" s="15">
        <f>(((I519/60)/60)/24)+DATE(1970,1,1)</f>
        <v>42768.615289351852</v>
      </c>
      <c r="U519">
        <f t="shared" si="8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9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5">
        <f>(((J520/60)/60)/24)+DATE(1970,1,1)</f>
        <v>42223.616018518514</v>
      </c>
      <c r="T520" s="15">
        <f>(((I520/60)/60)/24)+DATE(1970,1,1)</f>
        <v>42253.615277777775</v>
      </c>
      <c r="U520">
        <f t="shared" si="8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9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5">
        <f>(((J521/60)/60)/24)+DATE(1970,1,1)</f>
        <v>41218.391446759262</v>
      </c>
      <c r="T521" s="15">
        <f>(((I521/60)/60)/24)+DATE(1970,1,1)</f>
        <v>41248.391446759262</v>
      </c>
      <c r="U521">
        <f t="shared" si="8"/>
        <v>2012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9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>(((J522/60)/60)/24)+DATE(1970,1,1)</f>
        <v>42318.702094907407</v>
      </c>
      <c r="T522" s="15">
        <f>(((I522/60)/60)/24)+DATE(1970,1,1)</f>
        <v>42348.702094907407</v>
      </c>
      <c r="U522">
        <f t="shared" si="8"/>
        <v>2015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9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5">
        <f>(((J523/60)/60)/24)+DATE(1970,1,1)</f>
        <v>42646.092812499999</v>
      </c>
      <c r="T523" s="15">
        <f>(((I523/60)/60)/24)+DATE(1970,1,1)</f>
        <v>42675.207638888889</v>
      </c>
      <c r="U523">
        <f t="shared" si="8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9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5">
        <f>(((J524/60)/60)/24)+DATE(1970,1,1)</f>
        <v>42430.040798611109</v>
      </c>
      <c r="T524" s="15">
        <f>(((I524/60)/60)/24)+DATE(1970,1,1)</f>
        <v>42449.999131944445</v>
      </c>
      <c r="U524">
        <f t="shared" si="8"/>
        <v>2016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9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5">
        <f>(((J525/60)/60)/24)+DATE(1970,1,1)</f>
        <v>42238.13282407407</v>
      </c>
      <c r="T525" s="15">
        <f>(((I525/60)/60)/24)+DATE(1970,1,1)</f>
        <v>42268.13282407407</v>
      </c>
      <c r="U525">
        <f t="shared" si="8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9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5">
        <f>(((J526/60)/60)/24)+DATE(1970,1,1)</f>
        <v>42492.717233796298</v>
      </c>
      <c r="T526" s="15">
        <f>(((I526/60)/60)/24)+DATE(1970,1,1)</f>
        <v>42522.717233796298</v>
      </c>
      <c r="U526">
        <f t="shared" si="8"/>
        <v>2016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9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5">
        <f>(((J527/60)/60)/24)+DATE(1970,1,1)</f>
        <v>41850.400937500002</v>
      </c>
      <c r="T527" s="15">
        <f>(((I527/60)/60)/24)+DATE(1970,1,1)</f>
        <v>41895.400937500002</v>
      </c>
      <c r="U527">
        <f t="shared" si="8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9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5">
        <f>(((J528/60)/60)/24)+DATE(1970,1,1)</f>
        <v>42192.591944444444</v>
      </c>
      <c r="T528" s="15">
        <f>(((I528/60)/60)/24)+DATE(1970,1,1)</f>
        <v>42223.708333333328</v>
      </c>
      <c r="U528">
        <f t="shared" si="8"/>
        <v>2015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5">
        <f>(((J529/60)/60)/24)+DATE(1970,1,1)</f>
        <v>42753.205625000002</v>
      </c>
      <c r="T529" s="15">
        <f>(((I529/60)/60)/24)+DATE(1970,1,1)</f>
        <v>42783.670138888891</v>
      </c>
      <c r="U529">
        <f t="shared" si="8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9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5">
        <f>(((J530/60)/60)/24)+DATE(1970,1,1)</f>
        <v>42155.920219907406</v>
      </c>
      <c r="T530" s="15">
        <f>(((I530/60)/60)/24)+DATE(1970,1,1)</f>
        <v>42176.888888888891</v>
      </c>
      <c r="U530">
        <f t="shared" si="8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9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5">
        <f>(((J531/60)/60)/24)+DATE(1970,1,1)</f>
        <v>42725.031180555554</v>
      </c>
      <c r="T531" s="15">
        <f>(((I531/60)/60)/24)+DATE(1970,1,1)</f>
        <v>42746.208333333328</v>
      </c>
      <c r="U531">
        <f t="shared" si="8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9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5">
        <f>(((J532/60)/60)/24)+DATE(1970,1,1)</f>
        <v>42157.591064814813</v>
      </c>
      <c r="T532" s="15">
        <f>(((I532/60)/60)/24)+DATE(1970,1,1)</f>
        <v>42179.083333333328</v>
      </c>
      <c r="U532">
        <f t="shared" si="8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9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5">
        <f>(((J533/60)/60)/24)+DATE(1970,1,1)</f>
        <v>42676.065150462964</v>
      </c>
      <c r="T533" s="15">
        <f>(((I533/60)/60)/24)+DATE(1970,1,1)</f>
        <v>42721.290972222225</v>
      </c>
      <c r="U533">
        <f t="shared" si="8"/>
        <v>2016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9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5">
        <f>(((J534/60)/60)/24)+DATE(1970,1,1)</f>
        <v>42473.007037037038</v>
      </c>
      <c r="T534" s="15">
        <f>(((I534/60)/60)/24)+DATE(1970,1,1)</f>
        <v>42503.007037037038</v>
      </c>
      <c r="U534">
        <f t="shared" si="8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9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>(((J535/60)/60)/24)+DATE(1970,1,1)</f>
        <v>42482.43478009259</v>
      </c>
      <c r="T535" s="15">
        <f>(((I535/60)/60)/24)+DATE(1970,1,1)</f>
        <v>42506.43478009259</v>
      </c>
      <c r="U535">
        <f t="shared" si="8"/>
        <v>2016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9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5">
        <f>(((J536/60)/60)/24)+DATE(1970,1,1)</f>
        <v>42270.810995370368</v>
      </c>
      <c r="T536" s="15">
        <f>(((I536/60)/60)/24)+DATE(1970,1,1)</f>
        <v>42309.958333333328</v>
      </c>
      <c r="U536">
        <f t="shared" si="8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9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5">
        <f>(((J537/60)/60)/24)+DATE(1970,1,1)</f>
        <v>42711.545196759253</v>
      </c>
      <c r="T537" s="15">
        <f>(((I537/60)/60)/24)+DATE(1970,1,1)</f>
        <v>42741.545196759253</v>
      </c>
      <c r="U537">
        <f t="shared" si="8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9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5">
        <f>(((J538/60)/60)/24)+DATE(1970,1,1)</f>
        <v>42179.344988425932</v>
      </c>
      <c r="T538" s="15">
        <f>(((I538/60)/60)/24)+DATE(1970,1,1)</f>
        <v>42219.75</v>
      </c>
      <c r="U538">
        <f t="shared" si="8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5">
        <f>(((J539/60)/60)/24)+DATE(1970,1,1)</f>
        <v>42282.768414351856</v>
      </c>
      <c r="T539" s="15">
        <f>(((I539/60)/60)/24)+DATE(1970,1,1)</f>
        <v>42312.810081018513</v>
      </c>
      <c r="U539">
        <f t="shared" si="8"/>
        <v>2015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9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5">
        <f>(((J540/60)/60)/24)+DATE(1970,1,1)</f>
        <v>42473.794710648144</v>
      </c>
      <c r="T540" s="15">
        <f>(((I540/60)/60)/24)+DATE(1970,1,1)</f>
        <v>42503.794710648144</v>
      </c>
      <c r="U540">
        <f t="shared" si="8"/>
        <v>2016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9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5">
        <f>(((J541/60)/60)/24)+DATE(1970,1,1)</f>
        <v>42535.049849537041</v>
      </c>
      <c r="T541" s="15">
        <f>(((I541/60)/60)/24)+DATE(1970,1,1)</f>
        <v>42556.049849537041</v>
      </c>
      <c r="U541">
        <f t="shared" si="8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9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  <c r="U542">
        <f t="shared" si="8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9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  <c r="U543">
        <f t="shared" si="8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9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  <c r="U544">
        <f t="shared" si="8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9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  <c r="U545">
        <f t="shared" si="8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9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  <c r="U546">
        <f t="shared" si="8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9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  <c r="U547">
        <f t="shared" si="8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9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  <c r="U548">
        <f t="shared" si="8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  <c r="U549">
        <f t="shared" si="8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9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  <c r="U550">
        <f t="shared" si="8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9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  <c r="U551">
        <f t="shared" si="8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9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  <c r="U552">
        <f t="shared" si="8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9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  <c r="U553">
        <f t="shared" si="8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9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  <c r="U554">
        <f t="shared" si="8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9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  <c r="U555">
        <f t="shared" si="8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9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  <c r="U556">
        <f t="shared" si="8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9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  <c r="U557">
        <f t="shared" si="8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9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  <c r="U558">
        <f t="shared" si="8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  <c r="U559">
        <f t="shared" si="8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9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  <c r="U560">
        <f t="shared" si="8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9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  <c r="U561">
        <f t="shared" si="8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9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  <c r="U562">
        <f t="shared" si="8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9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  <c r="U563">
        <f t="shared" si="8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9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  <c r="U564">
        <f t="shared" si="8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9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  <c r="U565">
        <f t="shared" si="8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9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  <c r="U566">
        <f t="shared" si="8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9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  <c r="U567">
        <f t="shared" si="8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9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  <c r="U568">
        <f t="shared" si="8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  <c r="U569">
        <f t="shared" si="8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9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  <c r="U570">
        <f t="shared" si="8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9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  <c r="U571">
        <f t="shared" si="8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9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  <c r="U572">
        <f t="shared" si="8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9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  <c r="U573">
        <f t="shared" si="8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9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  <c r="U574">
        <f t="shared" si="8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9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  <c r="U575">
        <f t="shared" si="8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9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  <c r="U576">
        <f t="shared" si="8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9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  <c r="U577">
        <f t="shared" si="8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9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  <c r="U578">
        <f t="shared" si="8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  <c r="U579">
        <f t="shared" ref="U579:U642" si="9">YEAR(S:S)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9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  <c r="U580">
        <f t="shared" si="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9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  <c r="U581">
        <f t="shared" si="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9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  <c r="U582">
        <f t="shared" si="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9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  <c r="U583">
        <f t="shared" si="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9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  <c r="U584">
        <f t="shared" si="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9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  <c r="U585">
        <f t="shared" si="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9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  <c r="U586">
        <f t="shared" si="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9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  <c r="U587">
        <f t="shared" si="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9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  <c r="U588">
        <f t="shared" si="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  <c r="U589">
        <f t="shared" si="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9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  <c r="U590">
        <f t="shared" si="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9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  <c r="U591">
        <f t="shared" si="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9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  <c r="U592">
        <f t="shared" si="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9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  <c r="U593">
        <f t="shared" si="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9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  <c r="U594">
        <f t="shared" si="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9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  <c r="U595">
        <f t="shared" si="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9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  <c r="U596">
        <f t="shared" si="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9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  <c r="U597">
        <f t="shared" si="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9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  <c r="U598">
        <f t="shared" si="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  <c r="U599">
        <f t="shared" si="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9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  <c r="U600">
        <f t="shared" si="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9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  <c r="U601">
        <f t="shared" si="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9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  <c r="U602">
        <f t="shared" si="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9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  <c r="U603">
        <f t="shared" si="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9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  <c r="U604">
        <f t="shared" si="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9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  <c r="U605">
        <f t="shared" si="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9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  <c r="U606">
        <f t="shared" si="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9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  <c r="U607">
        <f t="shared" si="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9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  <c r="U608">
        <f t="shared" si="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  <c r="U609">
        <f t="shared" si="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9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  <c r="U610">
        <f t="shared" si="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9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  <c r="U611">
        <f t="shared" si="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9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  <c r="U612">
        <f t="shared" si="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9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  <c r="U613">
        <f t="shared" si="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9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  <c r="U614">
        <f t="shared" si="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9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  <c r="U615">
        <f t="shared" si="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9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  <c r="U616">
        <f t="shared" si="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9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  <c r="U617">
        <f t="shared" si="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9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  <c r="U618">
        <f t="shared" si="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  <c r="U619">
        <f t="shared" si="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9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  <c r="U620">
        <f t="shared" si="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9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  <c r="U621">
        <f t="shared" si="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9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  <c r="U622">
        <f t="shared" si="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9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  <c r="U623">
        <f t="shared" si="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9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  <c r="U624">
        <f t="shared" si="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9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  <c r="U625">
        <f t="shared" si="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9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  <c r="U626">
        <f t="shared" si="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9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  <c r="U627">
        <f t="shared" si="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9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  <c r="U628">
        <f t="shared" si="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  <c r="U629">
        <f t="shared" si="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9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  <c r="U630">
        <f t="shared" si="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9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  <c r="U631">
        <f t="shared" si="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9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  <c r="U632">
        <f t="shared" si="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9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  <c r="U633">
        <f t="shared" si="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9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  <c r="U634">
        <f t="shared" si="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9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  <c r="U635">
        <f t="shared" si="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9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  <c r="U636">
        <f t="shared" si="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9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  <c r="U637">
        <f t="shared" si="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9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  <c r="U638">
        <f t="shared" si="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  <c r="U639">
        <f t="shared" si="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9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  <c r="U640">
        <f t="shared" si="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9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  <c r="U641">
        <f t="shared" si="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9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  <c r="U642">
        <f t="shared" si="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9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  <c r="U643">
        <f t="shared" ref="U643:U706" si="10">YEAR(S:S)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9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  <c r="U644">
        <f t="shared" si="10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9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  <c r="U645">
        <f t="shared" si="10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9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  <c r="U646">
        <f t="shared" si="10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9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  <c r="U647">
        <f t="shared" si="10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9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  <c r="U648">
        <f t="shared" si="10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  <c r="U649">
        <f t="shared" si="10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9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  <c r="U650">
        <f t="shared" si="10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9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  <c r="U651">
        <f t="shared" si="10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9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  <c r="U652">
        <f t="shared" si="10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9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  <c r="U653">
        <f t="shared" si="10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9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  <c r="U654">
        <f t="shared" si="10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9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  <c r="U655">
        <f t="shared" si="10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9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  <c r="U656">
        <f t="shared" si="10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9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  <c r="U657">
        <f t="shared" si="10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9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  <c r="U658">
        <f t="shared" si="10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  <c r="U659">
        <f t="shared" si="10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9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  <c r="U660">
        <f t="shared" si="10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9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  <c r="U661">
        <f t="shared" si="10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9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  <c r="U662">
        <f t="shared" si="10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9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  <c r="U663">
        <f t="shared" si="10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9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  <c r="U664">
        <f t="shared" si="10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9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  <c r="U665">
        <f t="shared" si="10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9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  <c r="U666">
        <f t="shared" si="10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9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  <c r="U667">
        <f t="shared" si="10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9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  <c r="U668">
        <f t="shared" si="10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  <c r="U669">
        <f t="shared" si="10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9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  <c r="U670">
        <f t="shared" si="10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9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  <c r="U671">
        <f t="shared" si="10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9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  <c r="U672">
        <f t="shared" si="10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9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  <c r="U673">
        <f t="shared" si="10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9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  <c r="U674">
        <f t="shared" si="10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9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  <c r="U675">
        <f t="shared" si="10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9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  <c r="U676">
        <f t="shared" si="10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9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  <c r="U677">
        <f t="shared" si="10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9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  <c r="U678">
        <f t="shared" si="10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  <c r="U679">
        <f t="shared" si="10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9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  <c r="U680">
        <f t="shared" si="10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9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  <c r="U681">
        <f t="shared" si="10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9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  <c r="U682">
        <f t="shared" si="10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9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  <c r="U683">
        <f t="shared" si="10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9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  <c r="U684">
        <f t="shared" si="10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9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  <c r="U685">
        <f t="shared" si="10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9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  <c r="U686">
        <f t="shared" si="10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9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  <c r="U687">
        <f t="shared" si="10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9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  <c r="U688">
        <f t="shared" si="10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  <c r="U689">
        <f t="shared" si="10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9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  <c r="U690">
        <f t="shared" si="10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9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  <c r="U691">
        <f t="shared" si="10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9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  <c r="U692">
        <f t="shared" si="10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9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  <c r="U693">
        <f t="shared" si="10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9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  <c r="U694">
        <f t="shared" si="10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9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  <c r="U695">
        <f t="shared" si="10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9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  <c r="U696">
        <f t="shared" si="10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9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  <c r="U697">
        <f t="shared" si="10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9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  <c r="U698">
        <f t="shared" si="10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  <c r="U699">
        <f t="shared" si="10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9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  <c r="U700">
        <f t="shared" si="10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9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  <c r="U701">
        <f t="shared" si="10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9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  <c r="U702">
        <f t="shared" si="10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9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  <c r="U703">
        <f t="shared" si="10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9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  <c r="U704">
        <f t="shared" si="10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9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  <c r="U705">
        <f t="shared" si="10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9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  <c r="U706">
        <f t="shared" si="10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9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  <c r="U707">
        <f t="shared" ref="U707:U770" si="11">YEAR(S:S)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9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  <c r="U708">
        <f t="shared" si="11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  <c r="U709">
        <f t="shared" si="11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9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  <c r="U710">
        <f t="shared" si="11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9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  <c r="U711">
        <f t="shared" si="11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9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  <c r="U712">
        <f t="shared" si="11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9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  <c r="U713">
        <f t="shared" si="11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9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  <c r="U714">
        <f t="shared" si="11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9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  <c r="U715">
        <f t="shared" si="11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9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  <c r="U716">
        <f t="shared" si="11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9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  <c r="U717">
        <f t="shared" si="11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9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  <c r="U718">
        <f t="shared" si="11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  <c r="U719">
        <f t="shared" si="11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9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  <c r="U720">
        <f t="shared" si="11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9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  <c r="U721">
        <f t="shared" si="11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9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  <c r="U722">
        <f t="shared" si="11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9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  <c r="U723">
        <f t="shared" si="11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9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  <c r="U724">
        <f t="shared" si="11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9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  <c r="U725">
        <f t="shared" si="11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9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  <c r="U726">
        <f t="shared" si="11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9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  <c r="U727">
        <f t="shared" si="11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9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  <c r="U728">
        <f t="shared" si="11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  <c r="U729">
        <f t="shared" si="11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9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  <c r="U730">
        <f t="shared" si="11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9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  <c r="U731">
        <f t="shared" si="11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9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  <c r="U732">
        <f t="shared" si="11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9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  <c r="U733">
        <f t="shared" si="11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9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  <c r="U734">
        <f t="shared" si="11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9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  <c r="U735">
        <f t="shared" si="11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9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  <c r="U736">
        <f t="shared" si="11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9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  <c r="U737">
        <f t="shared" si="11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9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  <c r="U738">
        <f t="shared" si="11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  <c r="U739">
        <f t="shared" si="11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9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  <c r="U740">
        <f t="shared" si="11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9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  <c r="U741">
        <f t="shared" si="11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9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  <c r="U742">
        <f t="shared" si="11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9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  <c r="U743">
        <f t="shared" si="11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9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  <c r="U744">
        <f t="shared" si="11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9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  <c r="U745">
        <f t="shared" si="11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9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  <c r="U746">
        <f t="shared" si="11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9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  <c r="U747">
        <f t="shared" si="11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9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  <c r="U748">
        <f t="shared" si="11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  <c r="U749">
        <f t="shared" si="11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9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  <c r="U750">
        <f t="shared" si="11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9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  <c r="U751">
        <f t="shared" si="11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9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  <c r="U752">
        <f t="shared" si="11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9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  <c r="U753">
        <f t="shared" si="11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9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  <c r="U754">
        <f t="shared" si="11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9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  <c r="U755">
        <f t="shared" si="11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9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  <c r="U756">
        <f t="shared" si="11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9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  <c r="U757">
        <f t="shared" si="11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9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  <c r="U758">
        <f t="shared" si="11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  <c r="U759">
        <f t="shared" si="11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9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  <c r="U760">
        <f t="shared" si="11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9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  <c r="U761">
        <f t="shared" si="11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9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  <c r="U762">
        <f t="shared" si="11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9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  <c r="U763">
        <f t="shared" si="11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9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  <c r="U764">
        <f t="shared" si="11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9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  <c r="U765">
        <f t="shared" si="11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9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  <c r="U766">
        <f t="shared" si="11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9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  <c r="U767">
        <f t="shared" si="11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9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  <c r="U768">
        <f t="shared" si="11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  <c r="U769">
        <f t="shared" si="11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9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  <c r="U770">
        <f t="shared" si="11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9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  <c r="U771">
        <f t="shared" ref="U771:U834" si="12">YEAR(S:S)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9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  <c r="U772">
        <f t="shared" si="12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9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  <c r="U773">
        <f t="shared" si="12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9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  <c r="U774">
        <f t="shared" si="12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9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  <c r="U775">
        <f t="shared" si="12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9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  <c r="U776">
        <f t="shared" si="12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9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  <c r="U777">
        <f t="shared" si="12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9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  <c r="U778">
        <f t="shared" si="12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  <c r="U779">
        <f t="shared" si="12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9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  <c r="U780">
        <f t="shared" si="12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9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  <c r="U781">
        <f t="shared" si="12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9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  <c r="U782">
        <f t="shared" si="12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9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  <c r="U783">
        <f t="shared" si="12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9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  <c r="U784">
        <f t="shared" si="12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9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  <c r="U785">
        <f t="shared" si="12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9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  <c r="U786">
        <f t="shared" si="12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9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  <c r="U787">
        <f t="shared" si="12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9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  <c r="U788">
        <f t="shared" si="12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  <c r="U789">
        <f t="shared" si="12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9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  <c r="U790">
        <f t="shared" si="12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9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  <c r="U791">
        <f t="shared" si="12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9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  <c r="U792">
        <f t="shared" si="12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9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  <c r="U793">
        <f t="shared" si="12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9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  <c r="U794">
        <f t="shared" si="12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9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  <c r="U795">
        <f t="shared" si="12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9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  <c r="U796">
        <f t="shared" si="12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9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  <c r="U797">
        <f t="shared" si="12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9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  <c r="U798">
        <f t="shared" si="12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  <c r="U799">
        <f t="shared" si="12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9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  <c r="U800">
        <f t="shared" si="12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9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  <c r="U801">
        <f t="shared" si="12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9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  <c r="U802">
        <f t="shared" si="12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9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  <c r="U803">
        <f t="shared" si="12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9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  <c r="U804">
        <f t="shared" si="12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9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  <c r="U805">
        <f t="shared" si="12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9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  <c r="U806">
        <f t="shared" si="12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9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  <c r="U807">
        <f t="shared" si="12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9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  <c r="U808">
        <f t="shared" si="12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  <c r="U809">
        <f t="shared" si="12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9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  <c r="U810">
        <f t="shared" si="12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9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  <c r="U811">
        <f t="shared" si="12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9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  <c r="U812">
        <f t="shared" si="12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9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  <c r="U813">
        <f t="shared" si="12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9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  <c r="U814">
        <f t="shared" si="12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9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  <c r="U815">
        <f t="shared" si="12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9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  <c r="U816">
        <f t="shared" si="12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9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  <c r="U817">
        <f t="shared" si="12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9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  <c r="U818">
        <f t="shared" si="12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  <c r="U819">
        <f t="shared" si="12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9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  <c r="U820">
        <f t="shared" si="12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9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  <c r="U821">
        <f t="shared" si="12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9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  <c r="U822">
        <f t="shared" si="12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9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  <c r="U823">
        <f t="shared" si="12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9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  <c r="U824">
        <f t="shared" si="12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9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  <c r="U825">
        <f t="shared" si="12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9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  <c r="U826">
        <f t="shared" si="12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9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  <c r="U827">
        <f t="shared" si="12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9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  <c r="U828">
        <f t="shared" si="12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  <c r="U829">
        <f t="shared" si="12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9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  <c r="U830">
        <f t="shared" si="12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9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  <c r="U831">
        <f t="shared" si="12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9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  <c r="U832">
        <f t="shared" si="12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9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  <c r="U833">
        <f t="shared" si="12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9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  <c r="U834">
        <f t="shared" si="12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9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  <c r="U835">
        <f t="shared" ref="U835:U898" si="13">YEAR(S:S)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9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  <c r="U836">
        <f t="shared" si="13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9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  <c r="U837">
        <f t="shared" si="13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9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  <c r="U838">
        <f t="shared" si="13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  <c r="U839">
        <f t="shared" si="13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9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  <c r="U840">
        <f t="shared" si="13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9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  <c r="U841">
        <f t="shared" si="13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9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  <c r="U842">
        <f t="shared" si="13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9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  <c r="U843">
        <f t="shared" si="13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9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  <c r="U844">
        <f t="shared" si="13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9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 t="shared" si="13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9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  <c r="U846">
        <f t="shared" si="13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9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  <c r="U847">
        <f t="shared" si="13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9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  <c r="U848">
        <f t="shared" si="13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  <c r="U849">
        <f t="shared" si="13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9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  <c r="U850">
        <f t="shared" si="13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9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  <c r="U851">
        <f t="shared" si="13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9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  <c r="U852">
        <f t="shared" si="13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9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  <c r="U853">
        <f t="shared" si="13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9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  <c r="U854">
        <f t="shared" si="13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9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  <c r="U855">
        <f t="shared" si="13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9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  <c r="U856">
        <f t="shared" si="13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9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  <c r="U857">
        <f t="shared" si="13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9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  <c r="U858">
        <f t="shared" si="13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  <c r="U859">
        <f t="shared" si="13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9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  <c r="U860">
        <f t="shared" si="13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9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  <c r="U861">
        <f t="shared" si="13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9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  <c r="U862">
        <f t="shared" si="13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9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  <c r="U863">
        <f t="shared" si="13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9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  <c r="U864">
        <f t="shared" si="13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9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  <c r="U865">
        <f t="shared" si="13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9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  <c r="U866">
        <f t="shared" si="13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9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  <c r="U867">
        <f t="shared" si="13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9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  <c r="U868">
        <f t="shared" si="13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  <c r="U869">
        <f t="shared" si="13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9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  <c r="U870">
        <f t="shared" si="13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9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  <c r="U871">
        <f t="shared" si="13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9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  <c r="U872">
        <f t="shared" si="13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9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  <c r="U873">
        <f t="shared" si="13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9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  <c r="U874">
        <f t="shared" si="13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9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  <c r="U875">
        <f t="shared" si="13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9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  <c r="U876">
        <f t="shared" si="13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9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  <c r="U877">
        <f t="shared" si="13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9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  <c r="U878">
        <f t="shared" si="13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  <c r="U879">
        <f t="shared" si="13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9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  <c r="U880">
        <f t="shared" si="13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9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  <c r="U881">
        <f t="shared" si="13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9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  <c r="U882">
        <f t="shared" si="13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9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  <c r="U883">
        <f t="shared" si="13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9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  <c r="U884">
        <f t="shared" si="13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9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  <c r="U885">
        <f t="shared" si="13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9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  <c r="U886">
        <f t="shared" si="13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9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  <c r="U887">
        <f t="shared" si="13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9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  <c r="U888">
        <f t="shared" si="13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  <c r="U889">
        <f t="shared" si="13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9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  <c r="U890">
        <f t="shared" si="13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9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  <c r="U891">
        <f t="shared" si="13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9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  <c r="U892">
        <f t="shared" si="13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9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  <c r="U893">
        <f t="shared" si="13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9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  <c r="U894">
        <f t="shared" si="13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9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  <c r="U895">
        <f t="shared" si="13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9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  <c r="U896">
        <f t="shared" si="13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9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  <c r="U897">
        <f t="shared" si="13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9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  <c r="U898">
        <f t="shared" si="13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  <c r="U899">
        <f t="shared" ref="U899:U962" si="14">YEAR(S:S)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9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  <c r="U900">
        <f t="shared" si="1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9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  <c r="U901">
        <f t="shared" si="1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9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  <c r="U902">
        <f t="shared" si="1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9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  <c r="U903">
        <f t="shared" si="1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9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  <c r="U904">
        <f t="shared" si="1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9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  <c r="U905">
        <f t="shared" si="1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9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  <c r="U906">
        <f t="shared" si="1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9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  <c r="U907">
        <f t="shared" si="1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9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  <c r="U908">
        <f t="shared" si="1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  <c r="U909">
        <f t="shared" si="1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9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  <c r="U910">
        <f t="shared" si="1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9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  <c r="U911">
        <f t="shared" si="1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9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  <c r="U912">
        <f t="shared" si="1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9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  <c r="U913">
        <f t="shared" si="1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9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  <c r="U914">
        <f t="shared" si="1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9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  <c r="U915">
        <f t="shared" si="1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9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  <c r="U916">
        <f t="shared" si="1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9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  <c r="U917">
        <f t="shared" si="1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9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  <c r="U918">
        <f t="shared" si="1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  <c r="U919">
        <f t="shared" si="1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9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  <c r="U920">
        <f t="shared" si="1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9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  <c r="U921">
        <f t="shared" si="1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9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  <c r="U922">
        <f t="shared" si="1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9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  <c r="U923">
        <f t="shared" si="1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9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  <c r="U924">
        <f t="shared" si="1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9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  <c r="U925">
        <f t="shared" si="1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9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  <c r="U926">
        <f t="shared" si="1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9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  <c r="U927">
        <f t="shared" si="1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9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  <c r="U928">
        <f t="shared" si="1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  <c r="U929">
        <f t="shared" si="1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9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  <c r="U930">
        <f t="shared" si="1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9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  <c r="U931">
        <f t="shared" si="1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9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  <c r="U932">
        <f t="shared" si="1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9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  <c r="U933">
        <f t="shared" si="1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9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  <c r="U934">
        <f t="shared" si="1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9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  <c r="U935">
        <f t="shared" si="1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9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  <c r="U936">
        <f t="shared" si="1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9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  <c r="U937">
        <f t="shared" si="1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9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  <c r="U938">
        <f t="shared" si="1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  <c r="U939">
        <f t="shared" si="1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9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  <c r="U940">
        <f t="shared" si="1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9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  <c r="U941">
        <f t="shared" si="1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9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  <c r="U942">
        <f t="shared" si="1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9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  <c r="U943">
        <f t="shared" si="1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9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  <c r="U944">
        <f t="shared" si="1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9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  <c r="U945">
        <f t="shared" si="1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9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  <c r="U946">
        <f t="shared" si="1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9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  <c r="U947">
        <f t="shared" si="1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9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  <c r="U948">
        <f t="shared" si="1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  <c r="U949">
        <f t="shared" si="1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9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  <c r="U950">
        <f t="shared" si="1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9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  <c r="U951">
        <f t="shared" si="1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9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  <c r="U952">
        <f t="shared" si="1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9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  <c r="U953">
        <f t="shared" si="1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9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  <c r="U954">
        <f t="shared" si="1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9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  <c r="U955">
        <f t="shared" si="1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9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  <c r="U956">
        <f t="shared" si="1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9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  <c r="U957">
        <f t="shared" si="1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9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  <c r="U958">
        <f t="shared" si="1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  <c r="U959">
        <f t="shared" si="1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9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  <c r="U960">
        <f t="shared" si="1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9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  <c r="U961">
        <f t="shared" si="1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9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  <c r="U962">
        <f t="shared" si="1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9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  <c r="U963">
        <f t="shared" ref="U963:U1026" si="15">YEAR(S:S)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9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  <c r="U964">
        <f t="shared" si="15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9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  <c r="U965">
        <f t="shared" si="15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9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  <c r="U966">
        <f t="shared" si="15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9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  <c r="U967">
        <f t="shared" si="15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9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  <c r="U968">
        <f t="shared" si="15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  <c r="U969">
        <f t="shared" si="15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9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  <c r="U970">
        <f t="shared" si="15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9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  <c r="U971">
        <f t="shared" si="15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9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  <c r="U972">
        <f t="shared" si="15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9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  <c r="U973">
        <f t="shared" si="15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9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  <c r="U974">
        <f t="shared" si="15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9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  <c r="U975">
        <f t="shared" si="15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9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  <c r="U976">
        <f t="shared" si="15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9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  <c r="U977">
        <f t="shared" si="15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9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  <c r="U978">
        <f t="shared" si="15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  <c r="U979">
        <f t="shared" si="15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9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  <c r="U980">
        <f t="shared" si="15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9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  <c r="U981">
        <f t="shared" si="15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9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  <c r="U982">
        <f t="shared" si="15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9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  <c r="U983">
        <f t="shared" si="15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9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  <c r="U984">
        <f t="shared" si="15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9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  <c r="U985">
        <f t="shared" si="15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9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  <c r="U986">
        <f t="shared" si="15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9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  <c r="U987">
        <f t="shared" si="15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9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  <c r="U988">
        <f t="shared" si="15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  <c r="U989">
        <f t="shared" si="15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9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  <c r="U990">
        <f t="shared" si="15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9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  <c r="U991">
        <f t="shared" si="15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9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  <c r="U992">
        <f t="shared" si="15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9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  <c r="U993">
        <f t="shared" si="15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9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  <c r="U994">
        <f t="shared" si="15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9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  <c r="U995">
        <f t="shared" si="15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9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  <c r="U996">
        <f t="shared" si="15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9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  <c r="U997">
        <f t="shared" si="15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9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  <c r="U998">
        <f t="shared" si="15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  <c r="U999">
        <f t="shared" si="15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9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>
        <f t="shared" si="15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9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  <c r="U1001">
        <f t="shared" si="15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9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>
        <f t="shared" si="15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9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>
        <f t="shared" si="15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9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>
        <f t="shared" si="15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9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>
        <f t="shared" si="15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9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>
        <f t="shared" si="15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9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>
        <f t="shared" si="15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9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>
        <f t="shared" si="15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  <c r="U1009">
        <f t="shared" si="15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9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>
        <f t="shared" si="15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9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>
        <f t="shared" si="15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9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>
        <f t="shared" si="15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9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>
        <f t="shared" si="15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9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>
        <f t="shared" si="15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9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>
        <f t="shared" si="15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9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>
        <f t="shared" si="15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9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>
        <f t="shared" si="15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9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>
        <f t="shared" si="15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>
        <f t="shared" si="15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9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>
        <f t="shared" si="15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9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>
        <f t="shared" si="15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9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>
        <f t="shared" si="15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9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>
        <f t="shared" si="15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9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>
        <f t="shared" si="15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9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>
        <f t="shared" si="15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9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>
        <f t="shared" si="15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9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>
        <f t="shared" ref="U1027:U1090" si="16">YEAR(S:S)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9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>
        <f t="shared" si="16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>
        <f t="shared" si="16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9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>
        <f t="shared" si="16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9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>
        <f t="shared" si="16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9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>
        <f t="shared" si="16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9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>
        <f t="shared" si="16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9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>
        <f t="shared" si="16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9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>
        <f t="shared" si="16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9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>
        <f t="shared" si="16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9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>
        <f t="shared" si="16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9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>
        <f t="shared" si="16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>
        <f t="shared" si="16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9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>
        <f t="shared" si="16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9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>
        <f t="shared" si="16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9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>
        <f t="shared" si="16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9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>
        <f t="shared" si="16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9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>
        <f t="shared" si="16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9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>
        <f t="shared" si="16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9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>
        <f t="shared" si="16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9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>
        <f t="shared" si="16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9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>
        <f t="shared" si="16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>
        <f t="shared" si="16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9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>
        <f t="shared" si="16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9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>
        <f t="shared" si="16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9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  <c r="U1052">
        <f t="shared" si="16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9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>
        <f t="shared" si="16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9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>
        <f t="shared" si="16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9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>
        <f t="shared" si="16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9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>
        <f t="shared" si="16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9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>
        <f t="shared" si="16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9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>
        <f t="shared" si="16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>
        <f t="shared" si="16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9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  <c r="U1060">
        <f t="shared" si="16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9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  <c r="U1061">
        <f t="shared" si="16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9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>
        <f t="shared" si="16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9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>
        <f t="shared" si="16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9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>
        <f t="shared" si="16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9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>
        <f t="shared" si="16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9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>
        <f t="shared" si="16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9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>
        <f t="shared" si="16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9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>
        <f t="shared" si="16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>
        <f t="shared" si="16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9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>
        <f t="shared" si="16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9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>
        <f t="shared" si="16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9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>
        <f t="shared" si="16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9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>
        <f t="shared" si="16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9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>
        <f t="shared" si="16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9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>
        <f t="shared" si="16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9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>
        <f t="shared" si="16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9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>
        <f t="shared" si="16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9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>
        <f t="shared" si="16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  <c r="U1079">
        <f t="shared" si="16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9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>
        <f t="shared" si="16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9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>
        <f t="shared" si="16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9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>
        <f t="shared" si="16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9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>
        <f t="shared" si="16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9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>
        <f t="shared" si="16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9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>
        <f t="shared" si="16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9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>
        <f t="shared" si="16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9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>
        <f t="shared" si="16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9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>
        <f t="shared" si="16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>
        <f t="shared" si="16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9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>
        <f t="shared" si="16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9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>
        <f t="shared" ref="U1091:U1154" si="17">YEAR(S:S)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9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>
        <f t="shared" si="17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9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>
        <f t="shared" si="17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9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>
        <f t="shared" si="17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9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>
        <f t="shared" si="17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9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>
        <f t="shared" si="17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9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>
        <f t="shared" si="17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9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  <c r="U1098">
        <f t="shared" si="17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>
        <f t="shared" si="17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9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>
        <f t="shared" si="17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9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>
        <f t="shared" si="17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9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>
        <f t="shared" si="17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9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  <c r="U1103">
        <f t="shared" si="17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9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>
        <f t="shared" si="17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9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  <c r="U1105">
        <f t="shared" si="17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9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  <c r="U1106">
        <f t="shared" si="17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9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  <c r="U1107">
        <f t="shared" si="17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9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>
        <f t="shared" si="17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>
        <f t="shared" si="17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9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>
        <f t="shared" si="17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9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>
        <f t="shared" si="17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9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>
        <f t="shared" si="17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9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>
        <f t="shared" si="17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9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>
        <f t="shared" si="17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9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>
        <f t="shared" si="17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9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>
        <f t="shared" si="17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9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>
        <f t="shared" si="17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9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>
        <f t="shared" si="17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>
        <f t="shared" si="17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9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  <c r="U1120">
        <f t="shared" si="17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9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>
        <f t="shared" si="17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9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>
        <f t="shared" si="17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9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>
        <f t="shared" si="17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9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>
        <f t="shared" si="17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9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  <c r="U1125">
        <f t="shared" si="17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9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>
        <f t="shared" si="17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9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>
        <f t="shared" si="17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9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>
        <f t="shared" si="17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>
        <f t="shared" si="17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9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>
        <f t="shared" si="17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9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>
        <f t="shared" si="17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9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>
        <f t="shared" si="17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9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>
        <f t="shared" si="17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9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>
        <f t="shared" si="17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9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>
        <f t="shared" si="17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9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>
        <f t="shared" si="17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9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>
        <f t="shared" si="17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9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>
        <f t="shared" si="17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>
        <f t="shared" si="17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9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  <c r="U1140">
        <f t="shared" si="17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9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>
        <f t="shared" si="17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9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>
        <f t="shared" si="17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9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>
        <f t="shared" si="17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9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>
        <f t="shared" si="17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9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  <c r="U1145">
        <f t="shared" si="17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9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>
        <f t="shared" si="17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9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>
        <f t="shared" si="17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9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  <c r="U1148">
        <f t="shared" si="17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>
        <f t="shared" si="17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9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>
        <f t="shared" si="17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9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  <c r="U1151">
        <f t="shared" si="17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9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>
        <f t="shared" si="17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9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>
        <f t="shared" si="17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9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>
        <f t="shared" si="17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9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>
        <f t="shared" ref="U1155:U1218" si="18">YEAR(S:S)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9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>
        <f t="shared" si="18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9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>
        <f t="shared" si="18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9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  <c r="U1158">
        <f t="shared" si="18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>
        <f t="shared" si="18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9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  <c r="U1160">
        <f t="shared" si="18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9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  <c r="U1161">
        <f t="shared" si="18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9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>
        <f t="shared" si="18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9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>
        <f t="shared" si="18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9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>
        <f t="shared" si="18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9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>
        <f t="shared" si="18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9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>
        <f t="shared" si="18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9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>
        <f t="shared" si="18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9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>
        <f t="shared" si="18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>
        <f t="shared" si="18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9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>
        <f t="shared" si="18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9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>
        <f t="shared" si="18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9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>
        <f t="shared" si="18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9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>
        <f t="shared" si="18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9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>
        <f t="shared" si="18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9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>
        <f t="shared" si="18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9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  <c r="U1176">
        <f t="shared" si="18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9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>
        <f t="shared" si="18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9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>
        <f t="shared" si="18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>
        <f t="shared" si="18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9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>
        <f t="shared" si="18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9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>
        <f t="shared" si="18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9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>
        <f t="shared" si="18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9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>
        <f t="shared" si="18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9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>
        <f t="shared" si="18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9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  <c r="U1185">
        <f t="shared" si="18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9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>
        <f t="shared" si="18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9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>
        <f t="shared" si="18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9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  <c r="U1188">
        <f t="shared" si="18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  <c r="U1189">
        <f t="shared" si="18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9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>
        <f t="shared" si="18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9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>
        <f t="shared" si="18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9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>
        <f t="shared" si="18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9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>
        <f t="shared" si="18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9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>
        <f t="shared" si="18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9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>
        <f t="shared" si="18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9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>
        <f t="shared" si="18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9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  <c r="U1197">
        <f t="shared" si="18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9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>
        <f t="shared" si="18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  <c r="U1199">
        <f t="shared" si="18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9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  <c r="U1200">
        <f t="shared" si="18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9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>
        <f t="shared" si="18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9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>
        <f t="shared" si="18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9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  <c r="U1203">
        <f t="shared" si="18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9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>
        <f t="shared" si="18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9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>
        <f t="shared" si="18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9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>
        <f t="shared" si="18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9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>
        <f t="shared" si="18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9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>
        <f t="shared" si="18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>
        <f t="shared" si="18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9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>
        <f t="shared" si="18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9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>
        <f t="shared" si="18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9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  <c r="U1212">
        <f t="shared" si="18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9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>
        <f t="shared" si="18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9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>
        <f t="shared" si="18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9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>
        <f t="shared" si="18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9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>
        <f t="shared" si="18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9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>
        <f t="shared" si="18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9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>
        <f t="shared" si="18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>
        <f t="shared" ref="U1219:U1282" si="19">YEAR(S:S)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9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  <c r="U1220">
        <f t="shared" si="1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9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>
        <f t="shared" si="1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9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>
        <f t="shared" si="1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9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  <c r="U1223">
        <f t="shared" si="1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9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>
        <f t="shared" si="1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9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>
        <f t="shared" si="1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9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>
        <f t="shared" si="1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9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>
        <f t="shared" si="1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9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>
        <f t="shared" si="1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>
        <f t="shared" si="1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9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>
        <f t="shared" si="1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9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>
        <f t="shared" si="1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9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>
        <f t="shared" si="1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9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>
        <f t="shared" si="1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9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>
        <f t="shared" si="1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9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>
        <f t="shared" si="1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9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>
        <f t="shared" si="1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9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>
        <f t="shared" si="1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9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>
        <f t="shared" si="1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>
        <f t="shared" si="1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9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  <c r="U1240">
        <f t="shared" si="1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9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>
        <f t="shared" si="1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9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>
        <f t="shared" si="1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9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>
        <f t="shared" si="1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9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>
        <f t="shared" si="1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9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  <c r="U1245">
        <f t="shared" si="1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9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  <c r="U1246">
        <f t="shared" si="1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9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>
        <f t="shared" si="1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9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>
        <f t="shared" si="1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>
        <f t="shared" si="1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9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>
        <f t="shared" si="1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9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  <c r="U1251">
        <f t="shared" si="1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9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  <c r="U1252">
        <f t="shared" si="1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9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>
        <f t="shared" si="1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9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>
        <f t="shared" si="1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9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>
        <f t="shared" si="1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9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>
        <f t="shared" si="1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9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>
        <f t="shared" si="1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9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>
        <f t="shared" si="1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>
        <f t="shared" si="1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9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>
        <f t="shared" si="1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9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>
        <f t="shared" si="1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9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>
        <f t="shared" si="1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9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>
        <f t="shared" si="1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9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>
        <f t="shared" si="1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9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>
        <f t="shared" si="1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9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>
        <f t="shared" si="1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9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>
        <f t="shared" si="1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9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  <c r="U1268">
        <f t="shared" si="1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>
        <f t="shared" si="1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9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>
        <f t="shared" si="1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9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  <c r="U1271">
        <f t="shared" si="1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9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>
        <f t="shared" si="1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9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>
        <f t="shared" si="1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9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>
        <f t="shared" si="1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9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>
        <f t="shared" si="1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9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>
        <f t="shared" si="1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9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>
        <f t="shared" si="1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9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>
        <f t="shared" si="1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>
        <f t="shared" si="1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9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>
        <f t="shared" si="1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9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>
        <f t="shared" si="1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9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>
        <f t="shared" si="1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9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>
        <f t="shared" ref="U1283:U1346" si="20">YEAR(S:S)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9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>
        <f t="shared" si="20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9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>
        <f t="shared" si="20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9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5">
        <f>(((J1286/60)/60)/24)+DATE(1970,1,1)</f>
        <v>42712.23474537037</v>
      </c>
      <c r="T1286" s="15">
        <f>(((I1286/60)/60)/24)+DATE(1970,1,1)</f>
        <v>42735.707638888889</v>
      </c>
      <c r="U1286">
        <f t="shared" si="20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9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5">
        <f>(((J1287/60)/60)/24)+DATE(1970,1,1)</f>
        <v>42160.583043981482</v>
      </c>
      <c r="T1287" s="15">
        <f>(((I1287/60)/60)/24)+DATE(1970,1,1)</f>
        <v>42175.583043981482</v>
      </c>
      <c r="U1287">
        <f t="shared" si="20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9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5">
        <f>(((J1288/60)/60)/24)+DATE(1970,1,1)</f>
        <v>42039.384571759263</v>
      </c>
      <c r="T1288" s="15">
        <f>(((I1288/60)/60)/24)+DATE(1970,1,1)</f>
        <v>42052.583333333328</v>
      </c>
      <c r="U1288">
        <f t="shared" si="20"/>
        <v>2015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5">
        <f>(((J1289/60)/60)/24)+DATE(1970,1,1)</f>
        <v>42107.621018518519</v>
      </c>
      <c r="T1289" s="15">
        <f>(((I1289/60)/60)/24)+DATE(1970,1,1)</f>
        <v>42167.621018518519</v>
      </c>
      <c r="U1289">
        <f t="shared" si="20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9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5">
        <f>(((J1290/60)/60)/24)+DATE(1970,1,1)</f>
        <v>42561.154664351852</v>
      </c>
      <c r="T1290" s="15">
        <f>(((I1290/60)/60)/24)+DATE(1970,1,1)</f>
        <v>42592.166666666672</v>
      </c>
      <c r="U1290">
        <f t="shared" si="20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9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5">
        <f>(((J1291/60)/60)/24)+DATE(1970,1,1)</f>
        <v>42709.134780092587</v>
      </c>
      <c r="T1291" s="15">
        <f>(((I1291/60)/60)/24)+DATE(1970,1,1)</f>
        <v>42739.134780092587</v>
      </c>
      <c r="U1291">
        <f t="shared" si="20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9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5">
        <f>(((J1292/60)/60)/24)+DATE(1970,1,1)</f>
        <v>42086.614942129629</v>
      </c>
      <c r="T1292" s="15">
        <f>(((I1292/60)/60)/24)+DATE(1970,1,1)</f>
        <v>42117.290972222225</v>
      </c>
      <c r="U1292">
        <f t="shared" si="20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9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5">
        <f>(((J1293/60)/60)/24)+DATE(1970,1,1)</f>
        <v>42064.652673611112</v>
      </c>
      <c r="T1293" s="15">
        <f>(((I1293/60)/60)/24)+DATE(1970,1,1)</f>
        <v>42101.291666666672</v>
      </c>
      <c r="U1293">
        <f t="shared" si="20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9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5">
        <f>(((J1294/60)/60)/24)+DATE(1970,1,1)</f>
        <v>42256.764212962968</v>
      </c>
      <c r="T1294" s="15">
        <f>(((I1294/60)/60)/24)+DATE(1970,1,1)</f>
        <v>42283.957638888889</v>
      </c>
      <c r="U1294">
        <f t="shared" si="20"/>
        <v>2015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9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5">
        <f>(((J1295/60)/60)/24)+DATE(1970,1,1)</f>
        <v>42292.701053240744</v>
      </c>
      <c r="T1295" s="15">
        <f>(((I1295/60)/60)/24)+DATE(1970,1,1)</f>
        <v>42322.742719907401</v>
      </c>
      <c r="U1295">
        <f t="shared" si="20"/>
        <v>2015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9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5">
        <f>(((J1296/60)/60)/24)+DATE(1970,1,1)</f>
        <v>42278.453668981485</v>
      </c>
      <c r="T1296" s="15">
        <f>(((I1296/60)/60)/24)+DATE(1970,1,1)</f>
        <v>42296.458333333328</v>
      </c>
      <c r="U1296">
        <f t="shared" si="20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9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5">
        <f>(((J1297/60)/60)/24)+DATE(1970,1,1)</f>
        <v>42184.572881944448</v>
      </c>
      <c r="T1297" s="15">
        <f>(((I1297/60)/60)/24)+DATE(1970,1,1)</f>
        <v>42214.708333333328</v>
      </c>
      <c r="U1297">
        <f t="shared" si="20"/>
        <v>2015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9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5">
        <f>(((J1298/60)/60)/24)+DATE(1970,1,1)</f>
        <v>42423.050613425927</v>
      </c>
      <c r="T1298" s="15">
        <f>(((I1298/60)/60)/24)+DATE(1970,1,1)</f>
        <v>42443.008946759262</v>
      </c>
      <c r="U1298">
        <f t="shared" si="20"/>
        <v>2016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5">
        <f>(((J1299/60)/60)/24)+DATE(1970,1,1)</f>
        <v>42461.747199074074</v>
      </c>
      <c r="T1299" s="15">
        <f>(((I1299/60)/60)/24)+DATE(1970,1,1)</f>
        <v>42491.747199074074</v>
      </c>
      <c r="U1299">
        <f t="shared" si="20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9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5">
        <f>(((J1300/60)/60)/24)+DATE(1970,1,1)</f>
        <v>42458.680925925932</v>
      </c>
      <c r="T1300" s="15">
        <f>(((I1300/60)/60)/24)+DATE(1970,1,1)</f>
        <v>42488.680925925932</v>
      </c>
      <c r="U1300">
        <f t="shared" si="20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9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5">
        <f>(((J1301/60)/60)/24)+DATE(1970,1,1)</f>
        <v>42169.814340277779</v>
      </c>
      <c r="T1301" s="15">
        <f>(((I1301/60)/60)/24)+DATE(1970,1,1)</f>
        <v>42199.814340277779</v>
      </c>
      <c r="U1301">
        <f t="shared" si="20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9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5">
        <f>(((J1302/60)/60)/24)+DATE(1970,1,1)</f>
        <v>42483.675208333334</v>
      </c>
      <c r="T1302" s="15">
        <f>(((I1302/60)/60)/24)+DATE(1970,1,1)</f>
        <v>42522.789583333331</v>
      </c>
      <c r="U1302">
        <f t="shared" si="20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9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5">
        <f>(((J1303/60)/60)/24)+DATE(1970,1,1)</f>
        <v>42195.749745370369</v>
      </c>
      <c r="T1303" s="15">
        <f>(((I1303/60)/60)/24)+DATE(1970,1,1)</f>
        <v>42206.125</v>
      </c>
      <c r="U1303">
        <f t="shared" si="20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9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5">
        <f>(((J1304/60)/60)/24)+DATE(1970,1,1)</f>
        <v>42675.057997685188</v>
      </c>
      <c r="T1304" s="15">
        <f>(((I1304/60)/60)/24)+DATE(1970,1,1)</f>
        <v>42705.099664351852</v>
      </c>
      <c r="U1304">
        <f t="shared" si="20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9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5">
        <f>(((J1305/60)/60)/24)+DATE(1970,1,1)</f>
        <v>42566.441203703704</v>
      </c>
      <c r="T1305" s="15">
        <f>(((I1305/60)/60)/24)+DATE(1970,1,1)</f>
        <v>42582.458333333328</v>
      </c>
      <c r="U1305">
        <f t="shared" si="20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9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>
        <f t="shared" si="20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9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>
        <f t="shared" si="20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9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>
        <f t="shared" si="20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>
        <f t="shared" si="20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9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>
        <f t="shared" si="20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9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>
        <f t="shared" si="20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9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>
        <f t="shared" si="20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9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>
        <f t="shared" si="20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9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>
        <f t="shared" si="20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9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>
        <f t="shared" si="20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9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>
        <f t="shared" si="20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9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>
        <f t="shared" si="20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9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>
        <f t="shared" si="20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>
        <f t="shared" si="20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9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>
        <f t="shared" si="20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9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>
        <f t="shared" si="20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9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>
        <f t="shared" si="20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9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  <c r="U1323">
        <f t="shared" si="20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9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>
        <f t="shared" si="20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9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>
        <f t="shared" si="20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9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>
        <f t="shared" si="20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9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>
        <f t="shared" si="20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9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>
        <f t="shared" si="20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>
        <f t="shared" si="20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9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>
        <f t="shared" si="20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9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>
        <f t="shared" si="20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9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>
        <f t="shared" si="20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9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  <c r="U1333">
        <f t="shared" si="20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9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>
        <f t="shared" si="20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9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>
        <f t="shared" si="20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9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>
        <f t="shared" si="20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9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>
        <f t="shared" si="20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9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>
        <f t="shared" si="20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>
        <f t="shared" si="20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9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>
        <f t="shared" si="20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9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>
        <f t="shared" si="20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9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>
        <f t="shared" si="20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9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>
        <f t="shared" si="20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9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>
        <f t="shared" si="20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9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>
        <f t="shared" si="20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9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>
        <f t="shared" si="20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9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>
        <f t="shared" ref="U1347:U1410" si="21">YEAR(S:S)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9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>
        <f t="shared" si="21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>
        <f t="shared" si="21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9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>
        <f t="shared" si="21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9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  <c r="U1351">
        <f t="shared" si="21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9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>
        <f t="shared" si="21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9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  <c r="U1353">
        <f t="shared" si="21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9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>
        <f t="shared" si="21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9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  <c r="U1355">
        <f t="shared" si="21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9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>
        <f t="shared" si="21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9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>
        <f t="shared" si="21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9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>
        <f t="shared" si="21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>
        <f t="shared" si="21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9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>
        <f t="shared" si="21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9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>
        <f t="shared" si="21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9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>
        <f t="shared" si="21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9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>
        <f t="shared" si="21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9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>
        <f t="shared" si="21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9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  <c r="U1365">
        <f t="shared" si="21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9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  <c r="U1366">
        <f t="shared" si="21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9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>
        <f t="shared" si="21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9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>
        <f t="shared" si="21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>
        <f t="shared" si="21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9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>
        <f t="shared" si="21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9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>
        <f t="shared" si="21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9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  <c r="U1372">
        <f t="shared" si="21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9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>
        <f t="shared" si="21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9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>
        <f t="shared" si="21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9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  <c r="U1375">
        <f t="shared" si="21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9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  <c r="U1376">
        <f t="shared" si="21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9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>
        <f t="shared" si="21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9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>
        <f t="shared" si="21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>
        <f t="shared" si="21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9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>
        <f t="shared" si="21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9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>
        <f t="shared" si="21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9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>
        <f t="shared" si="21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9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>
        <f t="shared" si="21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9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>
        <f t="shared" si="21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9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>
        <f t="shared" si="21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9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>
        <f t="shared" si="21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9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>
        <f t="shared" si="21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9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>
        <f t="shared" si="21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  <c r="U1389">
        <f t="shared" si="21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9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>
        <f t="shared" si="21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9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>
        <f t="shared" si="21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9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>
        <f t="shared" si="21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9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>
        <f t="shared" si="21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9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>
        <f t="shared" si="21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9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>
        <f t="shared" si="21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9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  <c r="U1396">
        <f t="shared" si="21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9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  <c r="U1397">
        <f t="shared" si="21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9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  <c r="U1398">
        <f t="shared" si="21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>
        <f t="shared" si="21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9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>
        <f t="shared" si="21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9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>
        <f t="shared" si="21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9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>
        <f t="shared" si="21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9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  <c r="U1403">
        <f t="shared" si="21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9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>
        <f t="shared" si="21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9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>
        <f t="shared" si="21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9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>
        <f t="shared" si="21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9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>
        <f t="shared" si="21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9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>
        <f t="shared" si="21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>
        <f t="shared" si="21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9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>
        <f t="shared" si="21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9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>
        <f t="shared" ref="U1411:U1474" si="22">YEAR(S:S)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9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>
        <f t="shared" si="22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9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>
        <f t="shared" si="22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9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>
        <f t="shared" si="22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9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>
        <f t="shared" si="22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9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  <c r="U1416">
        <f t="shared" si="22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9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>
        <f t="shared" si="22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9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>
        <f t="shared" si="22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  <c r="U1419">
        <f t="shared" si="22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9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>
        <f t="shared" si="22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9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>
        <f t="shared" si="22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9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>
        <f t="shared" si="22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9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>
        <f t="shared" si="22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9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>
        <f t="shared" si="22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9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>
        <f t="shared" si="22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9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>
        <f t="shared" si="22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9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>
        <f t="shared" si="22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9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>
        <f t="shared" si="22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>
        <f t="shared" si="22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9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>
        <f t="shared" si="22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9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>
        <f t="shared" si="22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9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>
        <f t="shared" si="22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9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>
        <f t="shared" si="22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9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>
        <f t="shared" si="22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9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>
        <f t="shared" si="22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9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  <c r="U1436">
        <f t="shared" si="22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9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>
        <f t="shared" si="22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9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  <c r="U1438">
        <f t="shared" si="22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>
        <f t="shared" si="22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9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>
        <f t="shared" si="22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9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>
        <f t="shared" si="22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9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>
        <f t="shared" si="22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9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>
        <f t="shared" si="22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9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  <c r="U1444">
        <f t="shared" si="22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9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>
        <f t="shared" si="22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9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>
        <f t="shared" si="22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9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>
        <f t="shared" si="22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9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>
        <f t="shared" si="22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>
        <f t="shared" si="22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9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>
        <f t="shared" si="22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9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>
        <f t="shared" si="22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9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>
        <f t="shared" si="22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9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  <c r="U1453">
        <f t="shared" si="22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9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>
        <f t="shared" si="22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9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>
        <f t="shared" si="22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9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>
        <f t="shared" si="22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9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>
        <f t="shared" si="22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9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>
        <f t="shared" si="22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  <c r="U1459">
        <f t="shared" si="22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9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>
        <f t="shared" si="22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9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>
        <f t="shared" si="22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9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>
        <f t="shared" si="22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9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  <c r="U1463">
        <f t="shared" si="22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9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>
        <f t="shared" si="22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9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>
        <f t="shared" si="22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9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>
        <f t="shared" si="22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9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  <c r="U1467">
        <f t="shared" si="22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9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>
        <f t="shared" si="22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  <c r="U1469">
        <f t="shared" si="22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9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>
        <f t="shared" si="22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9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>
        <f t="shared" si="22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9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>
        <f t="shared" si="22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9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>
        <f t="shared" si="22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9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>
        <f t="shared" si="22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9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>
        <f t="shared" ref="U1475:U1538" si="23">YEAR(S:S)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9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>
        <f t="shared" si="23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9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>
        <f t="shared" si="23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9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>
        <f t="shared" si="23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  <c r="U1479">
        <f t="shared" si="23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9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>
        <f t="shared" si="23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9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>
        <f t="shared" si="23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9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>
        <f t="shared" si="23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9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>
        <f t="shared" si="23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9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  <c r="U1484">
        <f t="shared" si="23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9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>
        <f t="shared" si="23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9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>
        <f t="shared" si="23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9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>
        <f t="shared" si="23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9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>
        <f t="shared" si="23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>
        <f t="shared" si="23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9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>
        <f t="shared" si="23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9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>
        <f t="shared" si="23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9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>
        <f t="shared" si="23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9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>
        <f t="shared" si="23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9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>
        <f t="shared" si="23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9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>
        <f t="shared" si="23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9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>
        <f t="shared" si="23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9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>
        <f t="shared" si="23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9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>
        <f t="shared" si="23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  <c r="U1499">
        <f t="shared" si="23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9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>
        <f t="shared" si="23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9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>
        <f t="shared" si="23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9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>
        <f t="shared" si="23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9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>
        <f t="shared" si="23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9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>
        <f t="shared" si="23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9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>
        <f t="shared" si="23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9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>
        <f t="shared" si="23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9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  <c r="U1507">
        <f t="shared" si="23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9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>
        <f t="shared" si="23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>
        <f t="shared" si="23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9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>
        <f t="shared" si="23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9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>
        <f t="shared" si="23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9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>
        <f t="shared" si="23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9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>
        <f t="shared" si="23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9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>
        <f t="shared" si="23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9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>
        <f t="shared" si="23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9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>
        <f t="shared" si="23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9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>
        <f t="shared" si="23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9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>
        <f t="shared" si="23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  <c r="U1519">
        <f t="shared" si="23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9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  <c r="U1520">
        <f t="shared" si="23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9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>
        <f t="shared" si="23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9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>
        <f t="shared" si="23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9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>
        <f t="shared" si="23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9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>
        <f t="shared" si="23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9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  <c r="U1525">
        <f t="shared" si="23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9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>
        <f t="shared" si="23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9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>
        <f t="shared" si="23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9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>
        <f t="shared" si="23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>
        <f t="shared" si="23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9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  <c r="U1530">
        <f t="shared" si="23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9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>
        <f t="shared" si="23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9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>
        <f t="shared" si="23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9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  <c r="U1533">
        <f t="shared" si="23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9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  <c r="U1534">
        <f t="shared" si="23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9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  <c r="U1535">
        <f t="shared" si="23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9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  <c r="U1536">
        <f t="shared" si="23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9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>
        <f t="shared" si="23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9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>
        <f t="shared" si="23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  <c r="U1539">
        <f t="shared" ref="U1539:U1602" si="24">YEAR(S:S)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9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>
        <f t="shared" si="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9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>
        <f t="shared" si="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9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  <c r="U1542">
        <f t="shared" si="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9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>
        <f t="shared" si="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9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>
        <f t="shared" si="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9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>
        <f t="shared" si="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9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>
        <f t="shared" si="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9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>
        <f t="shared" si="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9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>
        <f t="shared" si="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>
        <f t="shared" si="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9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  <c r="U1550">
        <f t="shared" si="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9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>
        <f t="shared" si="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9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>
        <f t="shared" si="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9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>
        <f t="shared" si="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9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>
        <f t="shared" si="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9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>
        <f t="shared" si="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9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>
        <f t="shared" si="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9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>
        <f t="shared" si="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9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>
        <f t="shared" si="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  <c r="U1559">
        <f t="shared" si="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9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>
        <f t="shared" si="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9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  <c r="U1561">
        <f t="shared" si="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9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>
        <f t="shared" si="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9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>
        <f t="shared" si="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9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>
        <f t="shared" si="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9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>
        <f t="shared" si="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9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>
        <f t="shared" si="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9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>
        <f t="shared" si="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9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>
        <f t="shared" si="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  <c r="U1569">
        <f t="shared" si="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9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>
        <f t="shared" si="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9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>
        <f t="shared" si="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9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>
        <f t="shared" si="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9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>
        <f t="shared" si="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9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>
        <f t="shared" si="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9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>
        <f t="shared" si="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9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>
        <f t="shared" si="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9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>
        <f t="shared" si="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9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>
        <f t="shared" si="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>
        <f t="shared" si="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9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>
        <f t="shared" si="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9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>
        <f t="shared" si="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9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>
        <f t="shared" si="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9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>
        <f t="shared" si="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9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>
        <f t="shared" si="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9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>
        <f t="shared" si="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9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>
        <f t="shared" si="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9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>
        <f t="shared" si="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9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>
        <f t="shared" si="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>
        <f t="shared" si="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9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  <c r="U1590">
        <f t="shared" si="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9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>
        <f t="shared" si="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9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>
        <f t="shared" si="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9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  <c r="U1593">
        <f t="shared" si="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9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>
        <f t="shared" si="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9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>
        <f t="shared" si="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9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>
        <f t="shared" si="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9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>
        <f t="shared" si="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9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>
        <f t="shared" si="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>
        <f t="shared" si="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9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>
        <f t="shared" si="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9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  <c r="U1601">
        <f t="shared" si="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9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  <c r="U1602">
        <f t="shared" si="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9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>
        <f t="shared" ref="U1603:U1666" si="25">YEAR(S:S)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9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>
        <f t="shared" si="25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9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>
        <f t="shared" si="25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9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  <c r="U1606">
        <f t="shared" si="25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9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>
        <f t="shared" si="25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9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>
        <f t="shared" si="25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  <c r="U1609">
        <f t="shared" si="25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9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  <c r="U1610">
        <f t="shared" si="25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9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>
        <f t="shared" si="25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9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>
        <f t="shared" si="25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9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  <c r="U1613">
        <f t="shared" si="25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9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>
        <f t="shared" si="25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9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>
        <f t="shared" si="25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9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>
        <f t="shared" si="25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9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>
        <f t="shared" si="25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9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>
        <f t="shared" si="25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>
        <f t="shared" si="25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9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>
        <f t="shared" si="25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9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  <c r="U1621">
        <f t="shared" si="25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9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>
        <f t="shared" si="25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9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  <c r="U1623">
        <f t="shared" si="25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9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  <c r="U1624">
        <f t="shared" si="25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9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>
        <f t="shared" si="25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9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>
        <f t="shared" si="25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9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>
        <f t="shared" si="25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9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>
        <f t="shared" si="25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>
        <f t="shared" si="25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9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>
        <f t="shared" si="25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9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>
        <f t="shared" si="25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9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>
        <f t="shared" si="25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9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>
        <f t="shared" si="25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9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>
        <f t="shared" si="25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9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>
        <f t="shared" si="25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9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>
        <f t="shared" si="25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9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>
        <f t="shared" si="25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9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  <c r="U1638">
        <f t="shared" si="25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  <c r="U1639">
        <f t="shared" si="25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9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  <c r="U1640">
        <f t="shared" si="25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9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>
        <f t="shared" si="25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9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  <c r="U1642">
        <f t="shared" si="25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9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>
        <f t="shared" si="25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9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>
        <f t="shared" si="25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9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>
        <f t="shared" si="25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9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  <c r="U1646">
        <f t="shared" si="25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9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>
        <f t="shared" si="25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9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>
        <f t="shared" si="25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>
        <f t="shared" si="25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9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>
        <f t="shared" si="25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9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>
        <f t="shared" si="25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9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>
        <f t="shared" si="25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9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>
        <f t="shared" si="25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9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>
        <f t="shared" si="25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9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>
        <f t="shared" si="25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9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>
        <f t="shared" si="25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9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>
        <f t="shared" si="25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9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>
        <f t="shared" si="25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>
        <f t="shared" si="25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9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  <c r="U1660">
        <f t="shared" si="25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9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  <c r="U1661">
        <f t="shared" si="25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9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>
        <f t="shared" si="25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9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  <c r="U1663">
        <f t="shared" si="25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9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>
        <f t="shared" si="25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9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  <c r="U1665">
        <f t="shared" si="25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9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>
        <f t="shared" si="25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9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  <c r="U1667">
        <f t="shared" ref="U1667:U1730" si="26">YEAR(S:S)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9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>
        <f t="shared" si="26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  <c r="U1669">
        <f t="shared" si="26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9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  <c r="U1670">
        <f t="shared" si="26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9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>
        <f t="shared" si="26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9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>
        <f t="shared" si="26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9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  <c r="U1673">
        <f t="shared" si="26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9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>
        <f t="shared" si="26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9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>
        <f t="shared" si="26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9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>
        <f t="shared" si="26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9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>
        <f t="shared" si="26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9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  <c r="U1678">
        <f t="shared" si="26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>
        <f t="shared" si="26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9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>
        <f t="shared" si="26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9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>
        <f t="shared" si="26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9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>
        <f t="shared" si="26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9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>
        <f t="shared" si="26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9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  <c r="U1684">
        <f t="shared" si="26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9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>
        <f t="shared" si="26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9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>
        <f t="shared" si="26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9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  <c r="U1687">
        <f t="shared" si="26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9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>
        <f t="shared" si="26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  <c r="U1689">
        <f t="shared" si="26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9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>
        <f t="shared" si="26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9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>
        <f t="shared" si="26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9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  <c r="U1692">
        <f t="shared" si="26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9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>
        <f t="shared" si="26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9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>
        <f t="shared" si="26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9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>
        <f t="shared" si="26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9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>
        <f t="shared" si="26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9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>
        <f t="shared" si="26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9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>
        <f t="shared" si="26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>
        <f t="shared" si="26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9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>
        <f t="shared" si="26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9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>
        <f t="shared" si="26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9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>
        <f t="shared" si="26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9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>
        <f t="shared" si="26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9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  <c r="U1704">
        <f t="shared" si="26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9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>
        <f t="shared" si="26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9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>
        <f t="shared" si="26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9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>
        <f t="shared" si="26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9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>
        <f t="shared" si="26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>
        <f t="shared" si="26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9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>
        <f t="shared" si="26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9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  <c r="U1711">
        <f t="shared" si="26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9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  <c r="U1712">
        <f t="shared" si="26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9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>
        <f t="shared" si="26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9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>
        <f t="shared" si="26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9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>
        <f t="shared" si="26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9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>
        <f t="shared" si="26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9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>
        <f t="shared" si="26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9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>
        <f t="shared" si="26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  <c r="U1719">
        <f t="shared" si="26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9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>
        <f t="shared" si="26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9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>
        <f t="shared" si="26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9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>
        <f t="shared" si="26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9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>
        <f t="shared" si="26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9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>
        <f t="shared" si="26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9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  <c r="U1725">
        <f t="shared" si="26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9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>
        <f t="shared" si="26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9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>
        <f t="shared" si="26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9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>
        <f t="shared" si="26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>
        <f t="shared" si="26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9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>
        <f t="shared" si="26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9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>
        <f t="shared" ref="U1731:U1794" si="27">YEAR(S:S)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9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>
        <f t="shared" si="27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9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  <c r="U1733">
        <f t="shared" si="27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9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>
        <f t="shared" si="27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9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>
        <f t="shared" si="27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9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>
        <f t="shared" si="27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9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>
        <f t="shared" si="27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9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  <c r="U1738">
        <f t="shared" si="27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>
        <f t="shared" si="27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9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>
        <f t="shared" si="27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9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>
        <f t="shared" si="27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9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>
        <f t="shared" si="27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9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>
        <f t="shared" si="27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9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  <c r="U1744">
        <f t="shared" si="27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9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>
        <f t="shared" si="27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9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>
        <f t="shared" si="27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9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>
        <f t="shared" si="27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9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>
        <f t="shared" si="27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  <c r="U1749">
        <f t="shared" si="27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9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>
        <f t="shared" si="27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9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>
        <f t="shared" si="27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9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>
        <f t="shared" si="27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9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  <c r="U1753">
        <f t="shared" si="27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9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>
        <f t="shared" si="27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9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  <c r="U1755">
        <f t="shared" si="27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9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>
        <f t="shared" si="27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9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>
        <f t="shared" si="27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9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>
        <f t="shared" si="27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>
        <f t="shared" si="27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9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>
        <f t="shared" si="27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9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>
        <f t="shared" si="27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9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  <c r="U1762">
        <f t="shared" si="27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9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>
        <f t="shared" si="27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9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>
        <f t="shared" si="27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9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>
        <f t="shared" si="27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9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>
        <f t="shared" si="27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9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>
        <f t="shared" si="27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9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>
        <f t="shared" si="27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>
        <f t="shared" si="27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9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>
        <f t="shared" si="27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9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>
        <f t="shared" si="27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9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>
        <f t="shared" si="27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9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>
        <f t="shared" si="27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9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>
        <f t="shared" si="27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9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>
        <f t="shared" si="27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9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>
        <f t="shared" si="27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9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>
        <f t="shared" si="27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9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  <c r="U1778">
        <f t="shared" si="27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>
        <f t="shared" si="27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9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  <c r="U1780">
        <f t="shared" si="27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9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>
        <f t="shared" si="27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9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>
        <f t="shared" si="27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9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>
        <f t="shared" si="27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9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>
        <f t="shared" si="27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9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>
        <f t="shared" si="27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9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>
        <f t="shared" si="27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9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  <c r="U1787">
        <f t="shared" si="27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9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>
        <f t="shared" si="27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  <c r="U1789">
        <f t="shared" si="27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9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  <c r="U1790">
        <f t="shared" si="27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9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>
        <f t="shared" si="27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9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>
        <f t="shared" si="27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9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>
        <f t="shared" si="27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9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>
        <f t="shared" si="27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9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  <c r="U1795">
        <f t="shared" ref="U1795:U1858" si="28">YEAR(S:S)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9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>
        <f t="shared" si="28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9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>
        <f t="shared" si="28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9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>
        <f t="shared" si="28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  <c r="U1799">
        <f t="shared" si="28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9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  <c r="U1800">
        <f t="shared" si="28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9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>
        <f t="shared" si="28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9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>
        <f t="shared" si="28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9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>
        <f t="shared" si="28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9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  <c r="U1804">
        <f t="shared" si="28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9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>
        <f t="shared" si="28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9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>
        <f t="shared" si="28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9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  <c r="U1807">
        <f t="shared" si="28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9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>
        <f t="shared" si="28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>
        <f t="shared" si="28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9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>
        <f t="shared" si="28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9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>
        <f t="shared" si="28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9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  <c r="U1812">
        <f t="shared" si="28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9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>
        <f t="shared" si="28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9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>
        <f t="shared" si="28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9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>
        <f t="shared" si="28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9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>
        <f t="shared" si="28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9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>
        <f t="shared" si="28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9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>
        <f t="shared" si="28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>
        <f t="shared" si="28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9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  <c r="U1820">
        <f t="shared" si="28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9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>
        <f t="shared" si="28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9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>
        <f t="shared" si="28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9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>
        <f t="shared" si="28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9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>
        <f t="shared" si="28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9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>
        <f t="shared" si="28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9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>
        <f t="shared" si="28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9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  <c r="U1827">
        <f t="shared" si="28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9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>
        <f t="shared" si="28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>
        <f t="shared" si="28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9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>
        <f t="shared" si="28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9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>
        <f t="shared" si="28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9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>
        <f t="shared" si="28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9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>
        <f t="shared" si="28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9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>
        <f t="shared" si="28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9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>
        <f t="shared" si="28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9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>
        <f t="shared" si="28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9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>
        <f t="shared" si="28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9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>
        <f t="shared" si="28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>
        <f t="shared" si="28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9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  <c r="U1840">
        <f t="shared" si="28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9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>
        <f t="shared" si="28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9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>
        <f t="shared" si="28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9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  <c r="U1843">
        <f t="shared" si="28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9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>
        <f t="shared" si="28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9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>
        <f t="shared" si="28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9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  <c r="U1846">
        <f t="shared" si="28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9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>
        <f t="shared" si="28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9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>
        <f t="shared" si="28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>
        <f t="shared" si="28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9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>
        <f t="shared" si="28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9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>
        <f t="shared" si="28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9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>
        <f t="shared" si="28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9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>
        <f t="shared" si="28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9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  <c r="U1854">
        <f t="shared" si="28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9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>
        <f t="shared" si="28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9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>
        <f t="shared" si="28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9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>
        <f t="shared" si="28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9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>
        <f t="shared" si="28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  <c r="U1859">
        <f t="shared" ref="U1859:U1922" si="29">YEAR(S:S)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9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>
        <f t="shared" si="2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9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>
        <f t="shared" si="2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9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>
        <f t="shared" si="2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9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>
        <f t="shared" si="2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9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  <c r="U1864">
        <f t="shared" si="2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9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>
        <f t="shared" si="2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9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>
        <f t="shared" si="2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9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>
        <f t="shared" si="2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9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>
        <f t="shared" si="2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>
        <f t="shared" si="2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9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>
        <f t="shared" si="2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9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>
        <f t="shared" si="2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9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>
        <f t="shared" si="2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9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>
        <f t="shared" si="2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9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>
        <f t="shared" si="2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9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>
        <f t="shared" si="2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9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>
        <f t="shared" si="2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9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>
        <f t="shared" si="2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9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>
        <f t="shared" si="2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>
        <f t="shared" si="2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9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>
        <f t="shared" si="2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9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>
        <f t="shared" si="2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9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>
        <f t="shared" si="2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9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>
        <f t="shared" si="2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9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>
        <f t="shared" si="2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9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>
        <f t="shared" si="2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9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  <c r="U1886">
        <f t="shared" si="2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9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>
        <f t="shared" si="2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9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  <c r="U1888">
        <f t="shared" si="2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>
        <f t="shared" si="2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9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>
        <f t="shared" si="2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9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>
        <f t="shared" si="2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9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>
        <f t="shared" si="2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9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  <c r="U1893">
        <f t="shared" si="2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9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>
        <f t="shared" si="2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9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  <c r="U1895">
        <f t="shared" si="2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9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>
        <f t="shared" si="2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9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>
        <f t="shared" si="2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9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>
        <f t="shared" si="2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  <c r="U1899">
        <f t="shared" si="2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9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  <c r="U1900">
        <f t="shared" si="2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9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  <c r="U1901">
        <f t="shared" si="2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9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>
        <f t="shared" si="2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9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  <c r="U1903">
        <f t="shared" si="2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9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>
        <f t="shared" si="2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9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>
        <f t="shared" si="2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9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>
        <f t="shared" si="2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9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>
        <f t="shared" si="2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9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>
        <f t="shared" si="2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>
        <f t="shared" si="2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9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>
        <f t="shared" si="2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9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>
        <f t="shared" si="2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9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>
        <f t="shared" si="2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9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>
        <f t="shared" si="2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9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>
        <f t="shared" si="2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9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>
        <f t="shared" si="2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9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>
        <f t="shared" si="2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9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  <c r="U1917">
        <f t="shared" si="2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9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>
        <f t="shared" si="2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>
        <f t="shared" si="2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9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>
        <f t="shared" si="2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9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>
        <f t="shared" si="2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9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>
        <f t="shared" si="2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9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>
        <f t="shared" ref="U1923:U1986" si="30">YEAR(S:S)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9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>
        <f t="shared" si="30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9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>
        <f t="shared" si="30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9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>
        <f t="shared" si="30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9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  <c r="U1927">
        <f t="shared" si="30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9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>
        <f t="shared" si="30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>
        <f t="shared" si="30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9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>
        <f t="shared" si="30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9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>
        <f t="shared" si="30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9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>
        <f t="shared" si="30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9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>
        <f t="shared" si="30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9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>
        <f t="shared" si="30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9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>
        <f t="shared" si="30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9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>
        <f t="shared" si="30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9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>
        <f t="shared" si="30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9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>
        <f t="shared" si="30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>
        <f t="shared" si="30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9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>
        <f t="shared" si="30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9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>
        <f t="shared" si="30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9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>
        <f t="shared" si="30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9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>
        <f t="shared" si="30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9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>
        <f t="shared" si="30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9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>
        <f t="shared" si="30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9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>
        <f t="shared" si="30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9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>
        <f t="shared" si="30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9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>
        <f t="shared" si="30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>
        <f t="shared" si="30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9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>
        <f t="shared" si="30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9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>
        <f t="shared" si="30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9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>
        <f t="shared" si="30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9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>
        <f t="shared" si="30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9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  <c r="U1954">
        <f t="shared" si="30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9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  <c r="U1955">
        <f t="shared" si="30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9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>
        <f t="shared" si="30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9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>
        <f t="shared" si="30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9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>
        <f t="shared" si="30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>
        <f t="shared" si="30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9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  <c r="U1960">
        <f t="shared" si="30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9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  <c r="U1961">
        <f t="shared" si="30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9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>
        <f t="shared" si="30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9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>
        <f t="shared" si="30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9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>
        <f t="shared" si="30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9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>
        <f t="shared" si="30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9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>
        <f t="shared" si="30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9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>
        <f t="shared" si="30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9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>
        <f t="shared" si="30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>
        <f t="shared" si="30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9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>
        <f t="shared" si="30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9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>
        <f t="shared" si="30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9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>
        <f t="shared" si="30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9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>
        <f t="shared" si="30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9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>
        <f t="shared" si="30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9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>
        <f t="shared" si="30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9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>
        <f t="shared" si="30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9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>
        <f t="shared" si="30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9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>
        <f t="shared" si="30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>
        <f t="shared" si="30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9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>
        <f t="shared" si="30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9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>
        <f t="shared" si="30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9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>
        <f t="shared" si="30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9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>
        <f t="shared" si="30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9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>
        <f t="shared" si="30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9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>
        <f t="shared" si="30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9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>
        <f t="shared" si="30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9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>
        <f t="shared" ref="U1987:U2050" si="31">YEAR(S:S)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9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>
        <f t="shared" si="31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>
        <f t="shared" si="31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9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>
        <f t="shared" si="31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9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>
        <f t="shared" si="31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9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>
        <f t="shared" si="31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9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  <c r="U1993">
        <f t="shared" si="31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9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>
        <f t="shared" si="31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9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  <c r="U1995">
        <f t="shared" si="31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9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>
        <f t="shared" si="31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9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>
        <f t="shared" si="31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9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>
        <f t="shared" si="31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>
        <f t="shared" si="31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9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>
        <f t="shared" si="31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9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>
        <f t="shared" si="31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9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>
        <f t="shared" si="31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9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>
        <f t="shared" si="31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9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  <c r="U2004">
        <f t="shared" si="31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9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>
        <f t="shared" si="31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9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>
        <f t="shared" si="31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9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>
        <f t="shared" si="31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9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>
        <f t="shared" si="31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>
        <f t="shared" si="31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9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>
        <f t="shared" si="31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9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>
        <f t="shared" si="31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9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>
        <f t="shared" si="31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9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>
        <f t="shared" si="31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9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>
        <f t="shared" si="31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9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>
        <f t="shared" si="31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9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>
        <f t="shared" si="31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9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>
        <f t="shared" si="31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9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  <c r="U2018">
        <f t="shared" si="31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>
        <f t="shared" si="31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9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>
        <f t="shared" si="31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9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  <c r="U2021">
        <f t="shared" si="31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9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>
        <f t="shared" si="31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9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>
        <f t="shared" si="31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9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>
        <f t="shared" si="31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9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>
        <f t="shared" si="31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9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  <c r="U2026">
        <f t="shared" si="31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9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>
        <f t="shared" si="31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9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>
        <f t="shared" si="31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>
        <f t="shared" si="31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9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>
        <f t="shared" si="31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9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>
        <f t="shared" si="31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9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>
        <f t="shared" si="31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9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>
        <f t="shared" si="31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9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>
        <f t="shared" si="31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9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>
        <f t="shared" si="31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9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>
        <f t="shared" si="31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9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>
        <f t="shared" si="31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9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>
        <f t="shared" si="31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>
        <f t="shared" si="31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9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  <c r="U2040">
        <f t="shared" si="31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9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>
        <f t="shared" si="31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9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>
        <f t="shared" si="31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9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>
        <f t="shared" si="31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9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>
        <f t="shared" si="31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9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>
        <f t="shared" si="31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9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>
        <f t="shared" si="31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9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>
        <f t="shared" si="31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9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>
        <f t="shared" si="31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  <c r="U2049">
        <f t="shared" si="31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9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>
        <f t="shared" si="31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9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>
        <f t="shared" ref="U2051:U2114" si="32">YEAR(S:S)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9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>
        <f t="shared" si="32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9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>
        <f t="shared" si="32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9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  <c r="U2054">
        <f t="shared" si="32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9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>
        <f t="shared" si="32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9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>
        <f t="shared" si="32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9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>
        <f t="shared" si="32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9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  <c r="U2058">
        <f t="shared" si="32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>
        <f t="shared" si="32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9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>
        <f t="shared" si="32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9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>
        <f t="shared" si="32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9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>
        <f t="shared" si="32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9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>
        <f t="shared" si="32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9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  <c r="U2064">
        <f t="shared" si="32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9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  <c r="U2065">
        <f t="shared" si="32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9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  <c r="U2066">
        <f t="shared" si="32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9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>
        <f t="shared" si="32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9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>
        <f t="shared" si="32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>
        <f t="shared" si="32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9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>
        <f t="shared" si="32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9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>
        <f t="shared" si="32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9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  <c r="U2072">
        <f t="shared" si="32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9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>
        <f t="shared" si="32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9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>
        <f t="shared" si="32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9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>
        <f t="shared" si="32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9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>
        <f t="shared" si="32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9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>
        <f t="shared" si="32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9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>
        <f t="shared" si="32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  <c r="U2079">
        <f t="shared" si="32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9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>
        <f t="shared" si="32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9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  <c r="U2081">
        <f t="shared" si="32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9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>
        <f t="shared" si="32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9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>
        <f t="shared" si="32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9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>
        <f t="shared" si="32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9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  <c r="U2085">
        <f t="shared" si="32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9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>
        <f t="shared" si="32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9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>
        <f t="shared" si="32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9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  <c r="U2088">
        <f t="shared" si="32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>
        <f t="shared" si="32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9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>
        <f t="shared" si="32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9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>
        <f t="shared" si="32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9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>
        <f t="shared" si="32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9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>
        <f t="shared" si="32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9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>
        <f t="shared" si="32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9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>
        <f t="shared" si="32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9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  <c r="U2096">
        <f t="shared" si="32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9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>
        <f t="shared" si="32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9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>
        <f t="shared" si="32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  <c r="U2099">
        <f t="shared" si="32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9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  <c r="U2100">
        <f t="shared" si="32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9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>
        <f t="shared" si="32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9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>
        <f t="shared" si="32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9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>
        <f t="shared" si="32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9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>
        <f t="shared" si="32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9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  <c r="U2105">
        <f t="shared" si="32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9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  <c r="U2106">
        <f t="shared" si="32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9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>
        <f t="shared" si="32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9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  <c r="U2108">
        <f t="shared" si="32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  <c r="U2109">
        <f t="shared" si="32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9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>
        <f t="shared" si="32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9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>
        <f t="shared" si="32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9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>
        <f t="shared" si="32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9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>
        <f t="shared" si="32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9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>
        <f t="shared" si="32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9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  <c r="U2115">
        <f t="shared" ref="U2115:U2178" si="33">YEAR(S:S)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9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>
        <f t="shared" si="33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9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>
        <f t="shared" si="33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9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>
        <f t="shared" si="33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>
        <f t="shared" si="33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9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>
        <f t="shared" si="33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9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>
        <f t="shared" si="33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9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>
        <f t="shared" si="33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9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  <c r="U2123">
        <f t="shared" si="33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9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>
        <f t="shared" si="33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9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>
        <f t="shared" si="33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9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>
        <f t="shared" si="33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9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>
        <f t="shared" si="33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9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>
        <f t="shared" si="33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  <c r="U2129">
        <f t="shared" si="33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9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>
        <f t="shared" si="33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9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>
        <f t="shared" si="33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9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>
        <f t="shared" si="33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9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>
        <f t="shared" si="33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9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>
        <f t="shared" si="33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9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>
        <f t="shared" si="33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9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>
        <f t="shared" si="33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9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>
        <f t="shared" si="33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9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>
        <f t="shared" si="33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>
        <f t="shared" si="33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9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>
        <f t="shared" si="33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9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>
        <f t="shared" si="33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9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>
        <f t="shared" si="33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9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>
        <f t="shared" si="33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9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>
        <f t="shared" si="33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9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>
        <f t="shared" si="33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9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>
        <f t="shared" si="33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9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>
        <f t="shared" si="33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9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>
        <f t="shared" si="33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>
        <f t="shared" si="33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9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>
        <f t="shared" si="33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9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  <c r="U2151">
        <f t="shared" si="33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9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>
        <f t="shared" si="33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9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>
        <f t="shared" si="33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9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>
        <f t="shared" si="33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9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>
        <f t="shared" si="33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9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>
        <f t="shared" si="33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9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  <c r="U2157">
        <f t="shared" si="33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9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  <c r="U2158">
        <f t="shared" si="33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  <c r="U2159">
        <f t="shared" si="33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9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>
        <f t="shared" si="33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9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>
        <f t="shared" si="33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9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>
        <f t="shared" si="33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9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>
        <f t="shared" si="33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9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>
        <f t="shared" si="33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9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>
        <f t="shared" si="33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9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  <c r="U2166">
        <f t="shared" si="33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9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>
        <f t="shared" si="33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9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>
        <f t="shared" si="33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>
        <f t="shared" si="33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9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>
        <f t="shared" si="33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9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>
        <f t="shared" si="33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9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>
        <f t="shared" si="33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9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  <c r="U2173">
        <f t="shared" si="33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9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>
        <f t="shared" si="33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9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>
        <f t="shared" si="33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9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>
        <f t="shared" si="33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9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>
        <f t="shared" si="33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9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>
        <f t="shared" si="33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>
        <f t="shared" ref="U2179:U2242" si="34">YEAR(S:S)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9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  <c r="U2180">
        <f t="shared" si="3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9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>
        <f t="shared" si="3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9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>
        <f t="shared" si="3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9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>
        <f t="shared" si="3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9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>
        <f t="shared" si="3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9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>
        <f t="shared" si="3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9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>
        <f t="shared" si="3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9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>
        <f t="shared" si="3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9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>
        <f t="shared" si="3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>
        <f t="shared" si="3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9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>
        <f t="shared" si="3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9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>
        <f t="shared" si="3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9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>
        <f t="shared" si="3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9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>
        <f t="shared" si="3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9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  <c r="U2194">
        <f t="shared" si="3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9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>
        <f t="shared" si="3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9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>
        <f t="shared" si="3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9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>
        <f t="shared" si="3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9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>
        <f t="shared" si="3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>
        <f t="shared" si="3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9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>
        <f t="shared" si="3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9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>
        <f t="shared" si="3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9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  <c r="U2202">
        <f t="shared" si="3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9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>
        <f t="shared" si="3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9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>
        <f t="shared" si="3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9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  <c r="U2205">
        <f t="shared" si="3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9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>
        <f t="shared" si="3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9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  <c r="U2207">
        <f t="shared" si="3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9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>
        <f t="shared" si="3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>
        <f t="shared" si="3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9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>
        <f t="shared" si="3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9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>
        <f t="shared" si="3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9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  <c r="U2212">
        <f t="shared" si="3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9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>
        <f t="shared" si="3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9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>
        <f t="shared" si="3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9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>
        <f t="shared" si="3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9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>
        <f t="shared" si="3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9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>
        <f t="shared" si="3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9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>
        <f t="shared" si="3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>
        <f t="shared" si="3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9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  <c r="U2220">
        <f t="shared" si="3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9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>
        <f t="shared" si="3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9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>
        <f t="shared" si="3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9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  <c r="U2223">
        <f t="shared" si="3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9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>
        <f t="shared" si="3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9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>
        <f t="shared" si="3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9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>
        <f t="shared" si="3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9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  <c r="U2227">
        <f t="shared" si="3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9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  <c r="U2228">
        <f t="shared" si="3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>
        <f t="shared" si="3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9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>
        <f t="shared" si="3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9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>
        <f t="shared" si="3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9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>
        <f t="shared" si="3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9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>
        <f t="shared" si="3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9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  <c r="U2234">
        <f t="shared" si="3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9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  <c r="U2235">
        <f t="shared" si="3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9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>
        <f t="shared" si="3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9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>
        <f t="shared" si="3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9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>
        <f t="shared" si="3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>
        <f t="shared" si="3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9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>
        <f t="shared" si="3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9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>
        <f t="shared" si="3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9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>
        <f t="shared" si="3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9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>
        <f t="shared" ref="U2243:U2306" si="35">YEAR(S:S)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9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>
        <f t="shared" si="35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9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  <c r="U2245">
        <f t="shared" si="35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9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>
        <f t="shared" si="35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9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  <c r="U2247">
        <f t="shared" si="35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9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  <c r="U2248">
        <f t="shared" si="35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>
        <f t="shared" si="35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9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>
        <f t="shared" si="35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9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>
        <f t="shared" si="35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9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  <c r="U2252">
        <f t="shared" si="35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9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  <c r="U2253">
        <f t="shared" si="35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9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>
        <f t="shared" si="35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9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>
        <f t="shared" si="35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9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>
        <f t="shared" si="35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9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>
        <f t="shared" si="35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9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>
        <f t="shared" si="35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>
        <f t="shared" si="35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9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  <c r="U2260">
        <f t="shared" si="35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9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>
        <f t="shared" si="35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9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>
        <f t="shared" si="35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9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>
        <f t="shared" si="35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9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  <c r="U2264">
        <f t="shared" si="35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9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>
        <f t="shared" si="35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9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  <c r="U2266">
        <f t="shared" si="35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9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>
        <f t="shared" si="35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9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>
        <f t="shared" si="35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>
        <f t="shared" si="35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9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>
        <f t="shared" si="35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9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>
        <f t="shared" si="35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9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>
        <f t="shared" si="35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9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>
        <f t="shared" si="35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9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>
        <f t="shared" si="35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9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>
        <f t="shared" si="35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9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>
        <f t="shared" si="35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9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>
        <f t="shared" si="35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9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>
        <f t="shared" si="35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>
        <f t="shared" si="35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9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>
        <f t="shared" si="35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9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>
        <f t="shared" si="35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9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>
        <f t="shared" si="35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9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>
        <f t="shared" si="35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9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  <c r="U2284">
        <f t="shared" si="35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9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>
        <f t="shared" si="35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9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>
        <f t="shared" si="35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9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>
        <f t="shared" si="35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9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>
        <f t="shared" si="35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>
        <f t="shared" si="35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9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  <c r="U2290">
        <f t="shared" si="35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9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>
        <f t="shared" si="35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9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>
        <f t="shared" si="35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9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>
        <f t="shared" si="35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9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>
        <f t="shared" si="35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9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>
        <f t="shared" si="35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9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  <c r="U2296">
        <f t="shared" si="35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9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>
        <f t="shared" si="35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9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>
        <f t="shared" si="35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>
        <f t="shared" si="35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9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  <c r="U2300">
        <f t="shared" si="35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9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>
        <f t="shared" si="35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9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>
        <f t="shared" si="35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9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>
        <f t="shared" si="35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9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>
        <f t="shared" si="35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9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>
        <f t="shared" si="35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9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>
        <f t="shared" si="35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9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  <c r="U2307">
        <f t="shared" ref="U2307:U2370" si="36">YEAR(S:S)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9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  <c r="U2308">
        <f t="shared" si="36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>
        <f t="shared" si="36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9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>
        <f t="shared" si="36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9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>
        <f t="shared" si="36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9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  <c r="U2312">
        <f t="shared" si="36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9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>
        <f t="shared" si="36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9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>
        <f t="shared" si="36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9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>
        <f t="shared" si="36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9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>
        <f t="shared" si="36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9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  <c r="U2317">
        <f t="shared" si="36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9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  <c r="U2318">
        <f t="shared" si="36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>
        <f t="shared" si="36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9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>
        <f t="shared" si="36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9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>
        <f t="shared" si="36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9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>
        <f t="shared" si="36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9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  <c r="U2323">
        <f t="shared" si="36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9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>
        <f t="shared" si="36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9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>
        <f t="shared" si="36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9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>
        <f t="shared" si="36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9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>
        <f t="shared" si="36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9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>
        <f t="shared" si="36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>
        <f t="shared" si="36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9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>
        <f t="shared" si="36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9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>
        <f t="shared" si="36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9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  <c r="U2332">
        <f t="shared" si="36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9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>
        <f t="shared" si="36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9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>
        <f t="shared" si="36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9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>
        <f t="shared" si="36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9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>
        <f t="shared" si="36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9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>
        <f t="shared" si="36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9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>
        <f t="shared" si="36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>
        <f t="shared" si="36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9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>
        <f t="shared" si="36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9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  <c r="U2341">
        <f t="shared" si="36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9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>
        <f t="shared" si="36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9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>
        <f t="shared" si="36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9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>
        <f t="shared" si="36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9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  <c r="U2345">
        <f t="shared" si="36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9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>
        <f t="shared" si="36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9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>
        <f t="shared" si="36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9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  <c r="U2348">
        <f t="shared" si="36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>
        <f t="shared" si="36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9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>
        <f t="shared" si="36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9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>
        <f t="shared" si="36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9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>
        <f t="shared" si="36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9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>
        <f t="shared" si="36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9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>
        <f t="shared" si="36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9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>
        <f t="shared" si="36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9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>
        <f t="shared" si="36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9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>
        <f t="shared" si="36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9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  <c r="U2358">
        <f t="shared" si="36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>
        <f t="shared" si="36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9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>
        <f t="shared" si="36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9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>
        <f t="shared" si="36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9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  <c r="U2362">
        <f t="shared" si="36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9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>
        <f t="shared" si="36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9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>
        <f t="shared" si="36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9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>
        <f t="shared" si="36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9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>
        <f t="shared" si="36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9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>
        <f t="shared" si="36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9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>
        <f t="shared" si="36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>
        <f t="shared" si="36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9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>
        <f t="shared" si="36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9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>
        <f t="shared" ref="U2371:U2434" si="37">YEAR(S:S)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9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  <c r="U2372">
        <f t="shared" si="37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9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>
        <f t="shared" si="37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9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>
        <f t="shared" si="37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9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>
        <f t="shared" si="37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9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>
        <f t="shared" si="37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9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>
        <f t="shared" si="37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9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>
        <f t="shared" si="37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>
        <f t="shared" si="37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9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>
        <f t="shared" si="37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9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>
        <f t="shared" si="37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9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>
        <f t="shared" si="37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9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>
        <f t="shared" si="37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9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>
        <f t="shared" si="37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9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>
        <f t="shared" si="37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9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>
        <f t="shared" si="37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9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  <c r="U2387">
        <f t="shared" si="37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9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>
        <f t="shared" si="37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>
        <f t="shared" si="37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9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>
        <f t="shared" si="37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9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>
        <f t="shared" si="37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9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>
        <f t="shared" si="37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9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>
        <f t="shared" si="37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9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>
        <f t="shared" si="37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9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>
        <f t="shared" si="37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9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>
        <f t="shared" si="37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9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>
        <f t="shared" si="37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9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>
        <f t="shared" si="37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  <c r="U2399">
        <f t="shared" si="37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9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>
        <f t="shared" si="37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9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>
        <f t="shared" si="37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9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>
        <f t="shared" si="37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9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>
        <f t="shared" si="37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9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>
        <f t="shared" si="37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9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>
        <f t="shared" si="37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9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  <c r="U2406">
        <f t="shared" si="37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9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>
        <f t="shared" si="37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9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>
        <f t="shared" si="37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  <c r="U2409">
        <f t="shared" si="37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9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>
        <f t="shared" si="37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9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>
        <f t="shared" si="37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9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>
        <f t="shared" si="37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9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>
        <f t="shared" si="37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9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>
        <f t="shared" si="37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9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  <c r="U2415">
        <f t="shared" si="37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9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>
        <f t="shared" si="37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9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>
        <f t="shared" si="37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9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  <c r="U2418">
        <f t="shared" si="37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>
        <f t="shared" si="37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9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>
        <f t="shared" si="37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9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>
        <f t="shared" si="37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9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>
        <f t="shared" si="37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9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>
        <f t="shared" si="37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9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>
        <f t="shared" si="37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9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>
        <f t="shared" si="37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9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>
        <f t="shared" si="37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9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>
        <f t="shared" si="37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9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>
        <f t="shared" si="37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>
        <f t="shared" si="37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9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>
        <f t="shared" si="37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9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>
        <f t="shared" si="37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9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>
        <f t="shared" si="37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9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>
        <f t="shared" si="37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9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>
        <f t="shared" si="37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9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  <c r="U2435">
        <f t="shared" ref="U2435:U2498" si="38">YEAR(S:S)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9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  <c r="U2436">
        <f t="shared" si="38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9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>
        <f t="shared" si="38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9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>
        <f t="shared" si="38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  <c r="U2439">
        <f t="shared" si="38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9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  <c r="U2440">
        <f t="shared" si="38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9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>
        <f t="shared" si="38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9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>
        <f t="shared" si="38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9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>
        <f t="shared" si="38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9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>
        <f t="shared" si="38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9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>
        <f t="shared" si="38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9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>
        <f t="shared" si="38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9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>
        <f t="shared" si="38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9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  <c r="U2448">
        <f t="shared" si="38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>
        <f t="shared" si="38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9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>
        <f t="shared" si="38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9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>
        <f t="shared" si="38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9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  <c r="U2452">
        <f t="shared" si="38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9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>
        <f t="shared" si="38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9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  <c r="U2454">
        <f t="shared" si="38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9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>
        <f t="shared" si="38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9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>
        <f t="shared" si="38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9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>
        <f t="shared" si="38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9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>
        <f t="shared" si="38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>
        <f t="shared" si="38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9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>
        <f t="shared" si="38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9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>
        <f t="shared" si="38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9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>
        <f t="shared" si="38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9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  <c r="U2463">
        <f t="shared" si="38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9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>
        <f t="shared" si="38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9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>
        <f t="shared" si="38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9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  <c r="U2466">
        <f t="shared" si="38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9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>
        <f t="shared" si="38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9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>
        <f t="shared" si="38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>
        <f t="shared" si="38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9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>
        <f t="shared" si="38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9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>
        <f t="shared" si="38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9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  <c r="U2472">
        <f t="shared" si="38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9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>
        <f t="shared" si="38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9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  <c r="U2474">
        <f t="shared" si="38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9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>
        <f t="shared" si="38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9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>
        <f t="shared" si="38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9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>
        <f t="shared" si="38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9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>
        <f t="shared" si="38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>
        <f t="shared" si="38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9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>
        <f t="shared" si="38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9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>
        <f t="shared" si="38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9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>
        <f t="shared" si="38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9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>
        <f t="shared" si="38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9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>
        <f t="shared" si="38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9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>
        <f t="shared" si="38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9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>
        <f t="shared" si="38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9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>
        <f t="shared" si="38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9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>
        <f t="shared" si="38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>
        <f t="shared" si="38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9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>
        <f t="shared" si="38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9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>
        <f t="shared" si="38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9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>
        <f t="shared" si="38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9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  <c r="U2493">
        <f t="shared" si="38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9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 t="shared" si="38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9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>
        <f t="shared" si="38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9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>
        <f t="shared" si="38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9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>
        <f t="shared" si="38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9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>
        <f t="shared" si="38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>
        <f t="shared" ref="U2499:U2562" si="39">YEAR(S:S)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9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>
        <f t="shared" si="3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9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  <c r="U2501">
        <f t="shared" si="3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9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>
        <f t="shared" si="3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9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>
        <f t="shared" si="3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9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>
        <f t="shared" si="3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9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>
        <f t="shared" si="3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9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>
        <f t="shared" si="3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9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  <c r="U2507">
        <f t="shared" si="3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9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  <c r="U2508">
        <f t="shared" si="3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>
        <f t="shared" si="3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9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>
        <f t="shared" si="3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9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>
        <f t="shared" si="3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9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>
        <f t="shared" si="3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9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>
        <f t="shared" si="3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9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>
        <f t="shared" si="3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9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  <c r="U2515">
        <f t="shared" si="3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9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>
        <f t="shared" si="3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9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>
        <f t="shared" si="3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9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  <c r="U2518">
        <f t="shared" si="3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>
        <f t="shared" si="3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9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>
        <f t="shared" si="3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9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>
        <f t="shared" si="3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9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>
        <f t="shared" si="3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9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>
        <f t="shared" si="3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9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>
        <f t="shared" si="3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9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>
        <f t="shared" si="3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9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  <c r="U2526">
        <f t="shared" si="3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9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>
        <f t="shared" si="3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9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>
        <f t="shared" si="3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  <c r="U2529">
        <f t="shared" si="3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9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>
        <f t="shared" si="3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9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  <c r="U2531">
        <f t="shared" si="3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9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>
        <f t="shared" si="3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9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>
        <f t="shared" si="3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9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>
        <f t="shared" si="3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9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>
        <f t="shared" si="3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9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  <c r="U2536">
        <f t="shared" si="3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9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>
        <f t="shared" si="3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9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>
        <f t="shared" si="3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>
        <f t="shared" si="3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9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>
        <f t="shared" si="3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9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>
        <f t="shared" si="3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9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>
        <f t="shared" si="3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9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>
        <f t="shared" si="3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9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>
        <f t="shared" si="3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9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  <c r="U2545">
        <f t="shared" si="3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9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>
        <f t="shared" si="3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9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  <c r="U2547">
        <f t="shared" si="3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9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>
        <f t="shared" si="3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>
        <f t="shared" si="3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9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>
        <f t="shared" si="3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9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>
        <f t="shared" si="3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9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>
        <f t="shared" si="3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9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>
        <f t="shared" si="3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9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>
        <f t="shared" si="3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9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>
        <f t="shared" si="3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9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>
        <f t="shared" si="3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9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>
        <f t="shared" si="3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9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>
        <f t="shared" si="3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>
        <f t="shared" si="3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9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>
        <f t="shared" si="3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9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>
        <f t="shared" si="3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9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>
        <f t="shared" si="3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9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>
        <f t="shared" ref="U2563:U2626" si="40">YEAR(S:S)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9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>
        <f t="shared" si="40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9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>
        <f t="shared" si="40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9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>
        <f t="shared" si="40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9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>
        <f t="shared" si="40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9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>
        <f t="shared" si="40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>
        <f t="shared" si="40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9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>
        <f t="shared" si="40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9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>
        <f t="shared" si="40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9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>
        <f t="shared" si="40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9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>
        <f t="shared" si="40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9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>
        <f t="shared" si="40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9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>
        <f t="shared" si="40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9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>
        <f t="shared" si="40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9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>
        <f t="shared" si="40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9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  <c r="U2578">
        <f t="shared" si="40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>
        <f t="shared" si="40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9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>
        <f t="shared" si="40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9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>
        <f t="shared" si="40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9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  <c r="U2582">
        <f t="shared" si="40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9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>
        <f t="shared" si="40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9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>
        <f t="shared" si="40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9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  <c r="U2585">
        <f t="shared" si="40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9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>
        <f t="shared" si="40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9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>
        <f t="shared" si="40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9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>
        <f t="shared" si="40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>
        <f t="shared" si="40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9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>
        <f t="shared" si="40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9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>
        <f t="shared" si="40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9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>
        <f t="shared" si="40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9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>
        <f t="shared" si="40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9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>
        <f t="shared" si="40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9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  <c r="U2595">
        <f t="shared" si="40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9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>
        <f t="shared" si="40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9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>
        <f t="shared" si="40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9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>
        <f t="shared" si="40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>
        <f t="shared" si="40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9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>
        <f t="shared" si="40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9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>
        <f t="shared" si="40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9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>
        <f t="shared" si="40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9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>
        <f t="shared" si="40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9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>
        <f t="shared" si="40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9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>
        <f t="shared" si="40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9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>
        <f t="shared" si="40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9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>
        <f t="shared" si="40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9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>
        <f t="shared" si="40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>
        <f t="shared" si="40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9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  <c r="U2610">
        <f t="shared" si="40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9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>
        <f t="shared" si="40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9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>
        <f t="shared" si="40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9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>
        <f t="shared" si="40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9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>
        <f t="shared" si="40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9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  <c r="U2615">
        <f t="shared" si="40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9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>
        <f t="shared" si="40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9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  <c r="U2617">
        <f t="shared" si="40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9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  <c r="U2618">
        <f t="shared" si="40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>
        <f t="shared" si="40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9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>
        <f t="shared" si="40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9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>
        <f t="shared" si="40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9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  <c r="U2622">
        <f t="shared" si="40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9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  <c r="U2623">
        <f t="shared" si="40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9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  <c r="U2624">
        <f t="shared" si="40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9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>
        <f t="shared" si="40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9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  <c r="U2626">
        <f t="shared" si="40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9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>
        <f t="shared" ref="U2627:U2690" si="41">YEAR(S:S)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9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>
        <f t="shared" si="41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>
        <f t="shared" si="41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9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>
        <f t="shared" si="41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9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>
        <f t="shared" si="41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9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>
        <f t="shared" si="41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9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>
        <f t="shared" si="41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9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>
        <f t="shared" si="41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9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>
        <f t="shared" si="41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9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>
        <f t="shared" si="41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9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>
        <f t="shared" si="41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9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>
        <f t="shared" si="41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>
        <f t="shared" si="41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9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>
        <f t="shared" si="41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9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  <c r="U2641">
        <f t="shared" si="41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9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>
        <f t="shared" si="41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9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>
        <f t="shared" si="41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9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>
        <f t="shared" si="41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9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>
        <f t="shared" si="41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9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>
        <f t="shared" si="41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9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>
        <f t="shared" si="41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9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>
        <f t="shared" si="41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>
        <f t="shared" si="41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9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>
        <f t="shared" si="41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9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  <c r="U2651">
        <f t="shared" si="41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9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>
        <f t="shared" si="41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9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>
        <f t="shared" si="41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9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>
        <f t="shared" si="41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9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>
        <f t="shared" si="41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9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>
        <f t="shared" si="41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9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>
        <f t="shared" si="41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9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>
        <f t="shared" si="41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  <c r="U2659">
        <f t="shared" si="41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9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>
        <f t="shared" si="41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9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>
        <f t="shared" si="41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9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>
        <f t="shared" si="41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9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>
        <f t="shared" si="41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9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>
        <f t="shared" si="41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9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  <c r="U2665">
        <f t="shared" si="41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9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  <c r="U2666">
        <f t="shared" si="41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9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>
        <f t="shared" si="41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9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  <c r="U2668">
        <f t="shared" si="41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>
        <f t="shared" si="41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9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  <c r="U2670">
        <f t="shared" si="41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9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>
        <f t="shared" si="41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9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>
        <f t="shared" si="41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9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>
        <f t="shared" si="41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9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  <c r="U2674">
        <f t="shared" si="41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9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>
        <f t="shared" si="41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9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>
        <f t="shared" si="41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9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>
        <f t="shared" si="41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9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>
        <f t="shared" si="41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>
        <f t="shared" si="41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9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>
        <f t="shared" si="41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9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>
        <f t="shared" si="41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9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>
        <f t="shared" si="41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9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>
        <f t="shared" si="41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9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>
        <f t="shared" si="41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9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  <c r="U2685">
        <f t="shared" si="41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9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>
        <f t="shared" si="41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9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  <c r="U2687">
        <f t="shared" si="41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9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>
        <f t="shared" si="41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  <c r="U2689">
        <f t="shared" si="41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9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  <c r="U2690">
        <f t="shared" si="41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9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>
        <f t="shared" ref="U2691:U2754" si="42">YEAR(S:S)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9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>
        <f t="shared" si="42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9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>
        <f t="shared" si="42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9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>
        <f t="shared" si="42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9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>
        <f t="shared" si="42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9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>
        <f t="shared" si="42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9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  <c r="U2697">
        <f t="shared" si="42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9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>
        <f t="shared" si="42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>
        <f t="shared" si="42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9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>
        <f t="shared" si="42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9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>
        <f t="shared" si="42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9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  <c r="U2702">
        <f t="shared" si="42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9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5">
        <f>(((J2703/60)/60)/24)+DATE(1970,1,1)</f>
        <v>42801.774699074071</v>
      </c>
      <c r="T2703" s="15">
        <f>(((I2703/60)/60)/24)+DATE(1970,1,1)</f>
        <v>42832.733032407406</v>
      </c>
      <c r="U2703">
        <f t="shared" si="42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9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5">
        <f>(((J2704/60)/60)/24)+DATE(1970,1,1)</f>
        <v>42800.801817129628</v>
      </c>
      <c r="T2704" s="15">
        <f>(((I2704/60)/60)/24)+DATE(1970,1,1)</f>
        <v>42830.760150462964</v>
      </c>
      <c r="U2704">
        <f t="shared" si="42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9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5">
        <f>(((J2705/60)/60)/24)+DATE(1970,1,1)</f>
        <v>42756.690162037034</v>
      </c>
      <c r="T2705" s="15">
        <f>(((I2705/60)/60)/24)+DATE(1970,1,1)</f>
        <v>42816.648495370369</v>
      </c>
      <c r="U2705">
        <f t="shared" si="42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9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5">
        <f>(((J2706/60)/60)/24)+DATE(1970,1,1)</f>
        <v>42787.862430555557</v>
      </c>
      <c r="T2706" s="15">
        <f>(((I2706/60)/60)/24)+DATE(1970,1,1)</f>
        <v>42830.820763888885</v>
      </c>
      <c r="U2706">
        <f t="shared" si="42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9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5">
        <f>(((J2707/60)/60)/24)+DATE(1970,1,1)</f>
        <v>42773.916180555556</v>
      </c>
      <c r="T2707" s="15">
        <f>(((I2707/60)/60)/24)+DATE(1970,1,1)</f>
        <v>42818.874513888892</v>
      </c>
      <c r="U2707">
        <f t="shared" si="42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9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5">
        <f>(((J2708/60)/60)/24)+DATE(1970,1,1)</f>
        <v>41899.294942129629</v>
      </c>
      <c r="T2708" s="15">
        <f>(((I2708/60)/60)/24)+DATE(1970,1,1)</f>
        <v>41928.290972222225</v>
      </c>
      <c r="U2708">
        <f t="shared" si="42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5">
        <f>(((J2709/60)/60)/24)+DATE(1970,1,1)</f>
        <v>41391.782905092594</v>
      </c>
      <c r="T2709" s="15">
        <f>(((I2709/60)/60)/24)+DATE(1970,1,1)</f>
        <v>41421.290972222225</v>
      </c>
      <c r="U2709">
        <f t="shared" si="42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9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5">
        <f>(((J2710/60)/60)/24)+DATE(1970,1,1)</f>
        <v>42512.698217592595</v>
      </c>
      <c r="T2710" s="15">
        <f>(((I2710/60)/60)/24)+DATE(1970,1,1)</f>
        <v>42572.698217592595</v>
      </c>
      <c r="U2710">
        <f t="shared" si="42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9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5">
        <f>(((J2711/60)/60)/24)+DATE(1970,1,1)</f>
        <v>42612.149780092594</v>
      </c>
      <c r="T2711" s="15">
        <f>(((I2711/60)/60)/24)+DATE(1970,1,1)</f>
        <v>42647.165972222225</v>
      </c>
      <c r="U2711">
        <f t="shared" si="42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9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5">
        <f>(((J2712/60)/60)/24)+DATE(1970,1,1)</f>
        <v>41828.229490740741</v>
      </c>
      <c r="T2712" s="15">
        <f>(((I2712/60)/60)/24)+DATE(1970,1,1)</f>
        <v>41860.083333333336</v>
      </c>
      <c r="U2712">
        <f t="shared" si="42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9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5">
        <f>(((J2713/60)/60)/24)+DATE(1970,1,1)</f>
        <v>41780.745254629634</v>
      </c>
      <c r="T2713" s="15">
        <f>(((I2713/60)/60)/24)+DATE(1970,1,1)</f>
        <v>41810.917361111111</v>
      </c>
      <c r="U2713">
        <f t="shared" si="42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9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5">
        <f>(((J2714/60)/60)/24)+DATE(1970,1,1)</f>
        <v>41432.062037037038</v>
      </c>
      <c r="T2714" s="15">
        <f>(((I2714/60)/60)/24)+DATE(1970,1,1)</f>
        <v>41468.75</v>
      </c>
      <c r="U2714">
        <f t="shared" si="42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9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5">
        <f>(((J2715/60)/60)/24)+DATE(1970,1,1)</f>
        <v>42322.653749999998</v>
      </c>
      <c r="T2715" s="15">
        <f>(((I2715/60)/60)/24)+DATE(1970,1,1)</f>
        <v>42362.653749999998</v>
      </c>
      <c r="U2715">
        <f t="shared" si="42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9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5">
        <f>(((J2716/60)/60)/24)+DATE(1970,1,1)</f>
        <v>42629.655046296291</v>
      </c>
      <c r="T2716" s="15">
        <f>(((I2716/60)/60)/24)+DATE(1970,1,1)</f>
        <v>42657.958333333328</v>
      </c>
      <c r="U2716">
        <f t="shared" si="42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9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5">
        <f>(((J2717/60)/60)/24)+DATE(1970,1,1)</f>
        <v>42387.398472222223</v>
      </c>
      <c r="T2717" s="15">
        <f>(((I2717/60)/60)/24)+DATE(1970,1,1)</f>
        <v>42421.398472222223</v>
      </c>
      <c r="U2717">
        <f t="shared" si="42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9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5">
        <f>(((J2718/60)/60)/24)+DATE(1970,1,1)</f>
        <v>42255.333252314813</v>
      </c>
      <c r="T2718" s="15">
        <f>(((I2718/60)/60)/24)+DATE(1970,1,1)</f>
        <v>42285.333252314813</v>
      </c>
      <c r="U2718">
        <f t="shared" si="42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5">
        <f>(((J2719/60)/60)/24)+DATE(1970,1,1)</f>
        <v>41934.914918981485</v>
      </c>
      <c r="T2719" s="15">
        <f>(((I2719/60)/60)/24)+DATE(1970,1,1)</f>
        <v>41979.956585648149</v>
      </c>
      <c r="U2719">
        <f t="shared" si="42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9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5">
        <f>(((J2720/60)/60)/24)+DATE(1970,1,1)</f>
        <v>42465.596585648149</v>
      </c>
      <c r="T2720" s="15">
        <f>(((I2720/60)/60)/24)+DATE(1970,1,1)</f>
        <v>42493.958333333328</v>
      </c>
      <c r="U2720">
        <f t="shared" si="42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9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5">
        <f>(((J2721/60)/60)/24)+DATE(1970,1,1)</f>
        <v>42418.031180555554</v>
      </c>
      <c r="T2721" s="15">
        <f>(((I2721/60)/60)/24)+DATE(1970,1,1)</f>
        <v>42477.989513888882</v>
      </c>
      <c r="U2721">
        <f t="shared" si="42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9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5">
        <f>(((J2722/60)/60)/24)+DATE(1970,1,1)</f>
        <v>42655.465891203698</v>
      </c>
      <c r="T2722" s="15">
        <f>(((I2722/60)/60)/24)+DATE(1970,1,1)</f>
        <v>42685.507557870369</v>
      </c>
      <c r="U2722">
        <f t="shared" si="42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9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>
        <f t="shared" si="42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9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>
        <f t="shared" si="42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9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  <c r="U2725">
        <f t="shared" si="42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9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  <c r="U2726">
        <f t="shared" si="42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9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>
        <f t="shared" si="42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9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>
        <f t="shared" si="42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>
        <f t="shared" si="42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9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  <c r="U2730">
        <f t="shared" si="42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9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>
        <f t="shared" si="42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9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>
        <f t="shared" si="42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9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>
        <f t="shared" si="42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9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  <c r="U2734">
        <f t="shared" si="42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9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>
        <f t="shared" si="42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9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>
        <f t="shared" si="42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9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>
        <f t="shared" si="42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9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>
        <f t="shared" si="42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>
        <f t="shared" si="42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9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>
        <f t="shared" si="42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9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>
        <f t="shared" si="42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9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  <c r="U2742">
        <f t="shared" si="42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9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>
        <f t="shared" si="42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9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>
        <f t="shared" si="42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9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>
        <f t="shared" si="42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9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 t="shared" si="42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9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>
        <f t="shared" si="42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9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>
        <f t="shared" si="42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  <c r="U2749">
        <f t="shared" si="42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9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  <c r="U2750">
        <f t="shared" si="42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9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>
        <f t="shared" si="42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9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>
        <f t="shared" si="42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9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>
        <f t="shared" si="42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9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>
        <f t="shared" si="42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9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>
        <f t="shared" ref="U2755:U2818" si="43">YEAR(S:S)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9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>
        <f t="shared" si="43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9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>
        <f t="shared" si="43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9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 t="shared" si="43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  <c r="U2759">
        <f t="shared" si="43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9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>
        <f t="shared" si="43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9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  <c r="U2761">
        <f t="shared" si="43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9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>
        <f t="shared" si="43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9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>
        <f t="shared" si="43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9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>
        <f t="shared" si="43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9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>
        <f t="shared" si="43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9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>
        <f t="shared" si="43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9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>
        <f t="shared" si="43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9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>
        <f t="shared" si="43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>
        <f t="shared" si="43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9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>
        <f t="shared" si="43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9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>
        <f t="shared" si="43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9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>
        <f t="shared" si="43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9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>
        <f t="shared" si="43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9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>
        <f t="shared" si="43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9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  <c r="U2775">
        <f t="shared" si="43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9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>
        <f t="shared" si="43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9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>
        <f t="shared" si="43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9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>
        <f t="shared" si="43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>
        <f t="shared" si="43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9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>
        <f t="shared" si="43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9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>
        <f t="shared" si="43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9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>
        <f t="shared" si="43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9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5">
        <f>(((J2783/60)/60)/24)+DATE(1970,1,1)</f>
        <v>42018.94159722222</v>
      </c>
      <c r="T2783" s="15">
        <f>(((I2783/60)/60)/24)+DATE(1970,1,1)</f>
        <v>42047.291666666672</v>
      </c>
      <c r="U2783">
        <f t="shared" si="43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9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5">
        <f>(((J2784/60)/60)/24)+DATE(1970,1,1)</f>
        <v>42026.924976851849</v>
      </c>
      <c r="T2784" s="15">
        <f>(((I2784/60)/60)/24)+DATE(1970,1,1)</f>
        <v>42052.207638888889</v>
      </c>
      <c r="U2784">
        <f t="shared" si="43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9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5">
        <f>(((J2785/60)/60)/24)+DATE(1970,1,1)</f>
        <v>42103.535254629634</v>
      </c>
      <c r="T2785" s="15">
        <f>(((I2785/60)/60)/24)+DATE(1970,1,1)</f>
        <v>42117.535254629634</v>
      </c>
      <c r="U2785">
        <f t="shared" si="43"/>
        <v>2015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9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5">
        <f>(((J2786/60)/60)/24)+DATE(1970,1,1)</f>
        <v>41920.787534722222</v>
      </c>
      <c r="T2786" s="15">
        <f>(((I2786/60)/60)/24)+DATE(1970,1,1)</f>
        <v>41941.787534722222</v>
      </c>
      <c r="U2786">
        <f t="shared" si="43"/>
        <v>2014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9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5">
        <f>(((J2787/60)/60)/24)+DATE(1970,1,1)</f>
        <v>42558.189432870371</v>
      </c>
      <c r="T2787" s="15">
        <f>(((I2787/60)/60)/24)+DATE(1970,1,1)</f>
        <v>42587.875</v>
      </c>
      <c r="U2787">
        <f t="shared" si="43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9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5">
        <f>(((J2788/60)/60)/24)+DATE(1970,1,1)</f>
        <v>41815.569212962961</v>
      </c>
      <c r="T2788" s="15">
        <f>(((I2788/60)/60)/24)+DATE(1970,1,1)</f>
        <v>41829.569212962961</v>
      </c>
      <c r="U2788">
        <f t="shared" si="43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5">
        <f>(((J2789/60)/60)/24)+DATE(1970,1,1)</f>
        <v>41808.198518518519</v>
      </c>
      <c r="T2789" s="15">
        <f>(((I2789/60)/60)/24)+DATE(1970,1,1)</f>
        <v>41838.198518518519</v>
      </c>
      <c r="U2789">
        <f t="shared" si="43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9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5">
        <f>(((J2790/60)/60)/24)+DATE(1970,1,1)</f>
        <v>42550.701886574068</v>
      </c>
      <c r="T2790" s="15">
        <f>(((I2790/60)/60)/24)+DATE(1970,1,1)</f>
        <v>42580.701886574068</v>
      </c>
      <c r="U2790">
        <f t="shared" si="43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9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5">
        <f>(((J2791/60)/60)/24)+DATE(1970,1,1)</f>
        <v>42056.013124999998</v>
      </c>
      <c r="T2791" s="15">
        <f>(((I2791/60)/60)/24)+DATE(1970,1,1)</f>
        <v>42075.166666666672</v>
      </c>
      <c r="U2791">
        <f t="shared" si="43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9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5">
        <f>(((J2792/60)/60)/24)+DATE(1970,1,1)</f>
        <v>42016.938692129625</v>
      </c>
      <c r="T2792" s="15">
        <f>(((I2792/60)/60)/24)+DATE(1970,1,1)</f>
        <v>42046.938692129625</v>
      </c>
      <c r="U2792">
        <f t="shared" si="43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9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5">
        <f>(((J2793/60)/60)/24)+DATE(1970,1,1)</f>
        <v>42591.899988425925</v>
      </c>
      <c r="T2793" s="15">
        <f>(((I2793/60)/60)/24)+DATE(1970,1,1)</f>
        <v>42622.166666666672</v>
      </c>
      <c r="U2793">
        <f t="shared" si="43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9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5">
        <f>(((J2794/60)/60)/24)+DATE(1970,1,1)</f>
        <v>42183.231006944443</v>
      </c>
      <c r="T2794" s="15">
        <f>(((I2794/60)/60)/24)+DATE(1970,1,1)</f>
        <v>42228.231006944443</v>
      </c>
      <c r="U2794">
        <f t="shared" si="43"/>
        <v>2015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9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5">
        <f>(((J2795/60)/60)/24)+DATE(1970,1,1)</f>
        <v>42176.419039351851</v>
      </c>
      <c r="T2795" s="15">
        <f>(((I2795/60)/60)/24)+DATE(1970,1,1)</f>
        <v>42206.419039351851</v>
      </c>
      <c r="U2795">
        <f t="shared" si="43"/>
        <v>2015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9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5">
        <f>(((J2796/60)/60)/24)+DATE(1970,1,1)</f>
        <v>42416.691655092596</v>
      </c>
      <c r="T2796" s="15">
        <f>(((I2796/60)/60)/24)+DATE(1970,1,1)</f>
        <v>42432.791666666672</v>
      </c>
      <c r="U2796">
        <f t="shared" si="43"/>
        <v>2016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9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5">
        <f>(((J2797/60)/60)/24)+DATE(1970,1,1)</f>
        <v>41780.525937500002</v>
      </c>
      <c r="T2797" s="15">
        <f>(((I2797/60)/60)/24)+DATE(1970,1,1)</f>
        <v>41796.958333333336</v>
      </c>
      <c r="U2797">
        <f t="shared" si="43"/>
        <v>2014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9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5">
        <f>(((J2798/60)/60)/24)+DATE(1970,1,1)</f>
        <v>41795.528101851851</v>
      </c>
      <c r="T2798" s="15">
        <f>(((I2798/60)/60)/24)+DATE(1970,1,1)</f>
        <v>41825.528101851851</v>
      </c>
      <c r="U2798">
        <f t="shared" si="43"/>
        <v>2014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5">
        <f>(((J2799/60)/60)/24)+DATE(1970,1,1)</f>
        <v>41798.94027777778</v>
      </c>
      <c r="T2799" s="15">
        <f>(((I2799/60)/60)/24)+DATE(1970,1,1)</f>
        <v>41828.94027777778</v>
      </c>
      <c r="U2799">
        <f t="shared" si="43"/>
        <v>2014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9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5">
        <f>(((J2800/60)/60)/24)+DATE(1970,1,1)</f>
        <v>42201.675011574072</v>
      </c>
      <c r="T2800" s="15">
        <f>(((I2800/60)/60)/24)+DATE(1970,1,1)</f>
        <v>42216.666666666672</v>
      </c>
      <c r="U2800">
        <f t="shared" si="43"/>
        <v>2015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9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5">
        <f>(((J2801/60)/60)/24)+DATE(1970,1,1)</f>
        <v>42507.264699074076</v>
      </c>
      <c r="T2801" s="15">
        <f>(((I2801/60)/60)/24)+DATE(1970,1,1)</f>
        <v>42538.666666666672</v>
      </c>
      <c r="U2801">
        <f t="shared" si="43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9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5">
        <f>(((J2802/60)/60)/24)+DATE(1970,1,1)</f>
        <v>41948.552847222221</v>
      </c>
      <c r="T2802" s="15">
        <f>(((I2802/60)/60)/24)+DATE(1970,1,1)</f>
        <v>42008.552847222221</v>
      </c>
      <c r="U2802">
        <f t="shared" si="43"/>
        <v>2014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9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5">
        <f>(((J2803/60)/60)/24)+DATE(1970,1,1)</f>
        <v>41900.243159722224</v>
      </c>
      <c r="T2803" s="15">
        <f>(((I2803/60)/60)/24)+DATE(1970,1,1)</f>
        <v>41922.458333333336</v>
      </c>
      <c r="U2803">
        <f t="shared" si="43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9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5">
        <f>(((J2804/60)/60)/24)+DATE(1970,1,1)</f>
        <v>42192.64707175926</v>
      </c>
      <c r="T2804" s="15">
        <f>(((I2804/60)/60)/24)+DATE(1970,1,1)</f>
        <v>42222.64707175926</v>
      </c>
      <c r="U2804">
        <f t="shared" si="43"/>
        <v>2015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9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5">
        <f>(((J2805/60)/60)/24)+DATE(1970,1,1)</f>
        <v>42158.065694444449</v>
      </c>
      <c r="T2805" s="15">
        <f>(((I2805/60)/60)/24)+DATE(1970,1,1)</f>
        <v>42201</v>
      </c>
      <c r="U2805">
        <f t="shared" si="43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9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5">
        <f>(((J2806/60)/60)/24)+DATE(1970,1,1)</f>
        <v>41881.453587962962</v>
      </c>
      <c r="T2806" s="15">
        <f>(((I2806/60)/60)/24)+DATE(1970,1,1)</f>
        <v>41911.453587962962</v>
      </c>
      <c r="U2806">
        <f t="shared" si="43"/>
        <v>2014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9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5">
        <f>(((J2807/60)/60)/24)+DATE(1970,1,1)</f>
        <v>42213.505474537036</v>
      </c>
      <c r="T2807" s="15">
        <f>(((I2807/60)/60)/24)+DATE(1970,1,1)</f>
        <v>42238.505474537036</v>
      </c>
      <c r="U2807">
        <f t="shared" si="43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9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5">
        <f>(((J2808/60)/60)/24)+DATE(1970,1,1)</f>
        <v>42185.267245370371</v>
      </c>
      <c r="T2808" s="15">
        <f>(((I2808/60)/60)/24)+DATE(1970,1,1)</f>
        <v>42221.458333333328</v>
      </c>
      <c r="U2808">
        <f t="shared" si="43"/>
        <v>2015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5">
        <f>(((J2809/60)/60)/24)+DATE(1970,1,1)</f>
        <v>42154.873124999998</v>
      </c>
      <c r="T2809" s="15">
        <f>(((I2809/60)/60)/24)+DATE(1970,1,1)</f>
        <v>42184.873124999998</v>
      </c>
      <c r="U2809">
        <f t="shared" si="43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9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5">
        <f>(((J2810/60)/60)/24)+DATE(1970,1,1)</f>
        <v>42208.84646990741</v>
      </c>
      <c r="T2810" s="15">
        <f>(((I2810/60)/60)/24)+DATE(1970,1,1)</f>
        <v>42238.84646990741</v>
      </c>
      <c r="U2810">
        <f t="shared" si="43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9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5">
        <f>(((J2811/60)/60)/24)+DATE(1970,1,1)</f>
        <v>42451.496817129635</v>
      </c>
      <c r="T2811" s="15">
        <f>(((I2811/60)/60)/24)+DATE(1970,1,1)</f>
        <v>42459.610416666663</v>
      </c>
      <c r="U2811">
        <f t="shared" si="43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9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5">
        <f>(((J2812/60)/60)/24)+DATE(1970,1,1)</f>
        <v>41759.13962962963</v>
      </c>
      <c r="T2812" s="15">
        <f>(((I2812/60)/60)/24)+DATE(1970,1,1)</f>
        <v>41791.165972222225</v>
      </c>
      <c r="U2812">
        <f t="shared" si="43"/>
        <v>2014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9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5">
        <f>(((J2813/60)/60)/24)+DATE(1970,1,1)</f>
        <v>42028.496562500004</v>
      </c>
      <c r="T2813" s="15">
        <f>(((I2813/60)/60)/24)+DATE(1970,1,1)</f>
        <v>42058.496562500004</v>
      </c>
      <c r="U2813">
        <f t="shared" si="43"/>
        <v>2015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9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5">
        <f>(((J2814/60)/60)/24)+DATE(1970,1,1)</f>
        <v>42054.74418981481</v>
      </c>
      <c r="T2814" s="15">
        <f>(((I2814/60)/60)/24)+DATE(1970,1,1)</f>
        <v>42100.166666666672</v>
      </c>
      <c r="U2814">
        <f t="shared" si="43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9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5">
        <f>(((J2815/60)/60)/24)+DATE(1970,1,1)</f>
        <v>42693.742604166662</v>
      </c>
      <c r="T2815" s="15">
        <f>(((I2815/60)/60)/24)+DATE(1970,1,1)</f>
        <v>42718.742604166662</v>
      </c>
      <c r="U2815">
        <f t="shared" si="43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9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5">
        <f>(((J2816/60)/60)/24)+DATE(1970,1,1)</f>
        <v>42103.399479166663</v>
      </c>
      <c r="T2816" s="15">
        <f>(((I2816/60)/60)/24)+DATE(1970,1,1)</f>
        <v>42133.399479166663</v>
      </c>
      <c r="U2816">
        <f t="shared" si="43"/>
        <v>2015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9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5">
        <f>(((J2817/60)/60)/24)+DATE(1970,1,1)</f>
        <v>42559.776724537034</v>
      </c>
      <c r="T2817" s="15">
        <f>(((I2817/60)/60)/24)+DATE(1970,1,1)</f>
        <v>42589.776724537034</v>
      </c>
      <c r="U2817">
        <f t="shared" si="43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9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5">
        <f>(((J2818/60)/60)/24)+DATE(1970,1,1)</f>
        <v>42188.467499999999</v>
      </c>
      <c r="T2818" s="15">
        <f>(((I2818/60)/60)/24)+DATE(1970,1,1)</f>
        <v>42218.666666666672</v>
      </c>
      <c r="U2818">
        <f t="shared" si="43"/>
        <v>2015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5">
        <f>(((J2819/60)/60)/24)+DATE(1970,1,1)</f>
        <v>42023.634976851856</v>
      </c>
      <c r="T2819" s="15">
        <f>(((I2819/60)/60)/24)+DATE(1970,1,1)</f>
        <v>42063.634976851856</v>
      </c>
      <c r="U2819">
        <f t="shared" ref="U2819:U2882" si="44">YEAR(S:S)</f>
        <v>2015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9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5">
        <f>(((J2820/60)/60)/24)+DATE(1970,1,1)</f>
        <v>42250.598217592589</v>
      </c>
      <c r="T2820" s="15">
        <f>(((I2820/60)/60)/24)+DATE(1970,1,1)</f>
        <v>42270.598217592589</v>
      </c>
      <c r="U2820">
        <f t="shared" si="44"/>
        <v>2015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9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5">
        <f>(((J2821/60)/60)/24)+DATE(1970,1,1)</f>
        <v>42139.525567129633</v>
      </c>
      <c r="T2821" s="15">
        <f>(((I2821/60)/60)/24)+DATE(1970,1,1)</f>
        <v>42169.525567129633</v>
      </c>
      <c r="U2821">
        <f t="shared" si="44"/>
        <v>2015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9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5">
        <f>(((J2822/60)/60)/24)+DATE(1970,1,1)</f>
        <v>42401.610983796301</v>
      </c>
      <c r="T2822" s="15">
        <f>(((I2822/60)/60)/24)+DATE(1970,1,1)</f>
        <v>42426</v>
      </c>
      <c r="U2822">
        <f t="shared" si="4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9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5">
        <f>(((J2823/60)/60)/24)+DATE(1970,1,1)</f>
        <v>41875.922858796301</v>
      </c>
      <c r="T2823" s="15">
        <f>(((I2823/60)/60)/24)+DATE(1970,1,1)</f>
        <v>41905.922858796301</v>
      </c>
      <c r="U2823">
        <f t="shared" si="44"/>
        <v>2014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9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5">
        <f>(((J2824/60)/60)/24)+DATE(1970,1,1)</f>
        <v>42060.683935185181</v>
      </c>
      <c r="T2824" s="15">
        <f>(((I2824/60)/60)/24)+DATE(1970,1,1)</f>
        <v>42090.642268518524</v>
      </c>
      <c r="U2824">
        <f t="shared" si="44"/>
        <v>2015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9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5">
        <f>(((J2825/60)/60)/24)+DATE(1970,1,1)</f>
        <v>42067.011643518519</v>
      </c>
      <c r="T2825" s="15">
        <f>(((I2825/60)/60)/24)+DATE(1970,1,1)</f>
        <v>42094.957638888889</v>
      </c>
      <c r="U2825">
        <f t="shared" si="44"/>
        <v>2015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9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5">
        <f>(((J2826/60)/60)/24)+DATE(1970,1,1)</f>
        <v>42136.270787037036</v>
      </c>
      <c r="T2826" s="15">
        <f>(((I2826/60)/60)/24)+DATE(1970,1,1)</f>
        <v>42168.071527777778</v>
      </c>
      <c r="U2826">
        <f t="shared" si="4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9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5">
        <f>(((J2827/60)/60)/24)+DATE(1970,1,1)</f>
        <v>42312.792662037042</v>
      </c>
      <c r="T2827" s="15">
        <f>(((I2827/60)/60)/24)+DATE(1970,1,1)</f>
        <v>42342.792662037042</v>
      </c>
      <c r="U2827">
        <f t="shared" si="4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9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5">
        <f>(((J2828/60)/60)/24)+DATE(1970,1,1)</f>
        <v>42171.034861111111</v>
      </c>
      <c r="T2828" s="15">
        <f>(((I2828/60)/60)/24)+DATE(1970,1,1)</f>
        <v>42195.291666666672</v>
      </c>
      <c r="U2828">
        <f t="shared" si="4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5">
        <f>(((J2829/60)/60)/24)+DATE(1970,1,1)</f>
        <v>42494.683634259258</v>
      </c>
      <c r="T2829" s="15">
        <f>(((I2829/60)/60)/24)+DATE(1970,1,1)</f>
        <v>42524.6875</v>
      </c>
      <c r="U2829">
        <f t="shared" si="44"/>
        <v>2016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9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5">
        <f>(((J2830/60)/60)/24)+DATE(1970,1,1)</f>
        <v>42254.264687499999</v>
      </c>
      <c r="T2830" s="15">
        <f>(((I2830/60)/60)/24)+DATE(1970,1,1)</f>
        <v>42279.958333333328</v>
      </c>
      <c r="U2830">
        <f t="shared" si="4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9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5">
        <f>(((J2831/60)/60)/24)+DATE(1970,1,1)</f>
        <v>42495.434236111112</v>
      </c>
      <c r="T2831" s="15">
        <f>(((I2831/60)/60)/24)+DATE(1970,1,1)</f>
        <v>42523.434236111112</v>
      </c>
      <c r="U2831">
        <f t="shared" si="4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9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5">
        <f>(((J2832/60)/60)/24)+DATE(1970,1,1)</f>
        <v>41758.839675925927</v>
      </c>
      <c r="T2832" s="15">
        <f>(((I2832/60)/60)/24)+DATE(1970,1,1)</f>
        <v>41771.165972222225</v>
      </c>
      <c r="U2832">
        <f t="shared" si="4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9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5">
        <f>(((J2833/60)/60)/24)+DATE(1970,1,1)</f>
        <v>42171.824884259258</v>
      </c>
      <c r="T2833" s="15">
        <f>(((I2833/60)/60)/24)+DATE(1970,1,1)</f>
        <v>42201.824884259258</v>
      </c>
      <c r="U2833">
        <f t="shared" si="4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9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5">
        <f>(((J2834/60)/60)/24)+DATE(1970,1,1)</f>
        <v>41938.709421296298</v>
      </c>
      <c r="T2834" s="15">
        <f>(((I2834/60)/60)/24)+DATE(1970,1,1)</f>
        <v>41966.916666666672</v>
      </c>
      <c r="U2834">
        <f t="shared" si="4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9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5">
        <f>(((J2835/60)/60)/24)+DATE(1970,1,1)</f>
        <v>42268.127696759257</v>
      </c>
      <c r="T2835" s="15">
        <f>(((I2835/60)/60)/24)+DATE(1970,1,1)</f>
        <v>42288.083333333328</v>
      </c>
      <c r="U2835">
        <f t="shared" si="44"/>
        <v>2015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9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5">
        <f>(((J2836/60)/60)/24)+DATE(1970,1,1)</f>
        <v>42019.959837962961</v>
      </c>
      <c r="T2836" s="15">
        <f>(((I2836/60)/60)/24)+DATE(1970,1,1)</f>
        <v>42034.959837962961</v>
      </c>
      <c r="U2836">
        <f t="shared" si="4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9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5">
        <f>(((J2837/60)/60)/24)+DATE(1970,1,1)</f>
        <v>42313.703900462962</v>
      </c>
      <c r="T2837" s="15">
        <f>(((I2837/60)/60)/24)+DATE(1970,1,1)</f>
        <v>42343</v>
      </c>
      <c r="U2837">
        <f t="shared" si="44"/>
        <v>2015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9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5">
        <f>(((J2838/60)/60)/24)+DATE(1970,1,1)</f>
        <v>42746.261782407411</v>
      </c>
      <c r="T2838" s="15">
        <f>(((I2838/60)/60)/24)+DATE(1970,1,1)</f>
        <v>42784.207638888889</v>
      </c>
      <c r="U2838">
        <f t="shared" si="44"/>
        <v>2017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5">
        <f>(((J2839/60)/60)/24)+DATE(1970,1,1)</f>
        <v>42307.908379629633</v>
      </c>
      <c r="T2839" s="15">
        <f>(((I2839/60)/60)/24)+DATE(1970,1,1)</f>
        <v>42347.950046296297</v>
      </c>
      <c r="U2839">
        <f t="shared" si="4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9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5">
        <f>(((J2840/60)/60)/24)+DATE(1970,1,1)</f>
        <v>41842.607592592591</v>
      </c>
      <c r="T2840" s="15">
        <f>(((I2840/60)/60)/24)+DATE(1970,1,1)</f>
        <v>41864.916666666664</v>
      </c>
      <c r="U2840">
        <f t="shared" si="4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9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5">
        <f>(((J2841/60)/60)/24)+DATE(1970,1,1)</f>
        <v>41853.240208333329</v>
      </c>
      <c r="T2841" s="15">
        <f>(((I2841/60)/60)/24)+DATE(1970,1,1)</f>
        <v>41876.207638888889</v>
      </c>
      <c r="U2841">
        <f t="shared" si="4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9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5">
        <f>(((J2842/60)/60)/24)+DATE(1970,1,1)</f>
        <v>42060.035636574074</v>
      </c>
      <c r="T2842" s="15">
        <f>(((I2842/60)/60)/24)+DATE(1970,1,1)</f>
        <v>42081.708333333328</v>
      </c>
      <c r="U2842">
        <f t="shared" si="4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9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5">
        <f>(((J2843/60)/60)/24)+DATE(1970,1,1)</f>
        <v>42291.739548611105</v>
      </c>
      <c r="T2843" s="15">
        <f>(((I2843/60)/60)/24)+DATE(1970,1,1)</f>
        <v>42351.781215277777</v>
      </c>
      <c r="U2843">
        <f t="shared" si="4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9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>(((J2844/60)/60)/24)+DATE(1970,1,1)</f>
        <v>41784.952488425923</v>
      </c>
      <c r="T2844" s="15">
        <f>(((I2844/60)/60)/24)+DATE(1970,1,1)</f>
        <v>41811.458333333336</v>
      </c>
      <c r="U2844">
        <f t="shared" si="4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9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5">
        <f>(((J2845/60)/60)/24)+DATE(1970,1,1)</f>
        <v>42492.737847222219</v>
      </c>
      <c r="T2845" s="15">
        <f>(((I2845/60)/60)/24)+DATE(1970,1,1)</f>
        <v>42534.166666666672</v>
      </c>
      <c r="U2845">
        <f t="shared" si="44"/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9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5">
        <f>(((J2846/60)/60)/24)+DATE(1970,1,1)</f>
        <v>42709.546064814815</v>
      </c>
      <c r="T2846" s="15">
        <f>(((I2846/60)/60)/24)+DATE(1970,1,1)</f>
        <v>42739.546064814815</v>
      </c>
      <c r="U2846">
        <f t="shared" si="44"/>
        <v>2016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9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5">
        <f>(((J2847/60)/60)/24)+DATE(1970,1,1)</f>
        <v>42103.016585648147</v>
      </c>
      <c r="T2847" s="15">
        <f>(((I2847/60)/60)/24)+DATE(1970,1,1)</f>
        <v>42163.016585648147</v>
      </c>
      <c r="U2847">
        <f t="shared" si="44"/>
        <v>2015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9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5">
        <f>(((J2848/60)/60)/24)+DATE(1970,1,1)</f>
        <v>42108.692060185189</v>
      </c>
      <c r="T2848" s="15">
        <f>(((I2848/60)/60)/24)+DATE(1970,1,1)</f>
        <v>42153.692060185189</v>
      </c>
      <c r="U2848">
        <f t="shared" si="4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5">
        <f>(((J2849/60)/60)/24)+DATE(1970,1,1)</f>
        <v>42453.806307870371</v>
      </c>
      <c r="T2849" s="15">
        <f>(((I2849/60)/60)/24)+DATE(1970,1,1)</f>
        <v>42513.806307870371</v>
      </c>
      <c r="U2849">
        <f t="shared" si="44"/>
        <v>2016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9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5">
        <f>(((J2850/60)/60)/24)+DATE(1970,1,1)</f>
        <v>42123.648831018523</v>
      </c>
      <c r="T2850" s="15">
        <f>(((I2850/60)/60)/24)+DATE(1970,1,1)</f>
        <v>42153.648831018523</v>
      </c>
      <c r="U2850">
        <f t="shared" si="44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9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5">
        <f>(((J2851/60)/60)/24)+DATE(1970,1,1)</f>
        <v>42453.428240740745</v>
      </c>
      <c r="T2851" s="15">
        <f>(((I2851/60)/60)/24)+DATE(1970,1,1)</f>
        <v>42483.428240740745</v>
      </c>
      <c r="U2851">
        <f t="shared" si="44"/>
        <v>2016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9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5">
        <f>(((J2852/60)/60)/24)+DATE(1970,1,1)</f>
        <v>41858.007071759261</v>
      </c>
      <c r="T2852" s="15">
        <f>(((I2852/60)/60)/24)+DATE(1970,1,1)</f>
        <v>41888.007071759261</v>
      </c>
      <c r="U2852">
        <f t="shared" si="4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9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5">
        <f>(((J2853/60)/60)/24)+DATE(1970,1,1)</f>
        <v>42390.002650462964</v>
      </c>
      <c r="T2853" s="15">
        <f>(((I2853/60)/60)/24)+DATE(1970,1,1)</f>
        <v>42398.970138888893</v>
      </c>
      <c r="U2853">
        <f t="shared" si="44"/>
        <v>2016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9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5">
        <f>(((J2854/60)/60)/24)+DATE(1970,1,1)</f>
        <v>41781.045173611114</v>
      </c>
      <c r="T2854" s="15">
        <f>(((I2854/60)/60)/24)+DATE(1970,1,1)</f>
        <v>41811.045173611114</v>
      </c>
      <c r="U2854">
        <f t="shared" si="44"/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9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5">
        <f>(((J2855/60)/60)/24)+DATE(1970,1,1)</f>
        <v>41836.190937499996</v>
      </c>
      <c r="T2855" s="15">
        <f>(((I2855/60)/60)/24)+DATE(1970,1,1)</f>
        <v>41896.190937499996</v>
      </c>
      <c r="U2855">
        <f t="shared" si="4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9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5">
        <f>(((J2856/60)/60)/24)+DATE(1970,1,1)</f>
        <v>42111.71665509259</v>
      </c>
      <c r="T2856" s="15">
        <f>(((I2856/60)/60)/24)+DATE(1970,1,1)</f>
        <v>42131.71665509259</v>
      </c>
      <c r="U2856">
        <f t="shared" si="44"/>
        <v>2015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9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5">
        <f>(((J2857/60)/60)/24)+DATE(1970,1,1)</f>
        <v>42370.007766203707</v>
      </c>
      <c r="T2857" s="15">
        <f>(((I2857/60)/60)/24)+DATE(1970,1,1)</f>
        <v>42398.981944444444</v>
      </c>
      <c r="U2857">
        <f t="shared" si="4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9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5">
        <f>(((J2858/60)/60)/24)+DATE(1970,1,1)</f>
        <v>42165.037581018521</v>
      </c>
      <c r="T2858" s="15">
        <f>(((I2858/60)/60)/24)+DATE(1970,1,1)</f>
        <v>42224.898611111115</v>
      </c>
      <c r="U2858">
        <f t="shared" si="44"/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5">
        <f>(((J2859/60)/60)/24)+DATE(1970,1,1)</f>
        <v>42726.920081018514</v>
      </c>
      <c r="T2859" s="15">
        <f>(((I2859/60)/60)/24)+DATE(1970,1,1)</f>
        <v>42786.75</v>
      </c>
      <c r="U2859">
        <f t="shared" si="4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9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5">
        <f>(((J2860/60)/60)/24)+DATE(1970,1,1)</f>
        <v>41954.545081018514</v>
      </c>
      <c r="T2860" s="15">
        <f>(((I2860/60)/60)/24)+DATE(1970,1,1)</f>
        <v>41978.477777777778</v>
      </c>
      <c r="U2860">
        <f t="shared" si="4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9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5">
        <f>(((J2861/60)/60)/24)+DATE(1970,1,1)</f>
        <v>42233.362314814818</v>
      </c>
      <c r="T2861" s="15">
        <f>(((I2861/60)/60)/24)+DATE(1970,1,1)</f>
        <v>42293.362314814818</v>
      </c>
      <c r="U2861">
        <f t="shared" si="4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9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5">
        <f>(((J2862/60)/60)/24)+DATE(1970,1,1)</f>
        <v>42480.800648148142</v>
      </c>
      <c r="T2862" s="15">
        <f>(((I2862/60)/60)/24)+DATE(1970,1,1)</f>
        <v>42540.800648148142</v>
      </c>
      <c r="U2862">
        <f t="shared" si="44"/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9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5">
        <f>(((J2863/60)/60)/24)+DATE(1970,1,1)</f>
        <v>42257.590833333335</v>
      </c>
      <c r="T2863" s="15">
        <f>(((I2863/60)/60)/24)+DATE(1970,1,1)</f>
        <v>42271.590833333335</v>
      </c>
      <c r="U2863">
        <f t="shared" si="44"/>
        <v>2015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9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5">
        <f>(((J2864/60)/60)/24)+DATE(1970,1,1)</f>
        <v>41784.789687500001</v>
      </c>
      <c r="T2864" s="15">
        <f>(((I2864/60)/60)/24)+DATE(1970,1,1)</f>
        <v>41814.789687500001</v>
      </c>
      <c r="U2864">
        <f t="shared" si="44"/>
        <v>2014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9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5">
        <f>(((J2865/60)/60)/24)+DATE(1970,1,1)</f>
        <v>41831.675034722226</v>
      </c>
      <c r="T2865" s="15">
        <f>(((I2865/60)/60)/24)+DATE(1970,1,1)</f>
        <v>41891.675034722226</v>
      </c>
      <c r="U2865">
        <f t="shared" si="4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9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5">
        <f>(((J2866/60)/60)/24)+DATE(1970,1,1)</f>
        <v>42172.613506944443</v>
      </c>
      <c r="T2866" s="15">
        <f>(((I2866/60)/60)/24)+DATE(1970,1,1)</f>
        <v>42202.554166666669</v>
      </c>
      <c r="U2866">
        <f t="shared" si="4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9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5">
        <f>(((J2867/60)/60)/24)+DATE(1970,1,1)</f>
        <v>41950.114108796297</v>
      </c>
      <c r="T2867" s="15">
        <f>(((I2867/60)/60)/24)+DATE(1970,1,1)</f>
        <v>42010.114108796297</v>
      </c>
      <c r="U2867">
        <f t="shared" si="44"/>
        <v>2014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9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5">
        <f>(((J2868/60)/60)/24)+DATE(1970,1,1)</f>
        <v>42627.955104166671</v>
      </c>
      <c r="T2868" s="15">
        <f>(((I2868/60)/60)/24)+DATE(1970,1,1)</f>
        <v>42657.916666666672</v>
      </c>
      <c r="U2868">
        <f t="shared" si="4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5">
        <f>(((J2869/60)/60)/24)+DATE(1970,1,1)</f>
        <v>42531.195277777777</v>
      </c>
      <c r="T2869" s="15">
        <f>(((I2869/60)/60)/24)+DATE(1970,1,1)</f>
        <v>42555.166666666672</v>
      </c>
      <c r="U2869">
        <f t="shared" si="44"/>
        <v>2016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9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5">
        <f>(((J2870/60)/60)/24)+DATE(1970,1,1)</f>
        <v>42618.827013888891</v>
      </c>
      <c r="T2870" s="15">
        <f>(((I2870/60)/60)/24)+DATE(1970,1,1)</f>
        <v>42648.827013888891</v>
      </c>
      <c r="U2870">
        <f t="shared" si="44"/>
        <v>2016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9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5">
        <f>(((J2871/60)/60)/24)+DATE(1970,1,1)</f>
        <v>42540.593530092592</v>
      </c>
      <c r="T2871" s="15">
        <f>(((I2871/60)/60)/24)+DATE(1970,1,1)</f>
        <v>42570.593530092592</v>
      </c>
      <c r="U2871">
        <f t="shared" si="44"/>
        <v>2016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9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5">
        <f>(((J2872/60)/60)/24)+DATE(1970,1,1)</f>
        <v>41746.189409722225</v>
      </c>
      <c r="T2872" s="15">
        <f>(((I2872/60)/60)/24)+DATE(1970,1,1)</f>
        <v>41776.189409722225</v>
      </c>
      <c r="U2872">
        <f t="shared" si="44"/>
        <v>2014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9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5">
        <f>(((J2873/60)/60)/24)+DATE(1970,1,1)</f>
        <v>41974.738576388889</v>
      </c>
      <c r="T2873" s="15">
        <f>(((I2873/60)/60)/24)+DATE(1970,1,1)</f>
        <v>41994.738576388889</v>
      </c>
      <c r="U2873">
        <f t="shared" si="4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9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5">
        <f>(((J2874/60)/60)/24)+DATE(1970,1,1)</f>
        <v>42115.11618055556</v>
      </c>
      <c r="T2874" s="15">
        <f>(((I2874/60)/60)/24)+DATE(1970,1,1)</f>
        <v>42175.11618055556</v>
      </c>
      <c r="U2874">
        <f t="shared" si="4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9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5">
        <f>(((J2875/60)/60)/24)+DATE(1970,1,1)</f>
        <v>42002.817488425921</v>
      </c>
      <c r="T2875" s="15">
        <f>(((I2875/60)/60)/24)+DATE(1970,1,1)</f>
        <v>42032.817488425921</v>
      </c>
      <c r="U2875">
        <f t="shared" si="44"/>
        <v>2014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9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5">
        <f>(((J2876/60)/60)/24)+DATE(1970,1,1)</f>
        <v>42722.84474537037</v>
      </c>
      <c r="T2876" s="15">
        <f>(((I2876/60)/60)/24)+DATE(1970,1,1)</f>
        <v>42752.84474537037</v>
      </c>
      <c r="U2876">
        <f t="shared" si="44"/>
        <v>2016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9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5">
        <f>(((J2877/60)/60)/24)+DATE(1970,1,1)</f>
        <v>42465.128391203703</v>
      </c>
      <c r="T2877" s="15">
        <f>(((I2877/60)/60)/24)+DATE(1970,1,1)</f>
        <v>42495.128391203703</v>
      </c>
      <c r="U2877">
        <f t="shared" si="44"/>
        <v>2016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9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5">
        <f>(((J2878/60)/60)/24)+DATE(1970,1,1)</f>
        <v>42171.743969907402</v>
      </c>
      <c r="T2878" s="15">
        <f>(((I2878/60)/60)/24)+DATE(1970,1,1)</f>
        <v>42201.743969907402</v>
      </c>
      <c r="U2878">
        <f t="shared" si="44"/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5">
        <f>(((J2879/60)/60)/24)+DATE(1970,1,1)</f>
        <v>42672.955138888887</v>
      </c>
      <c r="T2879" s="15">
        <f>(((I2879/60)/60)/24)+DATE(1970,1,1)</f>
        <v>42704.708333333328</v>
      </c>
      <c r="U2879">
        <f t="shared" si="4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9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5">
        <f>(((J2880/60)/60)/24)+DATE(1970,1,1)</f>
        <v>42128.615682870368</v>
      </c>
      <c r="T2880" s="15">
        <f>(((I2880/60)/60)/24)+DATE(1970,1,1)</f>
        <v>42188.615682870368</v>
      </c>
      <c r="U2880">
        <f t="shared" si="44"/>
        <v>2015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9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5">
        <f>(((J2881/60)/60)/24)+DATE(1970,1,1)</f>
        <v>42359.725243055553</v>
      </c>
      <c r="T2881" s="15">
        <f>(((I2881/60)/60)/24)+DATE(1970,1,1)</f>
        <v>42389.725243055553</v>
      </c>
      <c r="U2881">
        <f t="shared" si="44"/>
        <v>2015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9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5">
        <f>(((J2882/60)/60)/24)+DATE(1970,1,1)</f>
        <v>42192.905694444446</v>
      </c>
      <c r="T2882" s="15">
        <f>(((I2882/60)/60)/24)+DATE(1970,1,1)</f>
        <v>42236.711805555555</v>
      </c>
      <c r="U2882">
        <f t="shared" si="44"/>
        <v>2015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9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5">
        <f>(((J2883/60)/60)/24)+DATE(1970,1,1)</f>
        <v>41916.597638888888</v>
      </c>
      <c r="T2883" s="15">
        <f>(((I2883/60)/60)/24)+DATE(1970,1,1)</f>
        <v>41976.639305555553</v>
      </c>
      <c r="U2883">
        <f t="shared" ref="U2883:U2946" si="45">YEAR(S:S)</f>
        <v>2014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9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5">
        <f>(((J2884/60)/60)/24)+DATE(1970,1,1)</f>
        <v>42461.596273148149</v>
      </c>
      <c r="T2884" s="15">
        <f>(((I2884/60)/60)/24)+DATE(1970,1,1)</f>
        <v>42491.596273148149</v>
      </c>
      <c r="U2884">
        <f t="shared" si="45"/>
        <v>2016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9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5">
        <f>(((J2885/60)/60)/24)+DATE(1970,1,1)</f>
        <v>42370.90320601852</v>
      </c>
      <c r="T2885" s="15">
        <f>(((I2885/60)/60)/24)+DATE(1970,1,1)</f>
        <v>42406.207638888889</v>
      </c>
      <c r="U2885">
        <f t="shared" si="45"/>
        <v>2016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9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5">
        <f>(((J2886/60)/60)/24)+DATE(1970,1,1)</f>
        <v>41948.727256944447</v>
      </c>
      <c r="T2886" s="15">
        <f>(((I2886/60)/60)/24)+DATE(1970,1,1)</f>
        <v>41978.727256944447</v>
      </c>
      <c r="U2886">
        <f t="shared" si="45"/>
        <v>2014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9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5">
        <f>(((J2887/60)/60)/24)+DATE(1970,1,1)</f>
        <v>42047.07640046296</v>
      </c>
      <c r="T2887" s="15">
        <f>(((I2887/60)/60)/24)+DATE(1970,1,1)</f>
        <v>42077.034733796296</v>
      </c>
      <c r="U2887">
        <f t="shared" si="45"/>
        <v>2015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9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5">
        <f>(((J2888/60)/60)/24)+DATE(1970,1,1)</f>
        <v>42261.632916666669</v>
      </c>
      <c r="T2888" s="15">
        <f>(((I2888/60)/60)/24)+DATE(1970,1,1)</f>
        <v>42266.165972222225</v>
      </c>
      <c r="U2888">
        <f t="shared" si="45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5">
        <f>(((J2889/60)/60)/24)+DATE(1970,1,1)</f>
        <v>41985.427361111113</v>
      </c>
      <c r="T2889" s="15">
        <f>(((I2889/60)/60)/24)+DATE(1970,1,1)</f>
        <v>42015.427361111113</v>
      </c>
      <c r="U2889">
        <f t="shared" si="45"/>
        <v>2014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9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5">
        <f>(((J2890/60)/60)/24)+DATE(1970,1,1)</f>
        <v>41922.535185185188</v>
      </c>
      <c r="T2890" s="15">
        <f>(((I2890/60)/60)/24)+DATE(1970,1,1)</f>
        <v>41930.207638888889</v>
      </c>
      <c r="U2890">
        <f t="shared" si="45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9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5">
        <f>(((J2891/60)/60)/24)+DATE(1970,1,1)</f>
        <v>41850.863252314812</v>
      </c>
      <c r="T2891" s="15">
        <f>(((I2891/60)/60)/24)+DATE(1970,1,1)</f>
        <v>41880.863252314812</v>
      </c>
      <c r="U2891">
        <f t="shared" si="45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9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5">
        <f>(((J2892/60)/60)/24)+DATE(1970,1,1)</f>
        <v>41831.742962962962</v>
      </c>
      <c r="T2892" s="15">
        <f>(((I2892/60)/60)/24)+DATE(1970,1,1)</f>
        <v>41860.125</v>
      </c>
      <c r="U2892">
        <f t="shared" si="45"/>
        <v>2014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9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5">
        <f>(((J2893/60)/60)/24)+DATE(1970,1,1)</f>
        <v>42415.883425925931</v>
      </c>
      <c r="T2893" s="15">
        <f>(((I2893/60)/60)/24)+DATE(1970,1,1)</f>
        <v>42475.84175925926</v>
      </c>
      <c r="U2893">
        <f t="shared" si="45"/>
        <v>2016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9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5">
        <f>(((J2894/60)/60)/24)+DATE(1970,1,1)</f>
        <v>41869.714166666665</v>
      </c>
      <c r="T2894" s="15">
        <f>(((I2894/60)/60)/24)+DATE(1970,1,1)</f>
        <v>41876.875</v>
      </c>
      <c r="U2894">
        <f t="shared" si="45"/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9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5">
        <f>(((J2895/60)/60)/24)+DATE(1970,1,1)</f>
        <v>41953.773090277777</v>
      </c>
      <c r="T2895" s="15">
        <f>(((I2895/60)/60)/24)+DATE(1970,1,1)</f>
        <v>42013.083333333328</v>
      </c>
      <c r="U2895">
        <f t="shared" si="45"/>
        <v>2014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9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5">
        <f>(((J2896/60)/60)/24)+DATE(1970,1,1)</f>
        <v>42037.986284722225</v>
      </c>
      <c r="T2896" s="15">
        <f>(((I2896/60)/60)/24)+DATE(1970,1,1)</f>
        <v>42097.944618055553</v>
      </c>
      <c r="U2896">
        <f t="shared" si="45"/>
        <v>2015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9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5">
        <f>(((J2897/60)/60)/24)+DATE(1970,1,1)</f>
        <v>41811.555462962962</v>
      </c>
      <c r="T2897" s="15">
        <f>(((I2897/60)/60)/24)+DATE(1970,1,1)</f>
        <v>41812.875</v>
      </c>
      <c r="U2897">
        <f t="shared" si="45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9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5">
        <f>(((J2898/60)/60)/24)+DATE(1970,1,1)</f>
        <v>42701.908807870372</v>
      </c>
      <c r="T2898" s="15">
        <f>(((I2898/60)/60)/24)+DATE(1970,1,1)</f>
        <v>42716.25</v>
      </c>
      <c r="U2898">
        <f t="shared" si="45"/>
        <v>2016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5">
        <f>(((J2899/60)/60)/24)+DATE(1970,1,1)</f>
        <v>42258.646504629629</v>
      </c>
      <c r="T2899" s="15">
        <f>(((I2899/60)/60)/24)+DATE(1970,1,1)</f>
        <v>42288.645196759258</v>
      </c>
      <c r="U2899">
        <f t="shared" si="45"/>
        <v>2015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9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5">
        <f>(((J2900/60)/60)/24)+DATE(1970,1,1)</f>
        <v>42278.664965277778</v>
      </c>
      <c r="T2900" s="15">
        <f>(((I2900/60)/60)/24)+DATE(1970,1,1)</f>
        <v>42308.664965277778</v>
      </c>
      <c r="U2900">
        <f t="shared" si="45"/>
        <v>2015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9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5">
        <f>(((J2901/60)/60)/24)+DATE(1970,1,1)</f>
        <v>42515.078217592592</v>
      </c>
      <c r="T2901" s="15">
        <f>(((I2901/60)/60)/24)+DATE(1970,1,1)</f>
        <v>42575.078217592592</v>
      </c>
      <c r="U2901">
        <f t="shared" si="45"/>
        <v>2016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9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5">
        <f>(((J2902/60)/60)/24)+DATE(1970,1,1)</f>
        <v>41830.234166666669</v>
      </c>
      <c r="T2902" s="15">
        <f>(((I2902/60)/60)/24)+DATE(1970,1,1)</f>
        <v>41860.234166666669</v>
      </c>
      <c r="U2902">
        <f t="shared" si="45"/>
        <v>2014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9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5">
        <f>(((J2903/60)/60)/24)+DATE(1970,1,1)</f>
        <v>41982.904386574075</v>
      </c>
      <c r="T2903" s="15">
        <f>(((I2903/60)/60)/24)+DATE(1970,1,1)</f>
        <v>42042.904386574075</v>
      </c>
      <c r="U2903">
        <f t="shared" si="45"/>
        <v>2014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9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5">
        <f>(((J2904/60)/60)/24)+DATE(1970,1,1)</f>
        <v>42210.439768518518</v>
      </c>
      <c r="T2904" s="15">
        <f>(((I2904/60)/60)/24)+DATE(1970,1,1)</f>
        <v>42240.439768518518</v>
      </c>
      <c r="U2904">
        <f t="shared" si="45"/>
        <v>2015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9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5">
        <f>(((J2905/60)/60)/24)+DATE(1970,1,1)</f>
        <v>42196.166874999995</v>
      </c>
      <c r="T2905" s="15">
        <f>(((I2905/60)/60)/24)+DATE(1970,1,1)</f>
        <v>42256.166874999995</v>
      </c>
      <c r="U2905">
        <f t="shared" si="45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9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5">
        <f>(((J2906/60)/60)/24)+DATE(1970,1,1)</f>
        <v>41940.967951388891</v>
      </c>
      <c r="T2906" s="15">
        <f>(((I2906/60)/60)/24)+DATE(1970,1,1)</f>
        <v>41952.5</v>
      </c>
      <c r="U2906">
        <f t="shared" si="45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9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5">
        <f>(((J2907/60)/60)/24)+DATE(1970,1,1)</f>
        <v>42606.056863425925</v>
      </c>
      <c r="T2907" s="15">
        <f>(((I2907/60)/60)/24)+DATE(1970,1,1)</f>
        <v>42620.056863425925</v>
      </c>
      <c r="U2907">
        <f t="shared" si="45"/>
        <v>2016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9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5">
        <f>(((J2908/60)/60)/24)+DATE(1970,1,1)</f>
        <v>42199.648912037039</v>
      </c>
      <c r="T2908" s="15">
        <f>(((I2908/60)/60)/24)+DATE(1970,1,1)</f>
        <v>42217.041666666672</v>
      </c>
      <c r="U2908">
        <f t="shared" si="45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5">
        <f>(((J2909/60)/60)/24)+DATE(1970,1,1)</f>
        <v>42444.877743055549</v>
      </c>
      <c r="T2909" s="15">
        <f>(((I2909/60)/60)/24)+DATE(1970,1,1)</f>
        <v>42504.877743055549</v>
      </c>
      <c r="U2909">
        <f t="shared" si="45"/>
        <v>2016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9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5">
        <f>(((J2910/60)/60)/24)+DATE(1970,1,1)</f>
        <v>42499.731701388882</v>
      </c>
      <c r="T2910" s="15">
        <f>(((I2910/60)/60)/24)+DATE(1970,1,1)</f>
        <v>42529.731701388882</v>
      </c>
      <c r="U2910">
        <f t="shared" si="45"/>
        <v>2016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9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5">
        <f>(((J2911/60)/60)/24)+DATE(1970,1,1)</f>
        <v>41929.266215277778</v>
      </c>
      <c r="T2911" s="15">
        <f>(((I2911/60)/60)/24)+DATE(1970,1,1)</f>
        <v>41968.823611111111</v>
      </c>
      <c r="U2911">
        <f t="shared" si="45"/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9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5">
        <f>(((J2912/60)/60)/24)+DATE(1970,1,1)</f>
        <v>42107.841284722221</v>
      </c>
      <c r="T2912" s="15">
        <f>(((I2912/60)/60)/24)+DATE(1970,1,1)</f>
        <v>42167.841284722221</v>
      </c>
      <c r="U2912">
        <f t="shared" si="45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9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5">
        <f>(((J2913/60)/60)/24)+DATE(1970,1,1)</f>
        <v>42142.768819444449</v>
      </c>
      <c r="T2913" s="15">
        <f>(((I2913/60)/60)/24)+DATE(1970,1,1)</f>
        <v>42182.768819444449</v>
      </c>
      <c r="U2913">
        <f t="shared" si="45"/>
        <v>2015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9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5">
        <f>(((J2914/60)/60)/24)+DATE(1970,1,1)</f>
        <v>42354.131643518514</v>
      </c>
      <c r="T2914" s="15">
        <f>(((I2914/60)/60)/24)+DATE(1970,1,1)</f>
        <v>42384.131643518514</v>
      </c>
      <c r="U2914">
        <f t="shared" si="45"/>
        <v>2015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9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5">
        <f>(((J2915/60)/60)/24)+DATE(1970,1,1)</f>
        <v>41828.922905092593</v>
      </c>
      <c r="T2915" s="15">
        <f>(((I2915/60)/60)/24)+DATE(1970,1,1)</f>
        <v>41888.922905092593</v>
      </c>
      <c r="U2915">
        <f t="shared" si="45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9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5">
        <f>(((J2916/60)/60)/24)+DATE(1970,1,1)</f>
        <v>42017.907337962963</v>
      </c>
      <c r="T2916" s="15">
        <f>(((I2916/60)/60)/24)+DATE(1970,1,1)</f>
        <v>42077.865671296298</v>
      </c>
      <c r="U2916">
        <f t="shared" si="45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9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5">
        <f>(((J2917/60)/60)/24)+DATE(1970,1,1)</f>
        <v>42415.398032407407</v>
      </c>
      <c r="T2917" s="15">
        <f>(((I2917/60)/60)/24)+DATE(1970,1,1)</f>
        <v>42445.356365740736</v>
      </c>
      <c r="U2917">
        <f t="shared" si="45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9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5">
        <f>(((J2918/60)/60)/24)+DATE(1970,1,1)</f>
        <v>41755.476724537039</v>
      </c>
      <c r="T2918" s="15">
        <f>(((I2918/60)/60)/24)+DATE(1970,1,1)</f>
        <v>41778.476724537039</v>
      </c>
      <c r="U2918">
        <f t="shared" si="45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5">
        <f>(((J2919/60)/60)/24)+DATE(1970,1,1)</f>
        <v>42245.234340277777</v>
      </c>
      <c r="T2919" s="15">
        <f>(((I2919/60)/60)/24)+DATE(1970,1,1)</f>
        <v>42263.234340277777</v>
      </c>
      <c r="U2919">
        <f t="shared" si="45"/>
        <v>2015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9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5">
        <f>(((J2920/60)/60)/24)+DATE(1970,1,1)</f>
        <v>42278.629710648151</v>
      </c>
      <c r="T2920" s="15">
        <f>(((I2920/60)/60)/24)+DATE(1970,1,1)</f>
        <v>42306.629710648151</v>
      </c>
      <c r="U2920">
        <f t="shared" si="45"/>
        <v>2015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9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5">
        <f>(((J2921/60)/60)/24)+DATE(1970,1,1)</f>
        <v>41826.61954861111</v>
      </c>
      <c r="T2921" s="15">
        <f>(((I2921/60)/60)/24)+DATE(1970,1,1)</f>
        <v>41856.61954861111</v>
      </c>
      <c r="U2921">
        <f t="shared" si="45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9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5">
        <f>(((J2922/60)/60)/24)+DATE(1970,1,1)</f>
        <v>42058.792476851857</v>
      </c>
      <c r="T2922" s="15">
        <f>(((I2922/60)/60)/24)+DATE(1970,1,1)</f>
        <v>42088.750810185185</v>
      </c>
      <c r="U2922">
        <f t="shared" si="45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9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>
        <f t="shared" si="45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9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5">
        <f>(((J2924/60)/60)/24)+DATE(1970,1,1)</f>
        <v>42097.874155092592</v>
      </c>
      <c r="T2924" s="15">
        <f>(((I2924/60)/60)/24)+DATE(1970,1,1)</f>
        <v>42142.874155092592</v>
      </c>
      <c r="U2924">
        <f t="shared" si="45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9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5">
        <f>(((J2925/60)/60)/24)+DATE(1970,1,1)</f>
        <v>42013.15253472222</v>
      </c>
      <c r="T2925" s="15">
        <f>(((I2925/60)/60)/24)+DATE(1970,1,1)</f>
        <v>42028.125</v>
      </c>
      <c r="U2925">
        <f t="shared" si="45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9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5">
        <f>(((J2926/60)/60)/24)+DATE(1970,1,1)</f>
        <v>42103.556828703702</v>
      </c>
      <c r="T2926" s="15">
        <f>(((I2926/60)/60)/24)+DATE(1970,1,1)</f>
        <v>42133.165972222225</v>
      </c>
      <c r="U2926">
        <f t="shared" si="45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9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5">
        <f>(((J2927/60)/60)/24)+DATE(1970,1,1)</f>
        <v>41863.584120370368</v>
      </c>
      <c r="T2927" s="15">
        <f>(((I2927/60)/60)/24)+DATE(1970,1,1)</f>
        <v>41893.584120370368</v>
      </c>
      <c r="U2927">
        <f t="shared" si="45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9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5">
        <f>(((J2928/60)/60)/24)+DATE(1970,1,1)</f>
        <v>42044.765960648147</v>
      </c>
      <c r="T2928" s="15">
        <f>(((I2928/60)/60)/24)+DATE(1970,1,1)</f>
        <v>42058.765960648147</v>
      </c>
      <c r="U2928">
        <f t="shared" si="45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5">
        <f>(((J2929/60)/60)/24)+DATE(1970,1,1)</f>
        <v>41806.669317129628</v>
      </c>
      <c r="T2929" s="15">
        <f>(((I2929/60)/60)/24)+DATE(1970,1,1)</f>
        <v>41835.208333333336</v>
      </c>
      <c r="U2929">
        <f t="shared" si="45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9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5">
        <f>(((J2930/60)/60)/24)+DATE(1970,1,1)</f>
        <v>42403.998217592598</v>
      </c>
      <c r="T2930" s="15">
        <f>(((I2930/60)/60)/24)+DATE(1970,1,1)</f>
        <v>42433.998217592598</v>
      </c>
      <c r="U2930">
        <f t="shared" si="45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9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5">
        <f>(((J2931/60)/60)/24)+DATE(1970,1,1)</f>
        <v>41754.564328703702</v>
      </c>
      <c r="T2931" s="15">
        <f>(((I2931/60)/60)/24)+DATE(1970,1,1)</f>
        <v>41784.564328703702</v>
      </c>
      <c r="U2931">
        <f t="shared" si="45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9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5">
        <f>(((J2932/60)/60)/24)+DATE(1970,1,1)</f>
        <v>42101.584074074075</v>
      </c>
      <c r="T2932" s="15">
        <f>(((I2932/60)/60)/24)+DATE(1970,1,1)</f>
        <v>42131.584074074075</v>
      </c>
      <c r="U2932">
        <f t="shared" si="45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9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5">
        <f>(((J2933/60)/60)/24)+DATE(1970,1,1)</f>
        <v>41872.291238425925</v>
      </c>
      <c r="T2933" s="15">
        <f>(((I2933/60)/60)/24)+DATE(1970,1,1)</f>
        <v>41897.255555555559</v>
      </c>
      <c r="U2933">
        <f t="shared" si="45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9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5">
        <f>(((J2934/60)/60)/24)+DATE(1970,1,1)</f>
        <v>42025.164780092593</v>
      </c>
      <c r="T2934" s="15">
        <f>(((I2934/60)/60)/24)+DATE(1970,1,1)</f>
        <v>42056.458333333328</v>
      </c>
      <c r="U2934">
        <f t="shared" si="45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9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5">
        <f>(((J2935/60)/60)/24)+DATE(1970,1,1)</f>
        <v>42495.956631944442</v>
      </c>
      <c r="T2935" s="15">
        <f>(((I2935/60)/60)/24)+DATE(1970,1,1)</f>
        <v>42525.956631944442</v>
      </c>
      <c r="U2935">
        <f t="shared" si="45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9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5">
        <f>(((J2936/60)/60)/24)+DATE(1970,1,1)</f>
        <v>41775.636157407411</v>
      </c>
      <c r="T2936" s="15">
        <f>(((I2936/60)/60)/24)+DATE(1970,1,1)</f>
        <v>41805.636157407411</v>
      </c>
      <c r="U2936">
        <f t="shared" si="45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9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5">
        <f>(((J2937/60)/60)/24)+DATE(1970,1,1)</f>
        <v>42553.583425925928</v>
      </c>
      <c r="T2937" s="15">
        <f>(((I2937/60)/60)/24)+DATE(1970,1,1)</f>
        <v>42611.708333333328</v>
      </c>
      <c r="U2937">
        <f t="shared" si="45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9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5">
        <f>(((J2938/60)/60)/24)+DATE(1970,1,1)</f>
        <v>41912.650729166664</v>
      </c>
      <c r="T2938" s="15">
        <f>(((I2938/60)/60)/24)+DATE(1970,1,1)</f>
        <v>41925.207638888889</v>
      </c>
      <c r="U2938">
        <f t="shared" si="45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5">
        <f>(((J2939/60)/60)/24)+DATE(1970,1,1)</f>
        <v>41803.457326388889</v>
      </c>
      <c r="T2939" s="15">
        <f>(((I2939/60)/60)/24)+DATE(1970,1,1)</f>
        <v>41833.457326388889</v>
      </c>
      <c r="U2939">
        <f t="shared" si="45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9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5">
        <f>(((J2940/60)/60)/24)+DATE(1970,1,1)</f>
        <v>42004.703865740739</v>
      </c>
      <c r="T2940" s="15">
        <f>(((I2940/60)/60)/24)+DATE(1970,1,1)</f>
        <v>42034.703865740739</v>
      </c>
      <c r="U2940">
        <f t="shared" si="45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9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5">
        <f>(((J2941/60)/60)/24)+DATE(1970,1,1)</f>
        <v>41845.809166666666</v>
      </c>
      <c r="T2941" s="15">
        <f>(((I2941/60)/60)/24)+DATE(1970,1,1)</f>
        <v>41879.041666666664</v>
      </c>
      <c r="U2941">
        <f t="shared" si="45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9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5">
        <f>(((J2942/60)/60)/24)+DATE(1970,1,1)</f>
        <v>41982.773356481484</v>
      </c>
      <c r="T2942" s="15">
        <f>(((I2942/60)/60)/24)+DATE(1970,1,1)</f>
        <v>42022.773356481484</v>
      </c>
      <c r="U2942">
        <f t="shared" si="45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9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  <c r="U2943">
        <f t="shared" si="45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9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  <c r="U2944">
        <f t="shared" si="45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9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  <c r="U2945">
        <f t="shared" si="45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9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  <c r="U2946">
        <f t="shared" si="45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9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  <c r="U2947">
        <f t="shared" ref="U2947:U3010" si="46">YEAR(S:S)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9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  <c r="U2948">
        <f t="shared" si="46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  <c r="U2949">
        <f t="shared" si="46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9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  <c r="U2950">
        <f t="shared" si="46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9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  <c r="U2951">
        <f t="shared" si="46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9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  <c r="U2952">
        <f t="shared" si="46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9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  <c r="U2953">
        <f t="shared" si="46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9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  <c r="U2954">
        <f t="shared" si="46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9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  <c r="U2955">
        <f t="shared" si="46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9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  <c r="U2956">
        <f t="shared" si="46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9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  <c r="U2957">
        <f t="shared" si="46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9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  <c r="U2958">
        <f t="shared" si="46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  <c r="U2959">
        <f t="shared" si="46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9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  <c r="U2960">
        <f t="shared" si="46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9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  <c r="U2961">
        <f t="shared" si="46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9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  <c r="U2962">
        <f t="shared" si="46"/>
        <v>2014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9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5">
        <f>(((J2963/60)/60)/24)+DATE(1970,1,1)</f>
        <v>42061.212488425925</v>
      </c>
      <c r="T2963" s="15">
        <f>(((I2963/60)/60)/24)+DATE(1970,1,1)</f>
        <v>42089.166666666672</v>
      </c>
      <c r="U2963">
        <f t="shared" si="46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9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5">
        <f>(((J2964/60)/60)/24)+DATE(1970,1,1)</f>
        <v>42036.24428240741</v>
      </c>
      <c r="T2964" s="15">
        <f>(((I2964/60)/60)/24)+DATE(1970,1,1)</f>
        <v>42064.290972222225</v>
      </c>
      <c r="U2964">
        <f t="shared" si="46"/>
        <v>2015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9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5">
        <f>(((J2965/60)/60)/24)+DATE(1970,1,1)</f>
        <v>42157.470185185186</v>
      </c>
      <c r="T2965" s="15">
        <f>(((I2965/60)/60)/24)+DATE(1970,1,1)</f>
        <v>42187.470185185186</v>
      </c>
      <c r="U2965">
        <f t="shared" si="46"/>
        <v>2015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9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5">
        <f>(((J2966/60)/60)/24)+DATE(1970,1,1)</f>
        <v>41827.909942129627</v>
      </c>
      <c r="T2966" s="15">
        <f>(((I2966/60)/60)/24)+DATE(1970,1,1)</f>
        <v>41857.897222222222</v>
      </c>
      <c r="U2966">
        <f t="shared" si="46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9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5">
        <f>(((J2967/60)/60)/24)+DATE(1970,1,1)</f>
        <v>42162.729548611111</v>
      </c>
      <c r="T2967" s="15">
        <f>(((I2967/60)/60)/24)+DATE(1970,1,1)</f>
        <v>42192.729548611111</v>
      </c>
      <c r="U2967">
        <f t="shared" si="46"/>
        <v>2015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9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5">
        <f>(((J2968/60)/60)/24)+DATE(1970,1,1)</f>
        <v>42233.738564814819</v>
      </c>
      <c r="T2968" s="15">
        <f>(((I2968/60)/60)/24)+DATE(1970,1,1)</f>
        <v>42263.738564814819</v>
      </c>
      <c r="U2968">
        <f t="shared" si="46"/>
        <v>2015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5">
        <f>(((J2969/60)/60)/24)+DATE(1970,1,1)</f>
        <v>42042.197824074072</v>
      </c>
      <c r="T2969" s="15">
        <f>(((I2969/60)/60)/24)+DATE(1970,1,1)</f>
        <v>42072.156157407408</v>
      </c>
      <c r="U2969">
        <f t="shared" si="46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9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5">
        <f>(((J2970/60)/60)/24)+DATE(1970,1,1)</f>
        <v>42585.523842592593</v>
      </c>
      <c r="T2970" s="15">
        <f>(((I2970/60)/60)/24)+DATE(1970,1,1)</f>
        <v>42599.165972222225</v>
      </c>
      <c r="U2970">
        <f t="shared" si="46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9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5">
        <f>(((J2971/60)/60)/24)+DATE(1970,1,1)</f>
        <v>42097.786493055552</v>
      </c>
      <c r="T2971" s="15">
        <f>(((I2971/60)/60)/24)+DATE(1970,1,1)</f>
        <v>42127.952083333337</v>
      </c>
      <c r="U2971">
        <f t="shared" si="46"/>
        <v>2015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9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5">
        <f>(((J2972/60)/60)/24)+DATE(1970,1,1)</f>
        <v>41808.669571759259</v>
      </c>
      <c r="T2972" s="15">
        <f>(((I2972/60)/60)/24)+DATE(1970,1,1)</f>
        <v>41838.669571759259</v>
      </c>
      <c r="U2972">
        <f t="shared" si="46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9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5">
        <f>(((J2973/60)/60)/24)+DATE(1970,1,1)</f>
        <v>41852.658310185187</v>
      </c>
      <c r="T2973" s="15">
        <f>(((I2973/60)/60)/24)+DATE(1970,1,1)</f>
        <v>41882.658310185187</v>
      </c>
      <c r="U2973">
        <f t="shared" si="46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9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5">
        <f>(((J2974/60)/60)/24)+DATE(1970,1,1)</f>
        <v>42694.110185185185</v>
      </c>
      <c r="T2974" s="15">
        <f>(((I2974/60)/60)/24)+DATE(1970,1,1)</f>
        <v>42709.041666666672</v>
      </c>
      <c r="U2974">
        <f t="shared" si="46"/>
        <v>2016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9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5">
        <f>(((J2975/60)/60)/24)+DATE(1970,1,1)</f>
        <v>42341.818379629629</v>
      </c>
      <c r="T2975" s="15">
        <f>(((I2975/60)/60)/24)+DATE(1970,1,1)</f>
        <v>42370.166666666672</v>
      </c>
      <c r="U2975">
        <f t="shared" si="46"/>
        <v>2015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9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5">
        <f>(((J2976/60)/60)/24)+DATE(1970,1,1)</f>
        <v>41880.061006944445</v>
      </c>
      <c r="T2976" s="15">
        <f>(((I2976/60)/60)/24)+DATE(1970,1,1)</f>
        <v>41908.065972222219</v>
      </c>
      <c r="U2976">
        <f t="shared" si="46"/>
        <v>2014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9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5">
        <f>(((J2977/60)/60)/24)+DATE(1970,1,1)</f>
        <v>41941.683865740742</v>
      </c>
      <c r="T2977" s="15">
        <f>(((I2977/60)/60)/24)+DATE(1970,1,1)</f>
        <v>41970.125</v>
      </c>
      <c r="U2977">
        <f t="shared" si="46"/>
        <v>2014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9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5">
        <f>(((J2978/60)/60)/24)+DATE(1970,1,1)</f>
        <v>42425.730671296296</v>
      </c>
      <c r="T2978" s="15">
        <f>(((I2978/60)/60)/24)+DATE(1970,1,1)</f>
        <v>42442.5</v>
      </c>
      <c r="U2978">
        <f t="shared" si="46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5">
        <f>(((J2979/60)/60)/24)+DATE(1970,1,1)</f>
        <v>42026.88118055556</v>
      </c>
      <c r="T2979" s="15">
        <f>(((I2979/60)/60)/24)+DATE(1970,1,1)</f>
        <v>42086.093055555553</v>
      </c>
      <c r="U2979">
        <f t="shared" si="46"/>
        <v>2015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9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5">
        <f>(((J2980/60)/60)/24)+DATE(1970,1,1)</f>
        <v>41922.640590277777</v>
      </c>
      <c r="T2980" s="15">
        <f>(((I2980/60)/60)/24)+DATE(1970,1,1)</f>
        <v>41932.249305555553</v>
      </c>
      <c r="U2980">
        <f t="shared" si="46"/>
        <v>2014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9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5">
        <f>(((J2981/60)/60)/24)+DATE(1970,1,1)</f>
        <v>41993.824340277773</v>
      </c>
      <c r="T2981" s="15">
        <f>(((I2981/60)/60)/24)+DATE(1970,1,1)</f>
        <v>42010.25</v>
      </c>
      <c r="U2981">
        <f t="shared" si="46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9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5">
        <f>(((J2982/60)/60)/24)+DATE(1970,1,1)</f>
        <v>42219.915856481486</v>
      </c>
      <c r="T2982" s="15">
        <f>(((I2982/60)/60)/24)+DATE(1970,1,1)</f>
        <v>42240.083333333328</v>
      </c>
      <c r="U2982">
        <f t="shared" si="46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9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5">
        <f>(((J2983/60)/60)/24)+DATE(1970,1,1)</f>
        <v>42225.559675925921</v>
      </c>
      <c r="T2983" s="15">
        <f>(((I2983/60)/60)/24)+DATE(1970,1,1)</f>
        <v>42270.559675925921</v>
      </c>
      <c r="U2983">
        <f t="shared" si="46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9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5">
        <f>(((J2984/60)/60)/24)+DATE(1970,1,1)</f>
        <v>42381.686840277776</v>
      </c>
      <c r="T2984" s="15">
        <f>(((I2984/60)/60)/24)+DATE(1970,1,1)</f>
        <v>42411.686840277776</v>
      </c>
      <c r="U2984">
        <f t="shared" si="46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9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5">
        <f>(((J2985/60)/60)/24)+DATE(1970,1,1)</f>
        <v>41894.632361111115</v>
      </c>
      <c r="T2985" s="15">
        <f>(((I2985/60)/60)/24)+DATE(1970,1,1)</f>
        <v>41954.674027777779</v>
      </c>
      <c r="U2985">
        <f t="shared" si="46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9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5">
        <f>(((J2986/60)/60)/24)+DATE(1970,1,1)</f>
        <v>42576.278715277775</v>
      </c>
      <c r="T2986" s="15">
        <f>(((I2986/60)/60)/24)+DATE(1970,1,1)</f>
        <v>42606.278715277775</v>
      </c>
      <c r="U2986">
        <f t="shared" si="46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9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5">
        <f>(((J2987/60)/60)/24)+DATE(1970,1,1)</f>
        <v>42654.973703703698</v>
      </c>
      <c r="T2987" s="15">
        <f>(((I2987/60)/60)/24)+DATE(1970,1,1)</f>
        <v>42674.166666666672</v>
      </c>
      <c r="U2987">
        <f t="shared" si="46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9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5">
        <f>(((J2988/60)/60)/24)+DATE(1970,1,1)</f>
        <v>42431.500069444446</v>
      </c>
      <c r="T2988" s="15">
        <f>(((I2988/60)/60)/24)+DATE(1970,1,1)</f>
        <v>42491.458402777775</v>
      </c>
      <c r="U2988">
        <f t="shared" si="46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5">
        <f>(((J2989/60)/60)/24)+DATE(1970,1,1)</f>
        <v>42627.307303240741</v>
      </c>
      <c r="T2989" s="15">
        <f>(((I2989/60)/60)/24)+DATE(1970,1,1)</f>
        <v>42656</v>
      </c>
      <c r="U2989">
        <f t="shared" si="46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9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5">
        <f>(((J2990/60)/60)/24)+DATE(1970,1,1)</f>
        <v>42511.362048611118</v>
      </c>
      <c r="T2990" s="15">
        <f>(((I2990/60)/60)/24)+DATE(1970,1,1)</f>
        <v>42541.362048611118</v>
      </c>
      <c r="U2990">
        <f t="shared" si="46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9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5">
        <f>(((J2991/60)/60)/24)+DATE(1970,1,1)</f>
        <v>42337.02039351852</v>
      </c>
      <c r="T2991" s="15">
        <f>(((I2991/60)/60)/24)+DATE(1970,1,1)</f>
        <v>42359.207638888889</v>
      </c>
      <c r="U2991">
        <f t="shared" si="46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9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5">
        <f>(((J2992/60)/60)/24)+DATE(1970,1,1)</f>
        <v>42341.57430555555</v>
      </c>
      <c r="T2992" s="15">
        <f>(((I2992/60)/60)/24)+DATE(1970,1,1)</f>
        <v>42376.57430555555</v>
      </c>
      <c r="U2992">
        <f t="shared" si="46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9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5">
        <f>(((J2993/60)/60)/24)+DATE(1970,1,1)</f>
        <v>42740.837152777778</v>
      </c>
      <c r="T2993" s="15">
        <f>(((I2993/60)/60)/24)+DATE(1970,1,1)</f>
        <v>42762.837152777778</v>
      </c>
      <c r="U2993">
        <f t="shared" si="46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9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5">
        <f>(((J2994/60)/60)/24)+DATE(1970,1,1)</f>
        <v>42622.767476851848</v>
      </c>
      <c r="T2994" s="15">
        <f>(((I2994/60)/60)/24)+DATE(1970,1,1)</f>
        <v>42652.767476851848</v>
      </c>
      <c r="U2994">
        <f t="shared" si="46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9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5">
        <f>(((J2995/60)/60)/24)+DATE(1970,1,1)</f>
        <v>42390.838738425926</v>
      </c>
      <c r="T2995" s="15">
        <f>(((I2995/60)/60)/24)+DATE(1970,1,1)</f>
        <v>42420.838738425926</v>
      </c>
      <c r="U2995">
        <f t="shared" si="46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9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5">
        <f>(((J2996/60)/60)/24)+DATE(1970,1,1)</f>
        <v>41885.478842592594</v>
      </c>
      <c r="T2996" s="15">
        <f>(((I2996/60)/60)/24)+DATE(1970,1,1)</f>
        <v>41915.478842592594</v>
      </c>
      <c r="U2996">
        <f t="shared" si="46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9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5">
        <f>(((J2997/60)/60)/24)+DATE(1970,1,1)</f>
        <v>42724.665173611109</v>
      </c>
      <c r="T2997" s="15">
        <f>(((I2997/60)/60)/24)+DATE(1970,1,1)</f>
        <v>42754.665173611109</v>
      </c>
      <c r="U2997">
        <f t="shared" si="46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9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5">
        <f>(((J2998/60)/60)/24)+DATE(1970,1,1)</f>
        <v>42090.912500000006</v>
      </c>
      <c r="T2998" s="15">
        <f>(((I2998/60)/60)/24)+DATE(1970,1,1)</f>
        <v>42150.912500000006</v>
      </c>
      <c r="U2998">
        <f t="shared" si="46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5">
        <f>(((J2999/60)/60)/24)+DATE(1970,1,1)</f>
        <v>42775.733715277776</v>
      </c>
      <c r="T2999" s="15">
        <f>(((I2999/60)/60)/24)+DATE(1970,1,1)</f>
        <v>42793.207638888889</v>
      </c>
      <c r="U2999">
        <f t="shared" si="46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9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5">
        <f>(((J3000/60)/60)/24)+DATE(1970,1,1)</f>
        <v>41778.193622685183</v>
      </c>
      <c r="T3000" s="15">
        <f>(((I3000/60)/60)/24)+DATE(1970,1,1)</f>
        <v>41806.184027777781</v>
      </c>
      <c r="U3000">
        <f t="shared" si="46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9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5">
        <f>(((J3001/60)/60)/24)+DATE(1970,1,1)</f>
        <v>42780.740277777775</v>
      </c>
      <c r="T3001" s="15">
        <f>(((I3001/60)/60)/24)+DATE(1970,1,1)</f>
        <v>42795.083333333328</v>
      </c>
      <c r="U3001">
        <f t="shared" si="46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9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5">
        <f>(((J3002/60)/60)/24)+DATE(1970,1,1)</f>
        <v>42752.827199074076</v>
      </c>
      <c r="T3002" s="15">
        <f>(((I3002/60)/60)/24)+DATE(1970,1,1)</f>
        <v>42766.75</v>
      </c>
      <c r="U3002">
        <f t="shared" si="46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9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5">
        <f>(((J3003/60)/60)/24)+DATE(1970,1,1)</f>
        <v>42534.895625000005</v>
      </c>
      <c r="T3003" s="15">
        <f>(((I3003/60)/60)/24)+DATE(1970,1,1)</f>
        <v>42564.895625000005</v>
      </c>
      <c r="U3003">
        <f t="shared" si="46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9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5">
        <f>(((J3004/60)/60)/24)+DATE(1970,1,1)</f>
        <v>41239.83625</v>
      </c>
      <c r="T3004" s="15">
        <f>(((I3004/60)/60)/24)+DATE(1970,1,1)</f>
        <v>41269.83625</v>
      </c>
      <c r="U3004">
        <f t="shared" si="46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9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5">
        <f>(((J3005/60)/60)/24)+DATE(1970,1,1)</f>
        <v>42398.849259259259</v>
      </c>
      <c r="T3005" s="15">
        <f>(((I3005/60)/60)/24)+DATE(1970,1,1)</f>
        <v>42430.249305555553</v>
      </c>
      <c r="U3005">
        <f t="shared" si="46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9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5">
        <f>(((J3006/60)/60)/24)+DATE(1970,1,1)</f>
        <v>41928.881064814814</v>
      </c>
      <c r="T3006" s="15">
        <f>(((I3006/60)/60)/24)+DATE(1970,1,1)</f>
        <v>41958.922731481478</v>
      </c>
      <c r="U3006">
        <f t="shared" si="46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9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5">
        <f>(((J3007/60)/60)/24)+DATE(1970,1,1)</f>
        <v>41888.674826388888</v>
      </c>
      <c r="T3007" s="15">
        <f>(((I3007/60)/60)/24)+DATE(1970,1,1)</f>
        <v>41918.674826388888</v>
      </c>
      <c r="U3007">
        <f t="shared" si="46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9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5">
        <f>(((J3008/60)/60)/24)+DATE(1970,1,1)</f>
        <v>41957.756840277783</v>
      </c>
      <c r="T3008" s="15">
        <f>(((I3008/60)/60)/24)+DATE(1970,1,1)</f>
        <v>41987.756840277783</v>
      </c>
      <c r="U3008">
        <f t="shared" si="46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5">
        <f>(((J3009/60)/60)/24)+DATE(1970,1,1)</f>
        <v>42098.216238425928</v>
      </c>
      <c r="T3009" s="15">
        <f>(((I3009/60)/60)/24)+DATE(1970,1,1)</f>
        <v>42119.216238425928</v>
      </c>
      <c r="U3009">
        <f t="shared" si="46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9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5">
        <f>(((J3010/60)/60)/24)+DATE(1970,1,1)</f>
        <v>42360.212025462963</v>
      </c>
      <c r="T3010" s="15">
        <f>(((I3010/60)/60)/24)+DATE(1970,1,1)</f>
        <v>42390.212025462963</v>
      </c>
      <c r="U3010">
        <f t="shared" si="46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9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5">
        <f>(((J3011/60)/60)/24)+DATE(1970,1,1)</f>
        <v>41939.569907407407</v>
      </c>
      <c r="T3011" s="15">
        <f>(((I3011/60)/60)/24)+DATE(1970,1,1)</f>
        <v>41969.611574074079</v>
      </c>
      <c r="U3011">
        <f t="shared" ref="U3011:U3074" si="47">YEAR(S:S)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9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5">
        <f>(((J3012/60)/60)/24)+DATE(1970,1,1)</f>
        <v>41996.832395833335</v>
      </c>
      <c r="T3012" s="15">
        <f>(((I3012/60)/60)/24)+DATE(1970,1,1)</f>
        <v>42056.832395833335</v>
      </c>
      <c r="U3012">
        <f t="shared" si="47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9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5">
        <f>(((J3013/60)/60)/24)+DATE(1970,1,1)</f>
        <v>42334.468935185185</v>
      </c>
      <c r="T3013" s="15">
        <f>(((I3013/60)/60)/24)+DATE(1970,1,1)</f>
        <v>42361.957638888889</v>
      </c>
      <c r="U3013">
        <f t="shared" si="47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9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5">
        <f>(((J3014/60)/60)/24)+DATE(1970,1,1)</f>
        <v>42024.702893518523</v>
      </c>
      <c r="T3014" s="15">
        <f>(((I3014/60)/60)/24)+DATE(1970,1,1)</f>
        <v>42045.702893518523</v>
      </c>
      <c r="U3014">
        <f t="shared" si="47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9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5">
        <f>(((J3015/60)/60)/24)+DATE(1970,1,1)</f>
        <v>42146.836215277777</v>
      </c>
      <c r="T3015" s="15">
        <f>(((I3015/60)/60)/24)+DATE(1970,1,1)</f>
        <v>42176.836215277777</v>
      </c>
      <c r="U3015">
        <f t="shared" si="47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9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5">
        <f>(((J3016/60)/60)/24)+DATE(1970,1,1)</f>
        <v>41920.123611111114</v>
      </c>
      <c r="T3016" s="15">
        <f>(((I3016/60)/60)/24)+DATE(1970,1,1)</f>
        <v>41948.208333333336</v>
      </c>
      <c r="U3016">
        <f t="shared" si="47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9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5">
        <f>(((J3017/60)/60)/24)+DATE(1970,1,1)</f>
        <v>41785.72729166667</v>
      </c>
      <c r="T3017" s="15">
        <f>(((I3017/60)/60)/24)+DATE(1970,1,1)</f>
        <v>41801.166666666664</v>
      </c>
      <c r="U3017">
        <f t="shared" si="47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9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5">
        <f>(((J3018/60)/60)/24)+DATE(1970,1,1)</f>
        <v>41778.548055555555</v>
      </c>
      <c r="T3018" s="15">
        <f>(((I3018/60)/60)/24)+DATE(1970,1,1)</f>
        <v>41838.548055555555</v>
      </c>
      <c r="U3018">
        <f t="shared" si="47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5">
        <f>(((J3019/60)/60)/24)+DATE(1970,1,1)</f>
        <v>41841.850034722222</v>
      </c>
      <c r="T3019" s="15">
        <f>(((I3019/60)/60)/24)+DATE(1970,1,1)</f>
        <v>41871.850034722222</v>
      </c>
      <c r="U3019">
        <f t="shared" si="47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9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5">
        <f>(((J3020/60)/60)/24)+DATE(1970,1,1)</f>
        <v>42163.29833333334</v>
      </c>
      <c r="T3020" s="15">
        <f>(((I3020/60)/60)/24)+DATE(1970,1,1)</f>
        <v>42205.916666666672</v>
      </c>
      <c r="U3020">
        <f t="shared" si="47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9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5">
        <f>(((J3021/60)/60)/24)+DATE(1970,1,1)</f>
        <v>41758.833564814813</v>
      </c>
      <c r="T3021" s="15">
        <f>(((I3021/60)/60)/24)+DATE(1970,1,1)</f>
        <v>41786.125</v>
      </c>
      <c r="U3021">
        <f t="shared" si="47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9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5">
        <f>(((J3022/60)/60)/24)+DATE(1970,1,1)</f>
        <v>42170.846446759257</v>
      </c>
      <c r="T3022" s="15">
        <f>(((I3022/60)/60)/24)+DATE(1970,1,1)</f>
        <v>42230.846446759257</v>
      </c>
      <c r="U3022">
        <f t="shared" si="47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9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5">
        <f>(((J3023/60)/60)/24)+DATE(1970,1,1)</f>
        <v>42660.618854166663</v>
      </c>
      <c r="T3023" s="15">
        <f>(((I3023/60)/60)/24)+DATE(1970,1,1)</f>
        <v>42696.249305555553</v>
      </c>
      <c r="U3023">
        <f t="shared" si="47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9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5">
        <f>(((J3024/60)/60)/24)+DATE(1970,1,1)</f>
        <v>42564.95380787037</v>
      </c>
      <c r="T3024" s="15">
        <f>(((I3024/60)/60)/24)+DATE(1970,1,1)</f>
        <v>42609.95380787037</v>
      </c>
      <c r="U3024">
        <f t="shared" si="47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9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5">
        <f>(((J3025/60)/60)/24)+DATE(1970,1,1)</f>
        <v>42121.675763888896</v>
      </c>
      <c r="T3025" s="15">
        <f>(((I3025/60)/60)/24)+DATE(1970,1,1)</f>
        <v>42166.675763888896</v>
      </c>
      <c r="U3025">
        <f t="shared" si="47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9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5">
        <f>(((J3026/60)/60)/24)+DATE(1970,1,1)</f>
        <v>41158.993923611109</v>
      </c>
      <c r="T3026" s="15">
        <f>(((I3026/60)/60)/24)+DATE(1970,1,1)</f>
        <v>41188.993923611109</v>
      </c>
      <c r="U3026">
        <f t="shared" si="47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9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5">
        <f>(((J3027/60)/60)/24)+DATE(1970,1,1)</f>
        <v>41761.509409722225</v>
      </c>
      <c r="T3027" s="15">
        <f>(((I3027/60)/60)/24)+DATE(1970,1,1)</f>
        <v>41789.666666666664</v>
      </c>
      <c r="U3027">
        <f t="shared" si="47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9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5">
        <f>(((J3028/60)/60)/24)+DATE(1970,1,1)</f>
        <v>42783.459398148145</v>
      </c>
      <c r="T3028" s="15">
        <f>(((I3028/60)/60)/24)+DATE(1970,1,1)</f>
        <v>42797.459398148145</v>
      </c>
      <c r="U3028">
        <f t="shared" si="47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5">
        <f>(((J3029/60)/60)/24)+DATE(1970,1,1)</f>
        <v>42053.704293981486</v>
      </c>
      <c r="T3029" s="15">
        <f>(((I3029/60)/60)/24)+DATE(1970,1,1)</f>
        <v>42083.662627314814</v>
      </c>
      <c r="U3029">
        <f t="shared" si="47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9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5">
        <f>(((J3030/60)/60)/24)+DATE(1970,1,1)</f>
        <v>42567.264178240745</v>
      </c>
      <c r="T3030" s="15">
        <f>(((I3030/60)/60)/24)+DATE(1970,1,1)</f>
        <v>42597.264178240745</v>
      </c>
      <c r="U3030">
        <f t="shared" si="47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9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5">
        <f>(((J3031/60)/60)/24)+DATE(1970,1,1)</f>
        <v>41932.708877314813</v>
      </c>
      <c r="T3031" s="15">
        <f>(((I3031/60)/60)/24)+DATE(1970,1,1)</f>
        <v>41961.190972222219</v>
      </c>
      <c r="U3031">
        <f t="shared" si="47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9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5">
        <f>(((J3032/60)/60)/24)+DATE(1970,1,1)</f>
        <v>42233.747349537036</v>
      </c>
      <c r="T3032" s="15">
        <f>(((I3032/60)/60)/24)+DATE(1970,1,1)</f>
        <v>42263.747349537036</v>
      </c>
      <c r="U3032">
        <f t="shared" si="47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9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5">
        <f>(((J3033/60)/60)/24)+DATE(1970,1,1)</f>
        <v>42597.882488425923</v>
      </c>
      <c r="T3033" s="15">
        <f>(((I3033/60)/60)/24)+DATE(1970,1,1)</f>
        <v>42657.882488425923</v>
      </c>
      <c r="U3033">
        <f t="shared" si="47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9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5">
        <f>(((J3034/60)/60)/24)+DATE(1970,1,1)</f>
        <v>42228.044664351852</v>
      </c>
      <c r="T3034" s="15">
        <f>(((I3034/60)/60)/24)+DATE(1970,1,1)</f>
        <v>42258.044664351852</v>
      </c>
      <c r="U3034">
        <f t="shared" si="47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9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5">
        <f>(((J3035/60)/60)/24)+DATE(1970,1,1)</f>
        <v>42570.110243055555</v>
      </c>
      <c r="T3035" s="15">
        <f>(((I3035/60)/60)/24)+DATE(1970,1,1)</f>
        <v>42600.110243055555</v>
      </c>
      <c r="U3035">
        <f t="shared" si="47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9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5">
        <f>(((J3036/60)/60)/24)+DATE(1970,1,1)</f>
        <v>42644.535358796296</v>
      </c>
      <c r="T3036" s="15">
        <f>(((I3036/60)/60)/24)+DATE(1970,1,1)</f>
        <v>42675.165972222225</v>
      </c>
      <c r="U3036">
        <f t="shared" si="47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9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5">
        <f>(((J3037/60)/60)/24)+DATE(1970,1,1)</f>
        <v>41368.560289351852</v>
      </c>
      <c r="T3037" s="15">
        <f>(((I3037/60)/60)/24)+DATE(1970,1,1)</f>
        <v>41398.560289351852</v>
      </c>
      <c r="U3037">
        <f t="shared" si="47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9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5">
        <f>(((J3038/60)/60)/24)+DATE(1970,1,1)</f>
        <v>41466.785231481481</v>
      </c>
      <c r="T3038" s="15">
        <f>(((I3038/60)/60)/24)+DATE(1970,1,1)</f>
        <v>41502.499305555553</v>
      </c>
      <c r="U3038">
        <f t="shared" si="47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5">
        <f>(((J3039/60)/60)/24)+DATE(1970,1,1)</f>
        <v>40378.893206018518</v>
      </c>
      <c r="T3039" s="15">
        <f>(((I3039/60)/60)/24)+DATE(1970,1,1)</f>
        <v>40453.207638888889</v>
      </c>
      <c r="U3039">
        <f t="shared" si="47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9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5">
        <f>(((J3040/60)/60)/24)+DATE(1970,1,1)</f>
        <v>42373.252280092594</v>
      </c>
      <c r="T3040" s="15">
        <f>(((I3040/60)/60)/24)+DATE(1970,1,1)</f>
        <v>42433.252280092594</v>
      </c>
      <c r="U3040">
        <f t="shared" si="47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9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5">
        <f>(((J3041/60)/60)/24)+DATE(1970,1,1)</f>
        <v>41610.794421296298</v>
      </c>
      <c r="T3041" s="15">
        <f>(((I3041/60)/60)/24)+DATE(1970,1,1)</f>
        <v>41637.332638888889</v>
      </c>
      <c r="U3041">
        <f t="shared" si="47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9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5">
        <f>(((J3042/60)/60)/24)+DATE(1970,1,1)</f>
        <v>42177.791909722218</v>
      </c>
      <c r="T3042" s="15">
        <f>(((I3042/60)/60)/24)+DATE(1970,1,1)</f>
        <v>42181.958333333328</v>
      </c>
      <c r="U3042">
        <f t="shared" si="47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9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5">
        <f>(((J3043/60)/60)/24)+DATE(1970,1,1)</f>
        <v>42359.868611111116</v>
      </c>
      <c r="T3043" s="15">
        <f>(((I3043/60)/60)/24)+DATE(1970,1,1)</f>
        <v>42389.868611111116</v>
      </c>
      <c r="U3043">
        <f t="shared" si="47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9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5">
        <f>(((J3044/60)/60)/24)+DATE(1970,1,1)</f>
        <v>42253.688043981485</v>
      </c>
      <c r="T3044" s="15">
        <f>(((I3044/60)/60)/24)+DATE(1970,1,1)</f>
        <v>42283.688043981485</v>
      </c>
      <c r="U3044">
        <f t="shared" si="47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9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5">
        <f>(((J3045/60)/60)/24)+DATE(1970,1,1)</f>
        <v>42083.070590277777</v>
      </c>
      <c r="T3045" s="15">
        <f>(((I3045/60)/60)/24)+DATE(1970,1,1)</f>
        <v>42110.118055555555</v>
      </c>
      <c r="U3045">
        <f t="shared" si="47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9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5">
        <f>(((J3046/60)/60)/24)+DATE(1970,1,1)</f>
        <v>42387.7268287037</v>
      </c>
      <c r="T3046" s="15">
        <f>(((I3046/60)/60)/24)+DATE(1970,1,1)</f>
        <v>42402.7268287037</v>
      </c>
      <c r="U3046">
        <f t="shared" si="47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9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5">
        <f>(((J3047/60)/60)/24)+DATE(1970,1,1)</f>
        <v>41843.155729166669</v>
      </c>
      <c r="T3047" s="15">
        <f>(((I3047/60)/60)/24)+DATE(1970,1,1)</f>
        <v>41873.155729166669</v>
      </c>
      <c r="U3047">
        <f t="shared" si="47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9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5">
        <f>(((J3048/60)/60)/24)+DATE(1970,1,1)</f>
        <v>41862.803078703706</v>
      </c>
      <c r="T3048" s="15">
        <f>(((I3048/60)/60)/24)+DATE(1970,1,1)</f>
        <v>41892.202777777777</v>
      </c>
      <c r="U3048">
        <f t="shared" si="47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5">
        <f>(((J3049/60)/60)/24)+DATE(1970,1,1)</f>
        <v>42443.989050925928</v>
      </c>
      <c r="T3049" s="15">
        <f>(((I3049/60)/60)/24)+DATE(1970,1,1)</f>
        <v>42487.552777777775</v>
      </c>
      <c r="U3049">
        <f t="shared" si="47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9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5">
        <f>(((J3050/60)/60)/24)+DATE(1970,1,1)</f>
        <v>41975.901180555549</v>
      </c>
      <c r="T3050" s="15">
        <f>(((I3050/60)/60)/24)+DATE(1970,1,1)</f>
        <v>42004.890277777777</v>
      </c>
      <c r="U3050">
        <f t="shared" si="47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9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5">
        <f>(((J3051/60)/60)/24)+DATE(1970,1,1)</f>
        <v>42139.014525462961</v>
      </c>
      <c r="T3051" s="15">
        <f>(((I3051/60)/60)/24)+DATE(1970,1,1)</f>
        <v>42169.014525462961</v>
      </c>
      <c r="U3051">
        <f t="shared" si="47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9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5">
        <f>(((J3052/60)/60)/24)+DATE(1970,1,1)</f>
        <v>42465.16851851852</v>
      </c>
      <c r="T3052" s="15">
        <f>(((I3052/60)/60)/24)+DATE(1970,1,1)</f>
        <v>42495.16851851852</v>
      </c>
      <c r="U3052">
        <f t="shared" si="47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9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  <c r="U3053">
        <f t="shared" si="47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9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  <c r="U3054">
        <f t="shared" si="47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9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  <c r="U3055">
        <f t="shared" si="47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9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  <c r="U3056">
        <f t="shared" si="47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9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  <c r="U3057">
        <f t="shared" si="47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9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  <c r="U3058">
        <f t="shared" si="47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  <c r="U3059">
        <f t="shared" si="47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9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  <c r="U3060">
        <f t="shared" si="47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9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  <c r="U3061">
        <f t="shared" si="47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9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  <c r="U3062">
        <f t="shared" si="47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9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  <c r="U3063">
        <f t="shared" si="47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9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  <c r="U3064">
        <f t="shared" si="47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9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  <c r="U3065">
        <f t="shared" si="47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9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  <c r="U3066">
        <f t="shared" si="47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9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  <c r="U3067">
        <f t="shared" si="47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9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  <c r="U3068">
        <f t="shared" si="47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  <c r="U3069">
        <f t="shared" si="47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9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  <c r="U3070">
        <f t="shared" si="47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9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  <c r="U3071">
        <f t="shared" si="47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9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  <c r="U3072">
        <f t="shared" si="47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9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  <c r="U3073">
        <f t="shared" si="47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9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  <c r="U3074">
        <f t="shared" si="47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9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  <c r="U3075">
        <f t="shared" ref="U3075:U3138" si="48">YEAR(S:S)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9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  <c r="U3076">
        <f t="shared" si="48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9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  <c r="U3077">
        <f t="shared" si="48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9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  <c r="U3078">
        <f t="shared" si="48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  <c r="U3079">
        <f t="shared" si="48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9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  <c r="U3080">
        <f t="shared" si="48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9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  <c r="U3081">
        <f t="shared" si="48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9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  <c r="U3082">
        <f t="shared" si="48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9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  <c r="U3083">
        <f t="shared" si="48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9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  <c r="U3084">
        <f t="shared" si="48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9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  <c r="U3085">
        <f t="shared" si="48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9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  <c r="U3086">
        <f t="shared" si="48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9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  <c r="U3087">
        <f t="shared" si="48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9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  <c r="U3088">
        <f t="shared" si="48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  <c r="U3089">
        <f t="shared" si="48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9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  <c r="U3090">
        <f t="shared" si="48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9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  <c r="U3091">
        <f t="shared" si="48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9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  <c r="U3092">
        <f t="shared" si="48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9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  <c r="U3093">
        <f t="shared" si="48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9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  <c r="U3094">
        <f t="shared" si="48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9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  <c r="U3095">
        <f t="shared" si="48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9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  <c r="U3096">
        <f t="shared" si="48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9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  <c r="U3097">
        <f t="shared" si="48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9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  <c r="U3098">
        <f t="shared" si="48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  <c r="U3099">
        <f t="shared" si="48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9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  <c r="U3100">
        <f t="shared" si="48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9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  <c r="U3101">
        <f t="shared" si="48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9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  <c r="U3102">
        <f t="shared" si="48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9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  <c r="U3103">
        <f t="shared" si="48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9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  <c r="U3104">
        <f t="shared" si="48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9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  <c r="U3105">
        <f t="shared" si="48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9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  <c r="U3106">
        <f t="shared" si="48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9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  <c r="U3107">
        <f t="shared" si="48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9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  <c r="U3108">
        <f t="shared" si="48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  <c r="U3109">
        <f t="shared" si="48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9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  <c r="U3110">
        <f t="shared" si="48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9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  <c r="U3111">
        <f t="shared" si="48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9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  <c r="U3112">
        <f t="shared" si="48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9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  <c r="U3113">
        <f t="shared" si="48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9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  <c r="U3114">
        <f t="shared" si="48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9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  <c r="U3115">
        <f t="shared" si="48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9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  <c r="U3116">
        <f t="shared" si="48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9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  <c r="U3117">
        <f t="shared" si="48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9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  <c r="U3118">
        <f t="shared" si="48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  <c r="U3119">
        <f t="shared" si="48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9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  <c r="U3120">
        <f t="shared" si="48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9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  <c r="U3121">
        <f t="shared" si="48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9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  <c r="U3122">
        <f t="shared" si="48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9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  <c r="U3123">
        <f t="shared" si="48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9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  <c r="U3124">
        <f t="shared" si="48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9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  <c r="U3125">
        <f t="shared" si="48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9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  <c r="U3126">
        <f t="shared" si="48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9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  <c r="U3127">
        <f t="shared" si="48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9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  <c r="U3128">
        <f t="shared" si="48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  <c r="U3129">
        <f t="shared" si="48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9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5">
        <f>(((J3130/60)/60)/24)+DATE(1970,1,1)</f>
        <v>42780.825706018513</v>
      </c>
      <c r="T3130" s="15">
        <f>(((I3130/60)/60)/24)+DATE(1970,1,1)</f>
        <v>42810.784039351856</v>
      </c>
      <c r="U3130">
        <f t="shared" si="48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9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5">
        <f>(((J3131/60)/60)/24)+DATE(1970,1,1)</f>
        <v>42803.842812499999</v>
      </c>
      <c r="T3131" s="15">
        <f>(((I3131/60)/60)/24)+DATE(1970,1,1)</f>
        <v>42843.801145833335</v>
      </c>
      <c r="U3131">
        <f t="shared" si="48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9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5">
        <f>(((J3132/60)/60)/24)+DATE(1970,1,1)</f>
        <v>42808.640231481477</v>
      </c>
      <c r="T3132" s="15">
        <f>(((I3132/60)/60)/24)+DATE(1970,1,1)</f>
        <v>42839.207638888889</v>
      </c>
      <c r="U3132">
        <f t="shared" si="48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9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5">
        <f>(((J3133/60)/60)/24)+DATE(1970,1,1)</f>
        <v>42803.579224537039</v>
      </c>
      <c r="T3133" s="15">
        <f>(((I3133/60)/60)/24)+DATE(1970,1,1)</f>
        <v>42833.537557870368</v>
      </c>
      <c r="U3133">
        <f t="shared" si="48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9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5">
        <f>(((J3134/60)/60)/24)+DATE(1970,1,1)</f>
        <v>42786.350231481483</v>
      </c>
      <c r="T3134" s="15">
        <f>(((I3134/60)/60)/24)+DATE(1970,1,1)</f>
        <v>42846.308564814812</v>
      </c>
      <c r="U3134">
        <f t="shared" si="48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9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5">
        <f>(((J3135/60)/60)/24)+DATE(1970,1,1)</f>
        <v>42788.565208333333</v>
      </c>
      <c r="T3135" s="15">
        <f>(((I3135/60)/60)/24)+DATE(1970,1,1)</f>
        <v>42818.523541666669</v>
      </c>
      <c r="U3135">
        <f t="shared" si="48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9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5">
        <f>(((J3136/60)/60)/24)+DATE(1970,1,1)</f>
        <v>42800.720127314817</v>
      </c>
      <c r="T3136" s="15">
        <f>(((I3136/60)/60)/24)+DATE(1970,1,1)</f>
        <v>42821.678460648152</v>
      </c>
      <c r="U3136">
        <f t="shared" si="48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9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5">
        <f>(((J3137/60)/60)/24)+DATE(1970,1,1)</f>
        <v>42807.151863425926</v>
      </c>
      <c r="T3137" s="15">
        <f>(((I3137/60)/60)/24)+DATE(1970,1,1)</f>
        <v>42829.151863425926</v>
      </c>
      <c r="U3137">
        <f t="shared" si="48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9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5">
        <f>(((J3138/60)/60)/24)+DATE(1970,1,1)</f>
        <v>42789.462430555555</v>
      </c>
      <c r="T3138" s="15">
        <f>(((I3138/60)/60)/24)+DATE(1970,1,1)</f>
        <v>42825.957638888889</v>
      </c>
      <c r="U3138">
        <f t="shared" si="48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5">
        <f>(((J3139/60)/60)/24)+DATE(1970,1,1)</f>
        <v>42807.885057870371</v>
      </c>
      <c r="T3139" s="15">
        <f>(((I3139/60)/60)/24)+DATE(1970,1,1)</f>
        <v>42858.8</v>
      </c>
      <c r="U3139">
        <f t="shared" ref="U3139:U3202" si="49">YEAR(S:S)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9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5">
        <f>(((J3140/60)/60)/24)+DATE(1970,1,1)</f>
        <v>42809.645914351851</v>
      </c>
      <c r="T3140" s="15">
        <f>(((I3140/60)/60)/24)+DATE(1970,1,1)</f>
        <v>42828.645914351851</v>
      </c>
      <c r="U3140">
        <f t="shared" si="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9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5">
        <f>(((J3141/60)/60)/24)+DATE(1970,1,1)</f>
        <v>42785.270370370374</v>
      </c>
      <c r="T3141" s="15">
        <f>(((I3141/60)/60)/24)+DATE(1970,1,1)</f>
        <v>42819.189583333333</v>
      </c>
      <c r="U3141">
        <f t="shared" si="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9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5">
        <f>(((J3142/60)/60)/24)+DATE(1970,1,1)</f>
        <v>42802.718784722223</v>
      </c>
      <c r="T3142" s="15">
        <f>(((I3142/60)/60)/24)+DATE(1970,1,1)</f>
        <v>42832.677118055552</v>
      </c>
      <c r="U3142">
        <f t="shared" si="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9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5">
        <f>(((J3143/60)/60)/24)+DATE(1970,1,1)</f>
        <v>42800.753333333334</v>
      </c>
      <c r="T3143" s="15">
        <f>(((I3143/60)/60)/24)+DATE(1970,1,1)</f>
        <v>42841.833333333328</v>
      </c>
      <c r="U3143">
        <f t="shared" si="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9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5">
        <f>(((J3144/60)/60)/24)+DATE(1970,1,1)</f>
        <v>42783.513182870374</v>
      </c>
      <c r="T3144" s="15">
        <f>(((I3144/60)/60)/24)+DATE(1970,1,1)</f>
        <v>42813.471516203703</v>
      </c>
      <c r="U3144">
        <f t="shared" si="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9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5">
        <f>(((J3145/60)/60)/24)+DATE(1970,1,1)</f>
        <v>42808.358287037037</v>
      </c>
      <c r="T3145" s="15">
        <f>(((I3145/60)/60)/24)+DATE(1970,1,1)</f>
        <v>42834.358287037037</v>
      </c>
      <c r="U3145">
        <f t="shared" si="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9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5">
        <f>(((J3146/60)/60)/24)+DATE(1970,1,1)</f>
        <v>42796.538275462968</v>
      </c>
      <c r="T3146" s="15">
        <f>(((I3146/60)/60)/24)+DATE(1970,1,1)</f>
        <v>42813.25</v>
      </c>
      <c r="U3146">
        <f t="shared" si="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9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5">
        <f>(((J3147/60)/60)/24)+DATE(1970,1,1)</f>
        <v>42762.040902777779</v>
      </c>
      <c r="T3147" s="15">
        <f>(((I3147/60)/60)/24)+DATE(1970,1,1)</f>
        <v>42821.999236111107</v>
      </c>
      <c r="U3147">
        <f t="shared" si="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9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5">
        <f>(((J3148/60)/60)/24)+DATE(1970,1,1)</f>
        <v>42796.682476851856</v>
      </c>
      <c r="T3148" s="15">
        <f>(((I3148/60)/60)/24)+DATE(1970,1,1)</f>
        <v>42841.640810185185</v>
      </c>
      <c r="U3148">
        <f t="shared" si="49"/>
        <v>2017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5">
        <f>(((J3149/60)/60)/24)+DATE(1970,1,1)</f>
        <v>41909.969386574077</v>
      </c>
      <c r="T3149" s="15">
        <f>(((I3149/60)/60)/24)+DATE(1970,1,1)</f>
        <v>41950.011053240742</v>
      </c>
      <c r="U3149">
        <f t="shared" si="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9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5">
        <f>(((J3150/60)/60)/24)+DATE(1970,1,1)</f>
        <v>41891.665324074071</v>
      </c>
      <c r="T3150" s="15">
        <f>(((I3150/60)/60)/24)+DATE(1970,1,1)</f>
        <v>41913.166666666664</v>
      </c>
      <c r="U3150">
        <f t="shared" si="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9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5">
        <f>(((J3151/60)/60)/24)+DATE(1970,1,1)</f>
        <v>41226.017361111109</v>
      </c>
      <c r="T3151" s="15">
        <f>(((I3151/60)/60)/24)+DATE(1970,1,1)</f>
        <v>41250.083333333336</v>
      </c>
      <c r="U3151">
        <f t="shared" si="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9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5">
        <f>(((J3152/60)/60)/24)+DATE(1970,1,1)</f>
        <v>40478.263923611114</v>
      </c>
      <c r="T3152" s="15">
        <f>(((I3152/60)/60)/24)+DATE(1970,1,1)</f>
        <v>40568.166666666664</v>
      </c>
      <c r="U3152">
        <f t="shared" si="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9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5">
        <f>(((J3153/60)/60)/24)+DATE(1970,1,1)</f>
        <v>41862.83997685185</v>
      </c>
      <c r="T3153" s="15">
        <f>(((I3153/60)/60)/24)+DATE(1970,1,1)</f>
        <v>41892.83997685185</v>
      </c>
      <c r="U3153">
        <f t="shared" si="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9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5">
        <f>(((J3154/60)/60)/24)+DATE(1970,1,1)</f>
        <v>41550.867673611108</v>
      </c>
      <c r="T3154" s="15">
        <f>(((I3154/60)/60)/24)+DATE(1970,1,1)</f>
        <v>41580.867673611108</v>
      </c>
      <c r="U3154">
        <f t="shared" si="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9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5">
        <f>(((J3155/60)/60)/24)+DATE(1970,1,1)</f>
        <v>40633.154363425929</v>
      </c>
      <c r="T3155" s="15">
        <f>(((I3155/60)/60)/24)+DATE(1970,1,1)</f>
        <v>40664.207638888889</v>
      </c>
      <c r="U3155">
        <f t="shared" si="49"/>
        <v>2011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9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5">
        <f>(((J3156/60)/60)/24)+DATE(1970,1,1)</f>
        <v>40970.875671296293</v>
      </c>
      <c r="T3156" s="15">
        <f>(((I3156/60)/60)/24)+DATE(1970,1,1)</f>
        <v>41000.834004629629</v>
      </c>
      <c r="U3156">
        <f t="shared" si="49"/>
        <v>2012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9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5">
        <f>(((J3157/60)/60)/24)+DATE(1970,1,1)</f>
        <v>41233.499131944445</v>
      </c>
      <c r="T3157" s="15">
        <f>(((I3157/60)/60)/24)+DATE(1970,1,1)</f>
        <v>41263.499131944445</v>
      </c>
      <c r="U3157">
        <f t="shared" si="49"/>
        <v>2012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9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5">
        <f>(((J3158/60)/60)/24)+DATE(1970,1,1)</f>
        <v>41026.953055555554</v>
      </c>
      <c r="T3158" s="15">
        <f>(((I3158/60)/60)/24)+DATE(1970,1,1)</f>
        <v>41061.953055555554</v>
      </c>
      <c r="U3158">
        <f t="shared" si="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5">
        <f>(((J3159/60)/60)/24)+DATE(1970,1,1)</f>
        <v>41829.788252314815</v>
      </c>
      <c r="T3159" s="15">
        <f>(((I3159/60)/60)/24)+DATE(1970,1,1)</f>
        <v>41839.208333333336</v>
      </c>
      <c r="U3159">
        <f t="shared" si="49"/>
        <v>2014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9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5">
        <f>(((J3160/60)/60)/24)+DATE(1970,1,1)</f>
        <v>41447.839722222219</v>
      </c>
      <c r="T3160" s="15">
        <f>(((I3160/60)/60)/24)+DATE(1970,1,1)</f>
        <v>41477.839722222219</v>
      </c>
      <c r="U3160">
        <f t="shared" si="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9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5">
        <f>(((J3161/60)/60)/24)+DATE(1970,1,1)</f>
        <v>40884.066678240742</v>
      </c>
      <c r="T3161" s="15">
        <f>(((I3161/60)/60)/24)+DATE(1970,1,1)</f>
        <v>40926.958333333336</v>
      </c>
      <c r="U3161">
        <f t="shared" si="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9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5">
        <f>(((J3162/60)/60)/24)+DATE(1970,1,1)</f>
        <v>41841.26489583333</v>
      </c>
      <c r="T3162" s="15">
        <f>(((I3162/60)/60)/24)+DATE(1970,1,1)</f>
        <v>41864.207638888889</v>
      </c>
      <c r="U3162">
        <f t="shared" si="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9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5">
        <f>(((J3163/60)/60)/24)+DATE(1970,1,1)</f>
        <v>41897.536134259259</v>
      </c>
      <c r="T3163" s="15">
        <f>(((I3163/60)/60)/24)+DATE(1970,1,1)</f>
        <v>41927.536134259259</v>
      </c>
      <c r="U3163">
        <f t="shared" si="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9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5">
        <f>(((J3164/60)/60)/24)+DATE(1970,1,1)</f>
        <v>41799.685902777775</v>
      </c>
      <c r="T3164" s="15">
        <f>(((I3164/60)/60)/24)+DATE(1970,1,1)</f>
        <v>41827.083333333336</v>
      </c>
      <c r="U3164">
        <f t="shared" si="49"/>
        <v>2014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9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5">
        <f>(((J3165/60)/60)/24)+DATE(1970,1,1)</f>
        <v>41775.753761574073</v>
      </c>
      <c r="T3165" s="15">
        <f>(((I3165/60)/60)/24)+DATE(1970,1,1)</f>
        <v>41805.753761574073</v>
      </c>
      <c r="U3165">
        <f t="shared" si="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9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5">
        <f>(((J3166/60)/60)/24)+DATE(1970,1,1)</f>
        <v>41766.80572916667</v>
      </c>
      <c r="T3166" s="15">
        <f>(((I3166/60)/60)/24)+DATE(1970,1,1)</f>
        <v>41799.80572916667</v>
      </c>
      <c r="U3166">
        <f t="shared" si="49"/>
        <v>2014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9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5">
        <f>(((J3167/60)/60)/24)+DATE(1970,1,1)</f>
        <v>40644.159259259257</v>
      </c>
      <c r="T3167" s="15">
        <f>(((I3167/60)/60)/24)+DATE(1970,1,1)</f>
        <v>40666.165972222225</v>
      </c>
      <c r="U3167">
        <f t="shared" si="49"/>
        <v>2011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9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5">
        <f>(((J3168/60)/60)/24)+DATE(1970,1,1)</f>
        <v>41940.69158564815</v>
      </c>
      <c r="T3168" s="15">
        <f>(((I3168/60)/60)/24)+DATE(1970,1,1)</f>
        <v>41969.332638888889</v>
      </c>
      <c r="U3168">
        <f t="shared" si="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5">
        <f>(((J3169/60)/60)/24)+DATE(1970,1,1)</f>
        <v>41839.175706018519</v>
      </c>
      <c r="T3169" s="15">
        <f>(((I3169/60)/60)/24)+DATE(1970,1,1)</f>
        <v>41853.175706018519</v>
      </c>
      <c r="U3169">
        <f t="shared" si="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9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5">
        <f>(((J3170/60)/60)/24)+DATE(1970,1,1)</f>
        <v>41772.105937500004</v>
      </c>
      <c r="T3170" s="15">
        <f>(((I3170/60)/60)/24)+DATE(1970,1,1)</f>
        <v>41803.916666666664</v>
      </c>
      <c r="U3170">
        <f t="shared" si="49"/>
        <v>2014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9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5">
        <f>(((J3171/60)/60)/24)+DATE(1970,1,1)</f>
        <v>41591.737974537034</v>
      </c>
      <c r="T3171" s="15">
        <f>(((I3171/60)/60)/24)+DATE(1970,1,1)</f>
        <v>41621.207638888889</v>
      </c>
      <c r="U3171">
        <f t="shared" si="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9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5">
        <f>(((J3172/60)/60)/24)+DATE(1970,1,1)</f>
        <v>41789.080370370371</v>
      </c>
      <c r="T3172" s="15">
        <f>(((I3172/60)/60)/24)+DATE(1970,1,1)</f>
        <v>41822.166666666664</v>
      </c>
      <c r="U3172">
        <f t="shared" si="49"/>
        <v>2014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9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5">
        <f>(((J3173/60)/60)/24)+DATE(1970,1,1)</f>
        <v>42466.608310185184</v>
      </c>
      <c r="T3173" s="15">
        <f>(((I3173/60)/60)/24)+DATE(1970,1,1)</f>
        <v>42496.608310185184</v>
      </c>
      <c r="U3173">
        <f t="shared" si="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9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5">
        <f>(((J3174/60)/60)/24)+DATE(1970,1,1)</f>
        <v>40923.729953703703</v>
      </c>
      <c r="T3174" s="15">
        <f>(((I3174/60)/60)/24)+DATE(1970,1,1)</f>
        <v>40953.729953703703</v>
      </c>
      <c r="U3174">
        <f t="shared" si="49"/>
        <v>2012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9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5">
        <f>(((J3175/60)/60)/24)+DATE(1970,1,1)</f>
        <v>41878.878379629627</v>
      </c>
      <c r="T3175" s="15">
        <f>(((I3175/60)/60)/24)+DATE(1970,1,1)</f>
        <v>41908.878379629627</v>
      </c>
      <c r="U3175">
        <f t="shared" si="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9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5">
        <f>(((J3176/60)/60)/24)+DATE(1970,1,1)</f>
        <v>41862.864675925928</v>
      </c>
      <c r="T3176" s="15">
        <f>(((I3176/60)/60)/24)+DATE(1970,1,1)</f>
        <v>41876.864675925928</v>
      </c>
      <c r="U3176">
        <f t="shared" si="49"/>
        <v>2014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9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5">
        <f>(((J3177/60)/60)/24)+DATE(1970,1,1)</f>
        <v>40531.886886574073</v>
      </c>
      <c r="T3177" s="15">
        <f>(((I3177/60)/60)/24)+DATE(1970,1,1)</f>
        <v>40591.886886574073</v>
      </c>
      <c r="U3177">
        <f t="shared" si="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9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5">
        <f>(((J3178/60)/60)/24)+DATE(1970,1,1)</f>
        <v>41477.930914351848</v>
      </c>
      <c r="T3178" s="15">
        <f>(((I3178/60)/60)/24)+DATE(1970,1,1)</f>
        <v>41504.625</v>
      </c>
      <c r="U3178">
        <f t="shared" si="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5">
        <f>(((J3179/60)/60)/24)+DATE(1970,1,1)</f>
        <v>41781.666770833333</v>
      </c>
      <c r="T3179" s="15">
        <f>(((I3179/60)/60)/24)+DATE(1970,1,1)</f>
        <v>41811.666770833333</v>
      </c>
      <c r="U3179">
        <f t="shared" si="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9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5">
        <f>(((J3180/60)/60)/24)+DATE(1970,1,1)</f>
        <v>41806.605034722219</v>
      </c>
      <c r="T3180" s="15">
        <f>(((I3180/60)/60)/24)+DATE(1970,1,1)</f>
        <v>41836.605034722219</v>
      </c>
      <c r="U3180">
        <f t="shared" si="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9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5">
        <f>(((J3181/60)/60)/24)+DATE(1970,1,1)</f>
        <v>41375.702210648145</v>
      </c>
      <c r="T3181" s="15">
        <f>(((I3181/60)/60)/24)+DATE(1970,1,1)</f>
        <v>41400.702210648145</v>
      </c>
      <c r="U3181">
        <f t="shared" si="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9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5">
        <f>(((J3182/60)/60)/24)+DATE(1970,1,1)</f>
        <v>41780.412604166668</v>
      </c>
      <c r="T3182" s="15">
        <f>(((I3182/60)/60)/24)+DATE(1970,1,1)</f>
        <v>41810.412604166668</v>
      </c>
      <c r="U3182">
        <f t="shared" si="49"/>
        <v>2014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9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5">
        <f>(((J3183/60)/60)/24)+DATE(1970,1,1)</f>
        <v>41779.310034722221</v>
      </c>
      <c r="T3183" s="15">
        <f>(((I3183/60)/60)/24)+DATE(1970,1,1)</f>
        <v>41805.666666666664</v>
      </c>
      <c r="U3183">
        <f t="shared" si="49"/>
        <v>2014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9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5">
        <f>(((J3184/60)/60)/24)+DATE(1970,1,1)</f>
        <v>40883.949317129627</v>
      </c>
      <c r="T3184" s="15">
        <f>(((I3184/60)/60)/24)+DATE(1970,1,1)</f>
        <v>40939.708333333336</v>
      </c>
      <c r="U3184">
        <f t="shared" si="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9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5">
        <f>(((J3185/60)/60)/24)+DATE(1970,1,1)</f>
        <v>41491.79478009259</v>
      </c>
      <c r="T3185" s="15">
        <f>(((I3185/60)/60)/24)+DATE(1970,1,1)</f>
        <v>41509.79478009259</v>
      </c>
      <c r="U3185">
        <f t="shared" si="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9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5">
        <f>(((J3186/60)/60)/24)+DATE(1970,1,1)</f>
        <v>41791.993414351848</v>
      </c>
      <c r="T3186" s="15">
        <f>(((I3186/60)/60)/24)+DATE(1970,1,1)</f>
        <v>41821.993414351848</v>
      </c>
      <c r="U3186">
        <f t="shared" si="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9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5">
        <f>(((J3187/60)/60)/24)+DATE(1970,1,1)</f>
        <v>41829.977326388893</v>
      </c>
      <c r="T3187" s="15">
        <f>(((I3187/60)/60)/24)+DATE(1970,1,1)</f>
        <v>41836.977326388893</v>
      </c>
      <c r="U3187">
        <f t="shared" si="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9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5">
        <f>(((J3188/60)/60)/24)+DATE(1970,1,1)</f>
        <v>41868.924050925925</v>
      </c>
      <c r="T3188" s="15">
        <f>(((I3188/60)/60)/24)+DATE(1970,1,1)</f>
        <v>41898.875</v>
      </c>
      <c r="U3188">
        <f t="shared" si="49"/>
        <v>2014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5">
        <f>(((J3189/60)/60)/24)+DATE(1970,1,1)</f>
        <v>41835.666354166664</v>
      </c>
      <c r="T3189" s="15">
        <f>(((I3189/60)/60)/24)+DATE(1970,1,1)</f>
        <v>41855.666354166664</v>
      </c>
      <c r="U3189">
        <f t="shared" si="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9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>
        <f t="shared" si="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9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  <c r="U3191">
        <f t="shared" si="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9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  <c r="U3192">
        <f t="shared" si="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9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  <c r="U3193">
        <f t="shared" si="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9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  <c r="U3194">
        <f t="shared" si="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9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>
        <f t="shared" si="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9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  <c r="U3196">
        <f t="shared" si="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9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  <c r="U3197">
        <f t="shared" si="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9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  <c r="U3198">
        <f t="shared" si="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  <c r="U3199">
        <f t="shared" si="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9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  <c r="U3200">
        <f t="shared" si="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9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  <c r="U3201">
        <f t="shared" si="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9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  <c r="U3202">
        <f t="shared" si="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9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>
        <f t="shared" ref="U3203:U3266" si="50">YEAR(S:S)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9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  <c r="U3204">
        <f t="shared" si="50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9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  <c r="U3205">
        <f t="shared" si="50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9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  <c r="U3206">
        <f t="shared" si="50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9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>
        <f t="shared" si="50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9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  <c r="U3208">
        <f t="shared" si="50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  <c r="U3209">
        <f t="shared" si="50"/>
        <v>2015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9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5">
        <f>(((J3210/60)/60)/24)+DATE(1970,1,1)</f>
        <v>41827.605057870373</v>
      </c>
      <c r="T3210" s="15">
        <f>(((I3210/60)/60)/24)+DATE(1970,1,1)</f>
        <v>41848.605057870373</v>
      </c>
      <c r="U3210">
        <f t="shared" si="50"/>
        <v>2014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9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5">
        <f>(((J3211/60)/60)/24)+DATE(1970,1,1)</f>
        <v>41778.637245370373</v>
      </c>
      <c r="T3211" s="15">
        <f>(((I3211/60)/60)/24)+DATE(1970,1,1)</f>
        <v>41810.958333333336</v>
      </c>
      <c r="U3211">
        <f t="shared" si="50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9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5">
        <f>(((J3212/60)/60)/24)+DATE(1970,1,1)</f>
        <v>41013.936562499999</v>
      </c>
      <c r="T3212" s="15">
        <f>(((I3212/60)/60)/24)+DATE(1970,1,1)</f>
        <v>41061.165972222225</v>
      </c>
      <c r="U3212">
        <f t="shared" si="50"/>
        <v>2012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9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5">
        <f>(((J3213/60)/60)/24)+DATE(1970,1,1)</f>
        <v>41834.586574074077</v>
      </c>
      <c r="T3213" s="15">
        <f>(((I3213/60)/60)/24)+DATE(1970,1,1)</f>
        <v>41866.083333333336</v>
      </c>
      <c r="U3213">
        <f t="shared" si="50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9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5">
        <f>(((J3214/60)/60)/24)+DATE(1970,1,1)</f>
        <v>41829.795729166668</v>
      </c>
      <c r="T3214" s="15">
        <f>(((I3214/60)/60)/24)+DATE(1970,1,1)</f>
        <v>41859.795729166668</v>
      </c>
      <c r="U3214">
        <f t="shared" si="50"/>
        <v>2014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9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5">
        <f>(((J3215/60)/60)/24)+DATE(1970,1,1)</f>
        <v>42171.763414351852</v>
      </c>
      <c r="T3215" s="15">
        <f>(((I3215/60)/60)/24)+DATE(1970,1,1)</f>
        <v>42211.763414351852</v>
      </c>
      <c r="U3215">
        <f t="shared" si="50"/>
        <v>2015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9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5">
        <f>(((J3216/60)/60)/24)+DATE(1970,1,1)</f>
        <v>42337.792511574073</v>
      </c>
      <c r="T3216" s="15">
        <f>(((I3216/60)/60)/24)+DATE(1970,1,1)</f>
        <v>42374.996527777781</v>
      </c>
      <c r="U3216">
        <f t="shared" si="50"/>
        <v>2015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9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5">
        <f>(((J3217/60)/60)/24)+DATE(1970,1,1)</f>
        <v>42219.665173611109</v>
      </c>
      <c r="T3217" s="15">
        <f>(((I3217/60)/60)/24)+DATE(1970,1,1)</f>
        <v>42257.165972222225</v>
      </c>
      <c r="U3217">
        <f t="shared" si="50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9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5">
        <f>(((J3218/60)/60)/24)+DATE(1970,1,1)</f>
        <v>42165.462627314817</v>
      </c>
      <c r="T3218" s="15">
        <f>(((I3218/60)/60)/24)+DATE(1970,1,1)</f>
        <v>42196.604166666672</v>
      </c>
      <c r="U3218">
        <f t="shared" si="50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5">
        <f>(((J3219/60)/60)/24)+DATE(1970,1,1)</f>
        <v>42648.546111111107</v>
      </c>
      <c r="T3219" s="15">
        <f>(((I3219/60)/60)/24)+DATE(1970,1,1)</f>
        <v>42678.546111111107</v>
      </c>
      <c r="U3219">
        <f t="shared" si="50"/>
        <v>2016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9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5">
        <f>(((J3220/60)/60)/24)+DATE(1970,1,1)</f>
        <v>41971.002152777779</v>
      </c>
      <c r="T3220" s="15">
        <f>(((I3220/60)/60)/24)+DATE(1970,1,1)</f>
        <v>42004</v>
      </c>
      <c r="U3220">
        <f t="shared" si="50"/>
        <v>2014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9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5">
        <f>(((J3221/60)/60)/24)+DATE(1970,1,1)</f>
        <v>42050.983182870375</v>
      </c>
      <c r="T3221" s="15">
        <f>(((I3221/60)/60)/24)+DATE(1970,1,1)</f>
        <v>42085.941516203704</v>
      </c>
      <c r="U3221">
        <f t="shared" si="50"/>
        <v>2015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9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5">
        <f>(((J3222/60)/60)/24)+DATE(1970,1,1)</f>
        <v>42772.833379629628</v>
      </c>
      <c r="T3222" s="15">
        <f>(((I3222/60)/60)/24)+DATE(1970,1,1)</f>
        <v>42806.875</v>
      </c>
      <c r="U3222">
        <f t="shared" si="50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9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5">
        <f>(((J3223/60)/60)/24)+DATE(1970,1,1)</f>
        <v>42155.696793981479</v>
      </c>
      <c r="T3223" s="15">
        <f>(((I3223/60)/60)/24)+DATE(1970,1,1)</f>
        <v>42190.696793981479</v>
      </c>
      <c r="U3223">
        <f t="shared" si="50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9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5">
        <f>(((J3224/60)/60)/24)+DATE(1970,1,1)</f>
        <v>42270.582141203704</v>
      </c>
      <c r="T3224" s="15">
        <f>(((I3224/60)/60)/24)+DATE(1970,1,1)</f>
        <v>42301.895138888889</v>
      </c>
      <c r="U3224">
        <f t="shared" si="50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9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5">
        <f>(((J3225/60)/60)/24)+DATE(1970,1,1)</f>
        <v>42206.835370370376</v>
      </c>
      <c r="T3225" s="15">
        <f>(((I3225/60)/60)/24)+DATE(1970,1,1)</f>
        <v>42236.835370370376</v>
      </c>
      <c r="U3225">
        <f t="shared" si="50"/>
        <v>2015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9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5">
        <f>(((J3226/60)/60)/24)+DATE(1970,1,1)</f>
        <v>42697.850844907407</v>
      </c>
      <c r="T3226" s="15">
        <f>(((I3226/60)/60)/24)+DATE(1970,1,1)</f>
        <v>42745.208333333328</v>
      </c>
      <c r="U3226">
        <f t="shared" si="50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9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5">
        <f>(((J3227/60)/60)/24)+DATE(1970,1,1)</f>
        <v>42503.559467592597</v>
      </c>
      <c r="T3227" s="15">
        <f>(((I3227/60)/60)/24)+DATE(1970,1,1)</f>
        <v>42524.875</v>
      </c>
      <c r="U3227">
        <f t="shared" si="50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9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5">
        <f>(((J3228/60)/60)/24)+DATE(1970,1,1)</f>
        <v>42277.583472222221</v>
      </c>
      <c r="T3228" s="15">
        <f>(((I3228/60)/60)/24)+DATE(1970,1,1)</f>
        <v>42307.583472222221</v>
      </c>
      <c r="U3228">
        <f t="shared" si="50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5">
        <f>(((J3229/60)/60)/24)+DATE(1970,1,1)</f>
        <v>42722.882361111115</v>
      </c>
      <c r="T3229" s="15">
        <f>(((I3229/60)/60)/24)+DATE(1970,1,1)</f>
        <v>42752.882361111115</v>
      </c>
      <c r="U3229">
        <f t="shared" si="50"/>
        <v>2016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9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5">
        <f>(((J3230/60)/60)/24)+DATE(1970,1,1)</f>
        <v>42323.70930555556</v>
      </c>
      <c r="T3230" s="15">
        <f>(((I3230/60)/60)/24)+DATE(1970,1,1)</f>
        <v>42355.207638888889</v>
      </c>
      <c r="U3230">
        <f t="shared" si="50"/>
        <v>2015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9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5">
        <f>(((J3231/60)/60)/24)+DATE(1970,1,1)</f>
        <v>41933.291643518518</v>
      </c>
      <c r="T3231" s="15">
        <f>(((I3231/60)/60)/24)+DATE(1970,1,1)</f>
        <v>41963.333310185189</v>
      </c>
      <c r="U3231">
        <f t="shared" si="50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9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5">
        <f>(((J3232/60)/60)/24)+DATE(1970,1,1)</f>
        <v>41898.168125000004</v>
      </c>
      <c r="T3232" s="15">
        <f>(((I3232/60)/60)/24)+DATE(1970,1,1)</f>
        <v>41913.165972222225</v>
      </c>
      <c r="U3232">
        <f t="shared" si="50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9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5">
        <f>(((J3233/60)/60)/24)+DATE(1970,1,1)</f>
        <v>42446.943831018521</v>
      </c>
      <c r="T3233" s="15">
        <f>(((I3233/60)/60)/24)+DATE(1970,1,1)</f>
        <v>42476.943831018521</v>
      </c>
      <c r="U3233">
        <f t="shared" si="50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9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5">
        <f>(((J3234/60)/60)/24)+DATE(1970,1,1)</f>
        <v>42463.81385416667</v>
      </c>
      <c r="T3234" s="15">
        <f>(((I3234/60)/60)/24)+DATE(1970,1,1)</f>
        <v>42494.165972222225</v>
      </c>
      <c r="U3234">
        <f t="shared" si="50"/>
        <v>2016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9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5">
        <f>(((J3235/60)/60)/24)+DATE(1970,1,1)</f>
        <v>42766.805034722223</v>
      </c>
      <c r="T3235" s="15">
        <f>(((I3235/60)/60)/24)+DATE(1970,1,1)</f>
        <v>42796.805034722223</v>
      </c>
      <c r="U3235">
        <f t="shared" si="50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9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5">
        <f>(((J3236/60)/60)/24)+DATE(1970,1,1)</f>
        <v>42734.789444444439</v>
      </c>
      <c r="T3236" s="15">
        <f>(((I3236/60)/60)/24)+DATE(1970,1,1)</f>
        <v>42767.979861111111</v>
      </c>
      <c r="U3236">
        <f t="shared" si="50"/>
        <v>2016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9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5">
        <f>(((J3237/60)/60)/24)+DATE(1970,1,1)</f>
        <v>42522.347812499997</v>
      </c>
      <c r="T3237" s="15">
        <f>(((I3237/60)/60)/24)+DATE(1970,1,1)</f>
        <v>42552.347812499997</v>
      </c>
      <c r="U3237">
        <f t="shared" si="50"/>
        <v>2016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9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5">
        <f>(((J3238/60)/60)/24)+DATE(1970,1,1)</f>
        <v>42702.917048611111</v>
      </c>
      <c r="T3238" s="15">
        <f>(((I3238/60)/60)/24)+DATE(1970,1,1)</f>
        <v>42732.917048611111</v>
      </c>
      <c r="U3238">
        <f t="shared" si="50"/>
        <v>2016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5">
        <f>(((J3239/60)/60)/24)+DATE(1970,1,1)</f>
        <v>42252.474351851852</v>
      </c>
      <c r="T3239" s="15">
        <f>(((I3239/60)/60)/24)+DATE(1970,1,1)</f>
        <v>42276.165972222225</v>
      </c>
      <c r="U3239">
        <f t="shared" si="50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9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5">
        <f>(((J3240/60)/60)/24)+DATE(1970,1,1)</f>
        <v>42156.510393518518</v>
      </c>
      <c r="T3240" s="15">
        <f>(((I3240/60)/60)/24)+DATE(1970,1,1)</f>
        <v>42186.510393518518</v>
      </c>
      <c r="U3240">
        <f t="shared" si="50"/>
        <v>2015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9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5">
        <f>(((J3241/60)/60)/24)+DATE(1970,1,1)</f>
        <v>42278.089039351849</v>
      </c>
      <c r="T3241" s="15">
        <f>(((I3241/60)/60)/24)+DATE(1970,1,1)</f>
        <v>42302.999305555553</v>
      </c>
      <c r="U3241">
        <f t="shared" si="50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9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5">
        <f>(((J3242/60)/60)/24)+DATE(1970,1,1)</f>
        <v>42754.693842592591</v>
      </c>
      <c r="T3242" s="15">
        <f>(((I3242/60)/60)/24)+DATE(1970,1,1)</f>
        <v>42782.958333333328</v>
      </c>
      <c r="U3242">
        <f t="shared" si="50"/>
        <v>2017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9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5">
        <f>(((J3243/60)/60)/24)+DATE(1970,1,1)</f>
        <v>41893.324884259258</v>
      </c>
      <c r="T3243" s="15">
        <f>(((I3243/60)/60)/24)+DATE(1970,1,1)</f>
        <v>41926.290972222225</v>
      </c>
      <c r="U3243">
        <f t="shared" si="50"/>
        <v>2014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9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5">
        <f>(((J3244/60)/60)/24)+DATE(1970,1,1)</f>
        <v>41871.755694444444</v>
      </c>
      <c r="T3244" s="15">
        <f>(((I3244/60)/60)/24)+DATE(1970,1,1)</f>
        <v>41901.755694444444</v>
      </c>
      <c r="U3244">
        <f t="shared" si="50"/>
        <v>2014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9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5">
        <f>(((J3245/60)/60)/24)+DATE(1970,1,1)</f>
        <v>42262.096782407403</v>
      </c>
      <c r="T3245" s="15">
        <f>(((I3245/60)/60)/24)+DATE(1970,1,1)</f>
        <v>42286</v>
      </c>
      <c r="U3245">
        <f t="shared" si="50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9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5">
        <f>(((J3246/60)/60)/24)+DATE(1970,1,1)</f>
        <v>42675.694236111114</v>
      </c>
      <c r="T3246" s="15">
        <f>(((I3246/60)/60)/24)+DATE(1970,1,1)</f>
        <v>42705.735902777778</v>
      </c>
      <c r="U3246">
        <f t="shared" si="50"/>
        <v>2016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9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5">
        <f>(((J3247/60)/60)/24)+DATE(1970,1,1)</f>
        <v>42135.60020833333</v>
      </c>
      <c r="T3247" s="15">
        <f>(((I3247/60)/60)/24)+DATE(1970,1,1)</f>
        <v>42167.083333333328</v>
      </c>
      <c r="U3247">
        <f t="shared" si="50"/>
        <v>2015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9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5">
        <f>(((J3248/60)/60)/24)+DATE(1970,1,1)</f>
        <v>42230.472222222219</v>
      </c>
      <c r="T3248" s="15">
        <f>(((I3248/60)/60)/24)+DATE(1970,1,1)</f>
        <v>42259.165972222225</v>
      </c>
      <c r="U3248">
        <f t="shared" si="50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5">
        <f>(((J3249/60)/60)/24)+DATE(1970,1,1)</f>
        <v>42167.434166666666</v>
      </c>
      <c r="T3249" s="15">
        <f>(((I3249/60)/60)/24)+DATE(1970,1,1)</f>
        <v>42197.434166666666</v>
      </c>
      <c r="U3249">
        <f t="shared" si="50"/>
        <v>2015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9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5">
        <f>(((J3250/60)/60)/24)+DATE(1970,1,1)</f>
        <v>42068.888391203705</v>
      </c>
      <c r="T3250" s="15">
        <f>(((I3250/60)/60)/24)+DATE(1970,1,1)</f>
        <v>42098.846724537041</v>
      </c>
      <c r="U3250">
        <f t="shared" si="50"/>
        <v>2015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9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5">
        <f>(((J3251/60)/60)/24)+DATE(1970,1,1)</f>
        <v>42145.746689814812</v>
      </c>
      <c r="T3251" s="15">
        <f>(((I3251/60)/60)/24)+DATE(1970,1,1)</f>
        <v>42175.746689814812</v>
      </c>
      <c r="U3251">
        <f t="shared" si="50"/>
        <v>2015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9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5">
        <f>(((J3252/60)/60)/24)+DATE(1970,1,1)</f>
        <v>41918.742175925923</v>
      </c>
      <c r="T3252" s="15">
        <f>(((I3252/60)/60)/24)+DATE(1970,1,1)</f>
        <v>41948.783842592595</v>
      </c>
      <c r="U3252">
        <f t="shared" si="50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9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5">
        <f>(((J3253/60)/60)/24)+DATE(1970,1,1)</f>
        <v>42146.731087962966</v>
      </c>
      <c r="T3253" s="15">
        <f>(((I3253/60)/60)/24)+DATE(1970,1,1)</f>
        <v>42176.731087962966</v>
      </c>
      <c r="U3253">
        <f t="shared" si="50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9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5">
        <f>(((J3254/60)/60)/24)+DATE(1970,1,1)</f>
        <v>42590.472685185188</v>
      </c>
      <c r="T3254" s="15">
        <f>(((I3254/60)/60)/24)+DATE(1970,1,1)</f>
        <v>42620.472685185188</v>
      </c>
      <c r="U3254">
        <f t="shared" si="50"/>
        <v>2016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9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5">
        <f>(((J3255/60)/60)/24)+DATE(1970,1,1)</f>
        <v>42602.576712962968</v>
      </c>
      <c r="T3255" s="15">
        <f>(((I3255/60)/60)/24)+DATE(1970,1,1)</f>
        <v>42621.15625</v>
      </c>
      <c r="U3255">
        <f t="shared" si="50"/>
        <v>2016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9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5">
        <f>(((J3256/60)/60)/24)+DATE(1970,1,1)</f>
        <v>42059.085752314815</v>
      </c>
      <c r="T3256" s="15">
        <f>(((I3256/60)/60)/24)+DATE(1970,1,1)</f>
        <v>42089.044085648144</v>
      </c>
      <c r="U3256">
        <f t="shared" si="50"/>
        <v>2015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9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5">
        <f>(((J3257/60)/60)/24)+DATE(1970,1,1)</f>
        <v>41889.768229166664</v>
      </c>
      <c r="T3257" s="15">
        <f>(((I3257/60)/60)/24)+DATE(1970,1,1)</f>
        <v>41919.768229166664</v>
      </c>
      <c r="U3257">
        <f t="shared" si="50"/>
        <v>2014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9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5">
        <f>(((J3258/60)/60)/24)+DATE(1970,1,1)</f>
        <v>42144.573807870373</v>
      </c>
      <c r="T3258" s="15">
        <f>(((I3258/60)/60)/24)+DATE(1970,1,1)</f>
        <v>42166.165972222225</v>
      </c>
      <c r="U3258">
        <f t="shared" si="50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5">
        <f>(((J3259/60)/60)/24)+DATE(1970,1,1)</f>
        <v>42758.559629629628</v>
      </c>
      <c r="T3259" s="15">
        <f>(((I3259/60)/60)/24)+DATE(1970,1,1)</f>
        <v>42788.559629629628</v>
      </c>
      <c r="U3259">
        <f t="shared" si="50"/>
        <v>2017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9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5">
        <f>(((J3260/60)/60)/24)+DATE(1970,1,1)</f>
        <v>41982.887280092589</v>
      </c>
      <c r="T3260" s="15">
        <f>(((I3260/60)/60)/24)+DATE(1970,1,1)</f>
        <v>42012.887280092589</v>
      </c>
      <c r="U3260">
        <f t="shared" si="50"/>
        <v>2014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9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5">
        <f>(((J3261/60)/60)/24)+DATE(1970,1,1)</f>
        <v>42614.760937500003</v>
      </c>
      <c r="T3261" s="15">
        <f>(((I3261/60)/60)/24)+DATE(1970,1,1)</f>
        <v>42644.165972222225</v>
      </c>
      <c r="U3261">
        <f t="shared" si="50"/>
        <v>2016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9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5">
        <f>(((J3262/60)/60)/24)+DATE(1970,1,1)</f>
        <v>42303.672662037032</v>
      </c>
      <c r="T3262" s="15">
        <f>(((I3262/60)/60)/24)+DATE(1970,1,1)</f>
        <v>42338.714328703703</v>
      </c>
      <c r="U3262">
        <f t="shared" si="50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9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5">
        <f>(((J3263/60)/60)/24)+DATE(1970,1,1)</f>
        <v>42171.725416666668</v>
      </c>
      <c r="T3263" s="15">
        <f>(((I3263/60)/60)/24)+DATE(1970,1,1)</f>
        <v>42201.725416666668</v>
      </c>
      <c r="U3263">
        <f t="shared" si="50"/>
        <v>2015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9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5">
        <f>(((J3264/60)/60)/24)+DATE(1970,1,1)</f>
        <v>41964.315532407403</v>
      </c>
      <c r="T3264" s="15">
        <f>(((I3264/60)/60)/24)+DATE(1970,1,1)</f>
        <v>41995.166666666672</v>
      </c>
      <c r="U3264">
        <f t="shared" si="50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9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5">
        <f>(((J3265/60)/60)/24)+DATE(1970,1,1)</f>
        <v>42284.516064814816</v>
      </c>
      <c r="T3265" s="15">
        <f>(((I3265/60)/60)/24)+DATE(1970,1,1)</f>
        <v>42307.875</v>
      </c>
      <c r="U3265">
        <f t="shared" si="50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9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5">
        <f>(((J3266/60)/60)/24)+DATE(1970,1,1)</f>
        <v>42016.800208333334</v>
      </c>
      <c r="T3266" s="15">
        <f>(((I3266/60)/60)/24)+DATE(1970,1,1)</f>
        <v>42032.916666666672</v>
      </c>
      <c r="U3266">
        <f t="shared" si="50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9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5">
        <f>(((J3267/60)/60)/24)+DATE(1970,1,1)</f>
        <v>42311.711979166663</v>
      </c>
      <c r="T3267" s="15">
        <f>(((I3267/60)/60)/24)+DATE(1970,1,1)</f>
        <v>42341.708333333328</v>
      </c>
      <c r="U3267">
        <f t="shared" ref="U3267:U3330" si="51">YEAR(S:S)</f>
        <v>2015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9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5">
        <f>(((J3268/60)/60)/24)+DATE(1970,1,1)</f>
        <v>42136.536134259266</v>
      </c>
      <c r="T3268" s="15">
        <f>(((I3268/60)/60)/24)+DATE(1970,1,1)</f>
        <v>42167.875</v>
      </c>
      <c r="U3268">
        <f t="shared" si="51"/>
        <v>2015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5">
        <f>(((J3269/60)/60)/24)+DATE(1970,1,1)</f>
        <v>42172.757638888885</v>
      </c>
      <c r="T3269" s="15">
        <f>(((I3269/60)/60)/24)+DATE(1970,1,1)</f>
        <v>42202.757638888885</v>
      </c>
      <c r="U3269">
        <f t="shared" si="51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9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5">
        <f>(((J3270/60)/60)/24)+DATE(1970,1,1)</f>
        <v>42590.90425925926</v>
      </c>
      <c r="T3270" s="15">
        <f>(((I3270/60)/60)/24)+DATE(1970,1,1)</f>
        <v>42606.90425925926</v>
      </c>
      <c r="U3270">
        <f t="shared" si="51"/>
        <v>2016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9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5">
        <f>(((J3271/60)/60)/24)+DATE(1970,1,1)</f>
        <v>42137.395798611105</v>
      </c>
      <c r="T3271" s="15">
        <f>(((I3271/60)/60)/24)+DATE(1970,1,1)</f>
        <v>42171.458333333328</v>
      </c>
      <c r="U3271">
        <f t="shared" si="51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9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5">
        <f>(((J3272/60)/60)/24)+DATE(1970,1,1)</f>
        <v>42167.533159722225</v>
      </c>
      <c r="T3272" s="15">
        <f>(((I3272/60)/60)/24)+DATE(1970,1,1)</f>
        <v>42197.533159722225</v>
      </c>
      <c r="U3272">
        <f t="shared" si="51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9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5">
        <f>(((J3273/60)/60)/24)+DATE(1970,1,1)</f>
        <v>41915.437210648146</v>
      </c>
      <c r="T3273" s="15">
        <f>(((I3273/60)/60)/24)+DATE(1970,1,1)</f>
        <v>41945.478877314818</v>
      </c>
      <c r="U3273">
        <f t="shared" si="51"/>
        <v>2014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9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5">
        <f>(((J3274/60)/60)/24)+DATE(1970,1,1)</f>
        <v>42284.500104166669</v>
      </c>
      <c r="T3274" s="15">
        <f>(((I3274/60)/60)/24)+DATE(1970,1,1)</f>
        <v>42314.541770833333</v>
      </c>
      <c r="U3274">
        <f t="shared" si="51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9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5">
        <f>(((J3275/60)/60)/24)+DATE(1970,1,1)</f>
        <v>42611.801412037035</v>
      </c>
      <c r="T3275" s="15">
        <f>(((I3275/60)/60)/24)+DATE(1970,1,1)</f>
        <v>42627.791666666672</v>
      </c>
      <c r="U3275">
        <f t="shared" si="51"/>
        <v>2016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9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5">
        <f>(((J3276/60)/60)/24)+DATE(1970,1,1)</f>
        <v>42400.704537037032</v>
      </c>
      <c r="T3276" s="15">
        <f>(((I3276/60)/60)/24)+DATE(1970,1,1)</f>
        <v>42444.875</v>
      </c>
      <c r="U3276">
        <f t="shared" si="51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9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5">
        <f>(((J3277/60)/60)/24)+DATE(1970,1,1)</f>
        <v>42017.88045138889</v>
      </c>
      <c r="T3277" s="15">
        <f>(((I3277/60)/60)/24)+DATE(1970,1,1)</f>
        <v>42044.1875</v>
      </c>
      <c r="U3277">
        <f t="shared" si="51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9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5">
        <f>(((J3278/60)/60)/24)+DATE(1970,1,1)</f>
        <v>42426.949988425928</v>
      </c>
      <c r="T3278" s="15">
        <f>(((I3278/60)/60)/24)+DATE(1970,1,1)</f>
        <v>42461.165972222225</v>
      </c>
      <c r="U3278">
        <f t="shared" si="51"/>
        <v>2016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5">
        <f>(((J3279/60)/60)/24)+DATE(1970,1,1)</f>
        <v>41931.682939814818</v>
      </c>
      <c r="T3279" s="15">
        <f>(((I3279/60)/60)/24)+DATE(1970,1,1)</f>
        <v>41961.724606481483</v>
      </c>
      <c r="U3279">
        <f t="shared" si="51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9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5">
        <f>(((J3280/60)/60)/24)+DATE(1970,1,1)</f>
        <v>42124.848414351851</v>
      </c>
      <c r="T3280" s="15">
        <f>(((I3280/60)/60)/24)+DATE(1970,1,1)</f>
        <v>42154.848414351851</v>
      </c>
      <c r="U3280">
        <f t="shared" si="51"/>
        <v>2015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9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5">
        <f>(((J3281/60)/60)/24)+DATE(1970,1,1)</f>
        <v>42431.102534722217</v>
      </c>
      <c r="T3281" s="15">
        <f>(((I3281/60)/60)/24)+DATE(1970,1,1)</f>
        <v>42461.06086805556</v>
      </c>
      <c r="U3281">
        <f t="shared" si="51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9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5">
        <f>(((J3282/60)/60)/24)+DATE(1970,1,1)</f>
        <v>42121.756921296299</v>
      </c>
      <c r="T3282" s="15">
        <f>(((I3282/60)/60)/24)+DATE(1970,1,1)</f>
        <v>42156.208333333328</v>
      </c>
      <c r="U3282">
        <f t="shared" si="51"/>
        <v>2015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9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5">
        <f>(((J3283/60)/60)/24)+DATE(1970,1,1)</f>
        <v>42219.019733796296</v>
      </c>
      <c r="T3283" s="15">
        <f>(((I3283/60)/60)/24)+DATE(1970,1,1)</f>
        <v>42249.019733796296</v>
      </c>
      <c r="U3283">
        <f t="shared" si="51"/>
        <v>2015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9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5">
        <f>(((J3284/60)/60)/24)+DATE(1970,1,1)</f>
        <v>42445.19430555556</v>
      </c>
      <c r="T3284" s="15">
        <f>(((I3284/60)/60)/24)+DATE(1970,1,1)</f>
        <v>42489.19430555556</v>
      </c>
      <c r="U3284">
        <f t="shared" si="51"/>
        <v>2016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9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5">
        <f>(((J3285/60)/60)/24)+DATE(1970,1,1)</f>
        <v>42379.74418981481</v>
      </c>
      <c r="T3285" s="15">
        <f>(((I3285/60)/60)/24)+DATE(1970,1,1)</f>
        <v>42410.875</v>
      </c>
      <c r="U3285">
        <f t="shared" si="51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9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5">
        <f>(((J3286/60)/60)/24)+DATE(1970,1,1)</f>
        <v>42380.884872685187</v>
      </c>
      <c r="T3286" s="15">
        <f>(((I3286/60)/60)/24)+DATE(1970,1,1)</f>
        <v>42398.249305555553</v>
      </c>
      <c r="U3286">
        <f t="shared" si="51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9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5">
        <f>(((J3287/60)/60)/24)+DATE(1970,1,1)</f>
        <v>42762.942430555559</v>
      </c>
      <c r="T3287" s="15">
        <f>(((I3287/60)/60)/24)+DATE(1970,1,1)</f>
        <v>42794.208333333328</v>
      </c>
      <c r="U3287">
        <f t="shared" si="51"/>
        <v>2017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9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5">
        <f>(((J3288/60)/60)/24)+DATE(1970,1,1)</f>
        <v>42567.840069444443</v>
      </c>
      <c r="T3288" s="15">
        <f>(((I3288/60)/60)/24)+DATE(1970,1,1)</f>
        <v>42597.840069444443</v>
      </c>
      <c r="U3288">
        <f t="shared" si="51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5">
        <f>(((J3289/60)/60)/24)+DATE(1970,1,1)</f>
        <v>42311.750324074077</v>
      </c>
      <c r="T3289" s="15">
        <f>(((I3289/60)/60)/24)+DATE(1970,1,1)</f>
        <v>42336.750324074077</v>
      </c>
      <c r="U3289">
        <f t="shared" si="51"/>
        <v>2015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9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5">
        <f>(((J3290/60)/60)/24)+DATE(1970,1,1)</f>
        <v>42505.774479166663</v>
      </c>
      <c r="T3290" s="15">
        <f>(((I3290/60)/60)/24)+DATE(1970,1,1)</f>
        <v>42541.958333333328</v>
      </c>
      <c r="U3290">
        <f t="shared" si="51"/>
        <v>2016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9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5">
        <f>(((J3291/60)/60)/24)+DATE(1970,1,1)</f>
        <v>42758.368078703701</v>
      </c>
      <c r="T3291" s="15">
        <f>(((I3291/60)/60)/24)+DATE(1970,1,1)</f>
        <v>42786.368078703701</v>
      </c>
      <c r="U3291">
        <f t="shared" si="51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9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5">
        <f>(((J3292/60)/60)/24)+DATE(1970,1,1)</f>
        <v>42775.51494212963</v>
      </c>
      <c r="T3292" s="15">
        <f>(((I3292/60)/60)/24)+DATE(1970,1,1)</f>
        <v>42805.51494212963</v>
      </c>
      <c r="U3292">
        <f t="shared" si="51"/>
        <v>2017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9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5">
        <f>(((J3293/60)/60)/24)+DATE(1970,1,1)</f>
        <v>42232.702546296292</v>
      </c>
      <c r="T3293" s="15">
        <f>(((I3293/60)/60)/24)+DATE(1970,1,1)</f>
        <v>42264.165972222225</v>
      </c>
      <c r="U3293">
        <f t="shared" si="51"/>
        <v>2015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9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5">
        <f>(((J3294/60)/60)/24)+DATE(1970,1,1)</f>
        <v>42282.770231481481</v>
      </c>
      <c r="T3294" s="15">
        <f>(((I3294/60)/60)/24)+DATE(1970,1,1)</f>
        <v>42342.811898148153</v>
      </c>
      <c r="U3294">
        <f t="shared" si="51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9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5">
        <f>(((J3295/60)/60)/24)+DATE(1970,1,1)</f>
        <v>42768.425370370373</v>
      </c>
      <c r="T3295" s="15">
        <f>(((I3295/60)/60)/24)+DATE(1970,1,1)</f>
        <v>42798.425370370373</v>
      </c>
      <c r="U3295">
        <f t="shared" si="51"/>
        <v>2017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9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5">
        <f>(((J3296/60)/60)/24)+DATE(1970,1,1)</f>
        <v>42141.541134259256</v>
      </c>
      <c r="T3296" s="15">
        <f>(((I3296/60)/60)/24)+DATE(1970,1,1)</f>
        <v>42171.541134259256</v>
      </c>
      <c r="U3296">
        <f t="shared" si="51"/>
        <v>2015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9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5">
        <f>(((J3297/60)/60)/24)+DATE(1970,1,1)</f>
        <v>42609.442465277782</v>
      </c>
      <c r="T3297" s="15">
        <f>(((I3297/60)/60)/24)+DATE(1970,1,1)</f>
        <v>42639.442465277782</v>
      </c>
      <c r="U3297">
        <f t="shared" si="51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9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5">
        <f>(((J3298/60)/60)/24)+DATE(1970,1,1)</f>
        <v>42309.756620370375</v>
      </c>
      <c r="T3298" s="15">
        <f>(((I3298/60)/60)/24)+DATE(1970,1,1)</f>
        <v>42330.916666666672</v>
      </c>
      <c r="U3298">
        <f t="shared" si="51"/>
        <v>2015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5">
        <f>(((J3299/60)/60)/24)+DATE(1970,1,1)</f>
        <v>42193.771481481483</v>
      </c>
      <c r="T3299" s="15">
        <f>(((I3299/60)/60)/24)+DATE(1970,1,1)</f>
        <v>42212.957638888889</v>
      </c>
      <c r="U3299">
        <f t="shared" si="51"/>
        <v>2015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9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5">
        <f>(((J3300/60)/60)/24)+DATE(1970,1,1)</f>
        <v>42239.957962962959</v>
      </c>
      <c r="T3300" s="15">
        <f>(((I3300/60)/60)/24)+DATE(1970,1,1)</f>
        <v>42260</v>
      </c>
      <c r="U3300">
        <f t="shared" si="51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9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5">
        <f>(((J3301/60)/60)/24)+DATE(1970,1,1)</f>
        <v>42261.917395833334</v>
      </c>
      <c r="T3301" s="15">
        <f>(((I3301/60)/60)/24)+DATE(1970,1,1)</f>
        <v>42291.917395833334</v>
      </c>
      <c r="U3301">
        <f t="shared" si="51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9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5">
        <f>(((J3302/60)/60)/24)+DATE(1970,1,1)</f>
        <v>42102.743773148148</v>
      </c>
      <c r="T3302" s="15">
        <f>(((I3302/60)/60)/24)+DATE(1970,1,1)</f>
        <v>42123.743773148148</v>
      </c>
      <c r="U3302">
        <f t="shared" si="51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9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5">
        <f>(((J3303/60)/60)/24)+DATE(1970,1,1)</f>
        <v>42538.73583333334</v>
      </c>
      <c r="T3303" s="15">
        <f>(((I3303/60)/60)/24)+DATE(1970,1,1)</f>
        <v>42583.290972222225</v>
      </c>
      <c r="U3303">
        <f t="shared" si="51"/>
        <v>2016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9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5">
        <f>(((J3304/60)/60)/24)+DATE(1970,1,1)</f>
        <v>42681.35157407407</v>
      </c>
      <c r="T3304" s="15">
        <f>(((I3304/60)/60)/24)+DATE(1970,1,1)</f>
        <v>42711.35157407407</v>
      </c>
      <c r="U3304">
        <f t="shared" si="51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9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5">
        <f>(((J3305/60)/60)/24)+DATE(1970,1,1)</f>
        <v>42056.65143518518</v>
      </c>
      <c r="T3305" s="15">
        <f>(((I3305/60)/60)/24)+DATE(1970,1,1)</f>
        <v>42091.609768518523</v>
      </c>
      <c r="U3305">
        <f t="shared" si="51"/>
        <v>2015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9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5">
        <f>(((J3306/60)/60)/24)+DATE(1970,1,1)</f>
        <v>42696.624444444446</v>
      </c>
      <c r="T3306" s="15">
        <f>(((I3306/60)/60)/24)+DATE(1970,1,1)</f>
        <v>42726.624444444446</v>
      </c>
      <c r="U3306">
        <f t="shared" si="51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9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5">
        <f>(((J3307/60)/60)/24)+DATE(1970,1,1)</f>
        <v>42186.855879629627</v>
      </c>
      <c r="T3307" s="15">
        <f>(((I3307/60)/60)/24)+DATE(1970,1,1)</f>
        <v>42216.855879629627</v>
      </c>
      <c r="U3307">
        <f t="shared" si="51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9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5">
        <f>(((J3308/60)/60)/24)+DATE(1970,1,1)</f>
        <v>42493.219236111108</v>
      </c>
      <c r="T3308" s="15">
        <f>(((I3308/60)/60)/24)+DATE(1970,1,1)</f>
        <v>42531.125</v>
      </c>
      <c r="U3308">
        <f t="shared" si="51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5">
        <f>(((J3309/60)/60)/24)+DATE(1970,1,1)</f>
        <v>42475.057164351849</v>
      </c>
      <c r="T3309" s="15">
        <f>(((I3309/60)/60)/24)+DATE(1970,1,1)</f>
        <v>42505.057164351849</v>
      </c>
      <c r="U3309">
        <f t="shared" si="51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9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5">
        <f>(((J3310/60)/60)/24)+DATE(1970,1,1)</f>
        <v>42452.876909722225</v>
      </c>
      <c r="T3310" s="15">
        <f>(((I3310/60)/60)/24)+DATE(1970,1,1)</f>
        <v>42473.876909722225</v>
      </c>
      <c r="U3310">
        <f t="shared" si="51"/>
        <v>2016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9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5">
        <f>(((J3311/60)/60)/24)+DATE(1970,1,1)</f>
        <v>42628.650208333333</v>
      </c>
      <c r="T3311" s="15">
        <f>(((I3311/60)/60)/24)+DATE(1970,1,1)</f>
        <v>42659.650208333333</v>
      </c>
      <c r="U3311">
        <f t="shared" si="51"/>
        <v>2016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9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5">
        <f>(((J3312/60)/60)/24)+DATE(1970,1,1)</f>
        <v>42253.928530092591</v>
      </c>
      <c r="T3312" s="15">
        <f>(((I3312/60)/60)/24)+DATE(1970,1,1)</f>
        <v>42283.928530092591</v>
      </c>
      <c r="U3312">
        <f t="shared" si="51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9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5">
        <f>(((J3313/60)/60)/24)+DATE(1970,1,1)</f>
        <v>42264.29178240741</v>
      </c>
      <c r="T3313" s="15">
        <f>(((I3313/60)/60)/24)+DATE(1970,1,1)</f>
        <v>42294.29178240741</v>
      </c>
      <c r="U3313">
        <f t="shared" si="51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9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5">
        <f>(((J3314/60)/60)/24)+DATE(1970,1,1)</f>
        <v>42664.809560185182</v>
      </c>
      <c r="T3314" s="15">
        <f>(((I3314/60)/60)/24)+DATE(1970,1,1)</f>
        <v>42685.916666666672</v>
      </c>
      <c r="U3314">
        <f t="shared" si="51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9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5">
        <f>(((J3315/60)/60)/24)+DATE(1970,1,1)</f>
        <v>42382.244409722218</v>
      </c>
      <c r="T3315" s="15">
        <f>(((I3315/60)/60)/24)+DATE(1970,1,1)</f>
        <v>42396.041666666672</v>
      </c>
      <c r="U3315">
        <f t="shared" si="51"/>
        <v>2016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9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5">
        <f>(((J3316/60)/60)/24)+DATE(1970,1,1)</f>
        <v>42105.267488425925</v>
      </c>
      <c r="T3316" s="15">
        <f>(((I3316/60)/60)/24)+DATE(1970,1,1)</f>
        <v>42132.836805555555</v>
      </c>
      <c r="U3316">
        <f t="shared" si="51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9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5">
        <f>(((J3317/60)/60)/24)+DATE(1970,1,1)</f>
        <v>42466.303715277783</v>
      </c>
      <c r="T3317" s="15">
        <f>(((I3317/60)/60)/24)+DATE(1970,1,1)</f>
        <v>42496.303715277783</v>
      </c>
      <c r="U3317">
        <f t="shared" si="51"/>
        <v>2016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9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5">
        <f>(((J3318/60)/60)/24)+DATE(1970,1,1)</f>
        <v>41826.871238425927</v>
      </c>
      <c r="T3318" s="15">
        <f>(((I3318/60)/60)/24)+DATE(1970,1,1)</f>
        <v>41859.57916666667</v>
      </c>
      <c r="U3318">
        <f t="shared" si="51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5">
        <f>(((J3319/60)/60)/24)+DATE(1970,1,1)</f>
        <v>42499.039629629624</v>
      </c>
      <c r="T3319" s="15">
        <f>(((I3319/60)/60)/24)+DATE(1970,1,1)</f>
        <v>42529.039629629624</v>
      </c>
      <c r="U3319">
        <f t="shared" si="51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9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5">
        <f>(((J3320/60)/60)/24)+DATE(1970,1,1)</f>
        <v>42431.302002314813</v>
      </c>
      <c r="T3320" s="15">
        <f>(((I3320/60)/60)/24)+DATE(1970,1,1)</f>
        <v>42471.104166666672</v>
      </c>
      <c r="U3320">
        <f t="shared" si="51"/>
        <v>2016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9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5">
        <f>(((J3321/60)/60)/24)+DATE(1970,1,1)</f>
        <v>41990.585486111115</v>
      </c>
      <c r="T3321" s="15">
        <f>(((I3321/60)/60)/24)+DATE(1970,1,1)</f>
        <v>42035.585486111115</v>
      </c>
      <c r="U3321">
        <f t="shared" si="51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9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5">
        <f>(((J3322/60)/60)/24)+DATE(1970,1,1)</f>
        <v>42513.045798611114</v>
      </c>
      <c r="T3322" s="15">
        <f>(((I3322/60)/60)/24)+DATE(1970,1,1)</f>
        <v>42543.045798611114</v>
      </c>
      <c r="U3322">
        <f t="shared" si="51"/>
        <v>2016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9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5">
        <f>(((J3323/60)/60)/24)+DATE(1970,1,1)</f>
        <v>41914.100289351853</v>
      </c>
      <c r="T3323" s="15">
        <f>(((I3323/60)/60)/24)+DATE(1970,1,1)</f>
        <v>41928.165972222225</v>
      </c>
      <c r="U3323">
        <f t="shared" si="51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9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5">
        <f>(((J3324/60)/60)/24)+DATE(1970,1,1)</f>
        <v>42521.010370370372</v>
      </c>
      <c r="T3324" s="15">
        <f>(((I3324/60)/60)/24)+DATE(1970,1,1)</f>
        <v>42543.163194444445</v>
      </c>
      <c r="U3324">
        <f t="shared" si="51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9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5">
        <f>(((J3325/60)/60)/24)+DATE(1970,1,1)</f>
        <v>42608.36583333333</v>
      </c>
      <c r="T3325" s="15">
        <f>(((I3325/60)/60)/24)+DATE(1970,1,1)</f>
        <v>42638.36583333333</v>
      </c>
      <c r="U3325">
        <f t="shared" si="51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9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5">
        <f>(((J3326/60)/60)/24)+DATE(1970,1,1)</f>
        <v>42512.58321759259</v>
      </c>
      <c r="T3326" s="15">
        <f>(((I3326/60)/60)/24)+DATE(1970,1,1)</f>
        <v>42526.58321759259</v>
      </c>
      <c r="U3326">
        <f t="shared" si="51"/>
        <v>2016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9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5">
        <f>(((J3327/60)/60)/24)+DATE(1970,1,1)</f>
        <v>42064.785613425927</v>
      </c>
      <c r="T3327" s="15">
        <f>(((I3327/60)/60)/24)+DATE(1970,1,1)</f>
        <v>42099.743946759263</v>
      </c>
      <c r="U3327">
        <f t="shared" si="51"/>
        <v>2015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9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5">
        <f>(((J3328/60)/60)/24)+DATE(1970,1,1)</f>
        <v>42041.714178240742</v>
      </c>
      <c r="T3328" s="15">
        <f>(((I3328/60)/60)/24)+DATE(1970,1,1)</f>
        <v>42071.67251157407</v>
      </c>
      <c r="U3328">
        <f t="shared" si="51"/>
        <v>2015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5">
        <f>(((J3329/60)/60)/24)+DATE(1970,1,1)</f>
        <v>42468.374606481477</v>
      </c>
      <c r="T3329" s="15">
        <f>(((I3329/60)/60)/24)+DATE(1970,1,1)</f>
        <v>42498.374606481477</v>
      </c>
      <c r="U3329">
        <f t="shared" si="51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9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5">
        <f>(((J3330/60)/60)/24)+DATE(1970,1,1)</f>
        <v>41822.57503472222</v>
      </c>
      <c r="T3330" s="15">
        <f>(((I3330/60)/60)/24)+DATE(1970,1,1)</f>
        <v>41825.041666666664</v>
      </c>
      <c r="U3330">
        <f t="shared" si="51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9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5">
        <f>(((J3331/60)/60)/24)+DATE(1970,1,1)</f>
        <v>41837.323009259257</v>
      </c>
      <c r="T3331" s="15">
        <f>(((I3331/60)/60)/24)+DATE(1970,1,1)</f>
        <v>41847.958333333336</v>
      </c>
      <c r="U3331">
        <f t="shared" ref="U3331:U3394" si="52">YEAR(S:S)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9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5">
        <f>(((J3332/60)/60)/24)+DATE(1970,1,1)</f>
        <v>42065.887361111112</v>
      </c>
      <c r="T3332" s="15">
        <f>(((I3332/60)/60)/24)+DATE(1970,1,1)</f>
        <v>42095.845694444448</v>
      </c>
      <c r="U3332">
        <f t="shared" si="52"/>
        <v>2015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9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5">
        <f>(((J3333/60)/60)/24)+DATE(1970,1,1)</f>
        <v>42248.697754629626</v>
      </c>
      <c r="T3333" s="15">
        <f>(((I3333/60)/60)/24)+DATE(1970,1,1)</f>
        <v>42283.697754629626</v>
      </c>
      <c r="U3333">
        <f t="shared" si="52"/>
        <v>2015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9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5">
        <f>(((J3334/60)/60)/24)+DATE(1970,1,1)</f>
        <v>41809.860300925924</v>
      </c>
      <c r="T3334" s="15">
        <f>(((I3334/60)/60)/24)+DATE(1970,1,1)</f>
        <v>41839.860300925924</v>
      </c>
      <c r="U3334">
        <f t="shared" si="52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9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5">
        <f>(((J3335/60)/60)/24)+DATE(1970,1,1)</f>
        <v>42148.676851851851</v>
      </c>
      <c r="T3335" s="15">
        <f>(((I3335/60)/60)/24)+DATE(1970,1,1)</f>
        <v>42170.676851851851</v>
      </c>
      <c r="U3335">
        <f t="shared" si="52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9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5">
        <f>(((J3336/60)/60)/24)+DATE(1970,1,1)</f>
        <v>42185.521087962959</v>
      </c>
      <c r="T3336" s="15">
        <f>(((I3336/60)/60)/24)+DATE(1970,1,1)</f>
        <v>42215.521087962959</v>
      </c>
      <c r="U3336">
        <f t="shared" si="52"/>
        <v>2015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9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5">
        <f>(((J3337/60)/60)/24)+DATE(1970,1,1)</f>
        <v>41827.674143518518</v>
      </c>
      <c r="T3337" s="15">
        <f>(((I3337/60)/60)/24)+DATE(1970,1,1)</f>
        <v>41854.958333333336</v>
      </c>
      <c r="U3337">
        <f t="shared" si="52"/>
        <v>2014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9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5">
        <f>(((J3338/60)/60)/24)+DATE(1970,1,1)</f>
        <v>42437.398680555561</v>
      </c>
      <c r="T3338" s="15">
        <f>(((I3338/60)/60)/24)+DATE(1970,1,1)</f>
        <v>42465.35701388889</v>
      </c>
      <c r="U3338">
        <f t="shared" si="52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5">
        <f>(((J3339/60)/60)/24)+DATE(1970,1,1)</f>
        <v>41901.282025462962</v>
      </c>
      <c r="T3339" s="15">
        <f>(((I3339/60)/60)/24)+DATE(1970,1,1)</f>
        <v>41922.875</v>
      </c>
      <c r="U3339">
        <f t="shared" si="52"/>
        <v>2014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9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5">
        <f>(((J3340/60)/60)/24)+DATE(1970,1,1)</f>
        <v>42769.574999999997</v>
      </c>
      <c r="T3340" s="15">
        <f>(((I3340/60)/60)/24)+DATE(1970,1,1)</f>
        <v>42790.574999999997</v>
      </c>
      <c r="U3340">
        <f t="shared" si="52"/>
        <v>2017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9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5">
        <f>(((J3341/60)/60)/24)+DATE(1970,1,1)</f>
        <v>42549.665717592594</v>
      </c>
      <c r="T3341" s="15">
        <f>(((I3341/60)/60)/24)+DATE(1970,1,1)</f>
        <v>42579.665717592594</v>
      </c>
      <c r="U3341">
        <f t="shared" si="52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9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5">
        <f>(((J3342/60)/60)/24)+DATE(1970,1,1)</f>
        <v>42685.974004629628</v>
      </c>
      <c r="T3342" s="15">
        <f>(((I3342/60)/60)/24)+DATE(1970,1,1)</f>
        <v>42710.974004629628</v>
      </c>
      <c r="U3342">
        <f t="shared" si="52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9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5">
        <f>(((J3343/60)/60)/24)+DATE(1970,1,1)</f>
        <v>42510.798854166671</v>
      </c>
      <c r="T3343" s="15">
        <f>(((I3343/60)/60)/24)+DATE(1970,1,1)</f>
        <v>42533.708333333328</v>
      </c>
      <c r="U3343">
        <f t="shared" si="52"/>
        <v>2016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9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5">
        <f>(((J3344/60)/60)/24)+DATE(1970,1,1)</f>
        <v>42062.296412037031</v>
      </c>
      <c r="T3344" s="15">
        <f>(((I3344/60)/60)/24)+DATE(1970,1,1)</f>
        <v>42095.207638888889</v>
      </c>
      <c r="U3344">
        <f t="shared" si="52"/>
        <v>2015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9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5">
        <f>(((J3345/60)/60)/24)+DATE(1970,1,1)</f>
        <v>42452.916481481487</v>
      </c>
      <c r="T3345" s="15">
        <f>(((I3345/60)/60)/24)+DATE(1970,1,1)</f>
        <v>42473.554166666669</v>
      </c>
      <c r="U3345">
        <f t="shared" si="52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9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5">
        <f>(((J3346/60)/60)/24)+DATE(1970,1,1)</f>
        <v>41851.200150462959</v>
      </c>
      <c r="T3346" s="15">
        <f>(((I3346/60)/60)/24)+DATE(1970,1,1)</f>
        <v>41881.200150462959</v>
      </c>
      <c r="U3346">
        <f t="shared" si="52"/>
        <v>2014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9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5">
        <f>(((J3347/60)/60)/24)+DATE(1970,1,1)</f>
        <v>42053.106111111112</v>
      </c>
      <c r="T3347" s="15">
        <f>(((I3347/60)/60)/24)+DATE(1970,1,1)</f>
        <v>42112.025694444441</v>
      </c>
      <c r="U3347">
        <f t="shared" si="52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9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5">
        <f>(((J3348/60)/60)/24)+DATE(1970,1,1)</f>
        <v>42054.024421296301</v>
      </c>
      <c r="T3348" s="15">
        <f>(((I3348/60)/60)/24)+DATE(1970,1,1)</f>
        <v>42061.024421296301</v>
      </c>
      <c r="U3348">
        <f t="shared" si="52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5">
        <f>(((J3349/60)/60)/24)+DATE(1970,1,1)</f>
        <v>42484.551550925928</v>
      </c>
      <c r="T3349" s="15">
        <f>(((I3349/60)/60)/24)+DATE(1970,1,1)</f>
        <v>42498.875</v>
      </c>
      <c r="U3349">
        <f t="shared" si="52"/>
        <v>2016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9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5">
        <f>(((J3350/60)/60)/24)+DATE(1970,1,1)</f>
        <v>42466.558796296296</v>
      </c>
      <c r="T3350" s="15">
        <f>(((I3350/60)/60)/24)+DATE(1970,1,1)</f>
        <v>42490.165972222225</v>
      </c>
      <c r="U3350">
        <f t="shared" si="52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9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5">
        <f>(((J3351/60)/60)/24)+DATE(1970,1,1)</f>
        <v>42513.110787037032</v>
      </c>
      <c r="T3351" s="15">
        <f>(((I3351/60)/60)/24)+DATE(1970,1,1)</f>
        <v>42534.708333333328</v>
      </c>
      <c r="U3351">
        <f t="shared" si="52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9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5">
        <f>(((J3352/60)/60)/24)+DATE(1970,1,1)</f>
        <v>42302.701516203699</v>
      </c>
      <c r="T3352" s="15">
        <f>(((I3352/60)/60)/24)+DATE(1970,1,1)</f>
        <v>42337.958333333328</v>
      </c>
      <c r="U3352">
        <f t="shared" si="52"/>
        <v>2015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9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5">
        <f>(((J3353/60)/60)/24)+DATE(1970,1,1)</f>
        <v>41806.395428240743</v>
      </c>
      <c r="T3353" s="15">
        <f>(((I3353/60)/60)/24)+DATE(1970,1,1)</f>
        <v>41843.458333333336</v>
      </c>
      <c r="U3353">
        <f t="shared" si="52"/>
        <v>2014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9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5">
        <f>(((J3354/60)/60)/24)+DATE(1970,1,1)</f>
        <v>42495.992800925931</v>
      </c>
      <c r="T3354" s="15">
        <f>(((I3354/60)/60)/24)+DATE(1970,1,1)</f>
        <v>42552.958333333328</v>
      </c>
      <c r="U3354">
        <f t="shared" si="52"/>
        <v>2016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9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5">
        <f>(((J3355/60)/60)/24)+DATE(1970,1,1)</f>
        <v>42479.432291666672</v>
      </c>
      <c r="T3355" s="15">
        <f>(((I3355/60)/60)/24)+DATE(1970,1,1)</f>
        <v>42492.958333333328</v>
      </c>
      <c r="U3355">
        <f t="shared" si="52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9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5">
        <f>(((J3356/60)/60)/24)+DATE(1970,1,1)</f>
        <v>42270.7269212963</v>
      </c>
      <c r="T3356" s="15">
        <f>(((I3356/60)/60)/24)+DATE(1970,1,1)</f>
        <v>42306.167361111111</v>
      </c>
      <c r="U3356">
        <f t="shared" si="52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9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5">
        <f>(((J3357/60)/60)/24)+DATE(1970,1,1)</f>
        <v>42489.619525462964</v>
      </c>
      <c r="T3357" s="15">
        <f>(((I3357/60)/60)/24)+DATE(1970,1,1)</f>
        <v>42500.470138888893</v>
      </c>
      <c r="U3357">
        <f t="shared" si="52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9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5">
        <f>(((J3358/60)/60)/24)+DATE(1970,1,1)</f>
        <v>42536.815648148149</v>
      </c>
      <c r="T3358" s="15">
        <f>(((I3358/60)/60)/24)+DATE(1970,1,1)</f>
        <v>42566.815648148149</v>
      </c>
      <c r="U3358">
        <f t="shared" si="52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5">
        <f>(((J3359/60)/60)/24)+DATE(1970,1,1)</f>
        <v>41822.417939814812</v>
      </c>
      <c r="T3359" s="15">
        <f>(((I3359/60)/60)/24)+DATE(1970,1,1)</f>
        <v>41852.417939814812</v>
      </c>
      <c r="U3359">
        <f t="shared" si="52"/>
        <v>2014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9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5">
        <f>(((J3360/60)/60)/24)+DATE(1970,1,1)</f>
        <v>41932.311099537037</v>
      </c>
      <c r="T3360" s="15">
        <f>(((I3360/60)/60)/24)+DATE(1970,1,1)</f>
        <v>41962.352766203709</v>
      </c>
      <c r="U3360">
        <f t="shared" si="52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9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5">
        <f>(((J3361/60)/60)/24)+DATE(1970,1,1)</f>
        <v>42746.057106481487</v>
      </c>
      <c r="T3361" s="15">
        <f>(((I3361/60)/60)/24)+DATE(1970,1,1)</f>
        <v>42791.057106481487</v>
      </c>
      <c r="U3361">
        <f t="shared" si="52"/>
        <v>2017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9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5">
        <f>(((J3362/60)/60)/24)+DATE(1970,1,1)</f>
        <v>42697.082673611112</v>
      </c>
      <c r="T3362" s="15">
        <f>(((I3362/60)/60)/24)+DATE(1970,1,1)</f>
        <v>42718.665972222225</v>
      </c>
      <c r="U3362">
        <f t="shared" si="52"/>
        <v>2016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9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5">
        <f>(((J3363/60)/60)/24)+DATE(1970,1,1)</f>
        <v>41866.025347222225</v>
      </c>
      <c r="T3363" s="15">
        <f>(((I3363/60)/60)/24)+DATE(1970,1,1)</f>
        <v>41883.665972222225</v>
      </c>
      <c r="U3363">
        <f t="shared" si="52"/>
        <v>2014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9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5">
        <f>(((J3364/60)/60)/24)+DATE(1970,1,1)</f>
        <v>42056.091631944444</v>
      </c>
      <c r="T3364" s="15">
        <f>(((I3364/60)/60)/24)+DATE(1970,1,1)</f>
        <v>42070.204861111109</v>
      </c>
      <c r="U3364">
        <f t="shared" si="52"/>
        <v>2015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9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5">
        <f>(((J3365/60)/60)/24)+DATE(1970,1,1)</f>
        <v>41851.771354166667</v>
      </c>
      <c r="T3365" s="15">
        <f>(((I3365/60)/60)/24)+DATE(1970,1,1)</f>
        <v>41870.666666666664</v>
      </c>
      <c r="U3365">
        <f t="shared" si="52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9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5">
        <f>(((J3366/60)/60)/24)+DATE(1970,1,1)</f>
        <v>42422.977418981478</v>
      </c>
      <c r="T3366" s="15">
        <f>(((I3366/60)/60)/24)+DATE(1970,1,1)</f>
        <v>42444.875</v>
      </c>
      <c r="U3366">
        <f t="shared" si="52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9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5">
        <f>(((J3367/60)/60)/24)+DATE(1970,1,1)</f>
        <v>42321.101759259262</v>
      </c>
      <c r="T3367" s="15">
        <f>(((I3367/60)/60)/24)+DATE(1970,1,1)</f>
        <v>42351.101759259262</v>
      </c>
      <c r="U3367">
        <f t="shared" si="52"/>
        <v>2015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9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5">
        <f>(((J3368/60)/60)/24)+DATE(1970,1,1)</f>
        <v>42107.067557870367</v>
      </c>
      <c r="T3368" s="15">
        <f>(((I3368/60)/60)/24)+DATE(1970,1,1)</f>
        <v>42137.067557870367</v>
      </c>
      <c r="U3368">
        <f t="shared" si="52"/>
        <v>2015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5">
        <f>(((J3369/60)/60)/24)+DATE(1970,1,1)</f>
        <v>42192.933958333335</v>
      </c>
      <c r="T3369" s="15">
        <f>(((I3369/60)/60)/24)+DATE(1970,1,1)</f>
        <v>42217.933958333335</v>
      </c>
      <c r="U3369">
        <f t="shared" si="52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9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5">
        <f>(((J3370/60)/60)/24)+DATE(1970,1,1)</f>
        <v>41969.199756944443</v>
      </c>
      <c r="T3370" s="15">
        <f>(((I3370/60)/60)/24)+DATE(1970,1,1)</f>
        <v>42005.208333333328</v>
      </c>
      <c r="U3370">
        <f t="shared" si="52"/>
        <v>2014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9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5">
        <f>(((J3371/60)/60)/24)+DATE(1970,1,1)</f>
        <v>42690.041435185187</v>
      </c>
      <c r="T3371" s="15">
        <f>(((I3371/60)/60)/24)+DATE(1970,1,1)</f>
        <v>42750.041435185187</v>
      </c>
      <c r="U3371">
        <f t="shared" si="52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9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5">
        <f>(((J3372/60)/60)/24)+DATE(1970,1,1)</f>
        <v>42690.334317129629</v>
      </c>
      <c r="T3372" s="15">
        <f>(((I3372/60)/60)/24)+DATE(1970,1,1)</f>
        <v>42721.333333333328</v>
      </c>
      <c r="U3372">
        <f t="shared" si="52"/>
        <v>2016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9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5">
        <f>(((J3373/60)/60)/24)+DATE(1970,1,1)</f>
        <v>42312.874594907407</v>
      </c>
      <c r="T3373" s="15">
        <f>(((I3373/60)/60)/24)+DATE(1970,1,1)</f>
        <v>42340.874594907407</v>
      </c>
      <c r="U3373">
        <f t="shared" si="52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9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5">
        <f>(((J3374/60)/60)/24)+DATE(1970,1,1)</f>
        <v>41855.548101851848</v>
      </c>
      <c r="T3374" s="15">
        <f>(((I3374/60)/60)/24)+DATE(1970,1,1)</f>
        <v>41876.207638888889</v>
      </c>
      <c r="U3374">
        <f t="shared" si="52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9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5">
        <f>(((J3375/60)/60)/24)+DATE(1970,1,1)</f>
        <v>42179.854629629626</v>
      </c>
      <c r="T3375" s="15">
        <f>(((I3375/60)/60)/24)+DATE(1970,1,1)</f>
        <v>42203.666666666672</v>
      </c>
      <c r="U3375">
        <f t="shared" si="52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9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5">
        <f>(((J3376/60)/60)/24)+DATE(1970,1,1)</f>
        <v>42275.731666666667</v>
      </c>
      <c r="T3376" s="15">
        <f>(((I3376/60)/60)/24)+DATE(1970,1,1)</f>
        <v>42305.731666666667</v>
      </c>
      <c r="U3376">
        <f t="shared" si="52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9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5">
        <f>(((J3377/60)/60)/24)+DATE(1970,1,1)</f>
        <v>41765.610798611109</v>
      </c>
      <c r="T3377" s="15">
        <f>(((I3377/60)/60)/24)+DATE(1970,1,1)</f>
        <v>41777.610798611109</v>
      </c>
      <c r="U3377">
        <f t="shared" si="52"/>
        <v>2014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9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5">
        <f>(((J3378/60)/60)/24)+DATE(1970,1,1)</f>
        <v>42059.701319444444</v>
      </c>
      <c r="T3378" s="15">
        <f>(((I3378/60)/60)/24)+DATE(1970,1,1)</f>
        <v>42119.659652777773</v>
      </c>
      <c r="U3378">
        <f t="shared" si="52"/>
        <v>2015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5">
        <f>(((J3379/60)/60)/24)+DATE(1970,1,1)</f>
        <v>42053.732627314821</v>
      </c>
      <c r="T3379" s="15">
        <f>(((I3379/60)/60)/24)+DATE(1970,1,1)</f>
        <v>42083.705555555556</v>
      </c>
      <c r="U3379">
        <f t="shared" si="52"/>
        <v>2015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9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5">
        <f>(((J3380/60)/60)/24)+DATE(1970,1,1)</f>
        <v>41858.355393518519</v>
      </c>
      <c r="T3380" s="15">
        <f>(((I3380/60)/60)/24)+DATE(1970,1,1)</f>
        <v>41882.547222222223</v>
      </c>
      <c r="U3380">
        <f t="shared" si="52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9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5">
        <f>(((J3381/60)/60)/24)+DATE(1970,1,1)</f>
        <v>42225.513888888891</v>
      </c>
      <c r="T3381" s="15">
        <f>(((I3381/60)/60)/24)+DATE(1970,1,1)</f>
        <v>42242.958333333328</v>
      </c>
      <c r="U3381">
        <f t="shared" si="52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9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5">
        <f>(((J3382/60)/60)/24)+DATE(1970,1,1)</f>
        <v>41937.95344907407</v>
      </c>
      <c r="T3382" s="15">
        <f>(((I3382/60)/60)/24)+DATE(1970,1,1)</f>
        <v>41972.995115740734</v>
      </c>
      <c r="U3382">
        <f t="shared" si="52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9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5">
        <f>(((J3383/60)/60)/24)+DATE(1970,1,1)</f>
        <v>42044.184988425928</v>
      </c>
      <c r="T3383" s="15">
        <f>(((I3383/60)/60)/24)+DATE(1970,1,1)</f>
        <v>42074.143321759257</v>
      </c>
      <c r="U3383">
        <f t="shared" si="52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9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5">
        <f>(((J3384/60)/60)/24)+DATE(1970,1,1)</f>
        <v>42559.431203703702</v>
      </c>
      <c r="T3384" s="15">
        <f>(((I3384/60)/60)/24)+DATE(1970,1,1)</f>
        <v>42583.957638888889</v>
      </c>
      <c r="U3384">
        <f t="shared" si="52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9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5">
        <f>(((J3385/60)/60)/24)+DATE(1970,1,1)</f>
        <v>42524.782638888893</v>
      </c>
      <c r="T3385" s="15">
        <f>(((I3385/60)/60)/24)+DATE(1970,1,1)</f>
        <v>42544.782638888893</v>
      </c>
      <c r="U3385">
        <f t="shared" si="52"/>
        <v>2016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9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5">
        <f>(((J3386/60)/60)/24)+DATE(1970,1,1)</f>
        <v>42292.087592592594</v>
      </c>
      <c r="T3386" s="15">
        <f>(((I3386/60)/60)/24)+DATE(1970,1,1)</f>
        <v>42329.125</v>
      </c>
      <c r="U3386">
        <f t="shared" si="52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9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5">
        <f>(((J3387/60)/60)/24)+DATE(1970,1,1)</f>
        <v>41953.8675</v>
      </c>
      <c r="T3387" s="15">
        <f>(((I3387/60)/60)/24)+DATE(1970,1,1)</f>
        <v>41983.8675</v>
      </c>
      <c r="U3387">
        <f t="shared" si="52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9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5">
        <f>(((J3388/60)/60)/24)+DATE(1970,1,1)</f>
        <v>41946.644745370373</v>
      </c>
      <c r="T3388" s="15">
        <f>(((I3388/60)/60)/24)+DATE(1970,1,1)</f>
        <v>41976.644745370373</v>
      </c>
      <c r="U3388">
        <f t="shared" si="52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5">
        <f>(((J3389/60)/60)/24)+DATE(1970,1,1)</f>
        <v>41947.762592592589</v>
      </c>
      <c r="T3389" s="15">
        <f>(((I3389/60)/60)/24)+DATE(1970,1,1)</f>
        <v>41987.762592592597</v>
      </c>
      <c r="U3389">
        <f t="shared" si="52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9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5">
        <f>(((J3390/60)/60)/24)+DATE(1970,1,1)</f>
        <v>42143.461122685185</v>
      </c>
      <c r="T3390" s="15">
        <f>(((I3390/60)/60)/24)+DATE(1970,1,1)</f>
        <v>42173.461122685185</v>
      </c>
      <c r="U3390">
        <f t="shared" si="52"/>
        <v>2015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9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5">
        <f>(((J3391/60)/60)/24)+DATE(1970,1,1)</f>
        <v>42494.563449074078</v>
      </c>
      <c r="T3391" s="15">
        <f>(((I3391/60)/60)/24)+DATE(1970,1,1)</f>
        <v>42524.563449074078</v>
      </c>
      <c r="U3391">
        <f t="shared" si="52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9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5">
        <f>(((J3392/60)/60)/24)+DATE(1970,1,1)</f>
        <v>41815.774826388886</v>
      </c>
      <c r="T3392" s="15">
        <f>(((I3392/60)/60)/24)+DATE(1970,1,1)</f>
        <v>41830.774826388886</v>
      </c>
      <c r="U3392">
        <f t="shared" si="52"/>
        <v>2014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9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5">
        <f>(((J3393/60)/60)/24)+DATE(1970,1,1)</f>
        <v>41830.545694444445</v>
      </c>
      <c r="T3393" s="15">
        <f>(((I3393/60)/60)/24)+DATE(1970,1,1)</f>
        <v>41859.936111111114</v>
      </c>
      <c r="U3393">
        <f t="shared" si="52"/>
        <v>2014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9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5">
        <f>(((J3394/60)/60)/24)+DATE(1970,1,1)</f>
        <v>42446.845543981486</v>
      </c>
      <c r="T3394" s="15">
        <f>(((I3394/60)/60)/24)+DATE(1970,1,1)</f>
        <v>42496.845543981486</v>
      </c>
      <c r="U3394">
        <f t="shared" si="52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9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5">
        <f>(((J3395/60)/60)/24)+DATE(1970,1,1)</f>
        <v>41923.921643518523</v>
      </c>
      <c r="T3395" s="15">
        <f>(((I3395/60)/60)/24)+DATE(1970,1,1)</f>
        <v>41949.031944444447</v>
      </c>
      <c r="U3395">
        <f t="shared" ref="U3395:U3458" si="53">YEAR(S:S)</f>
        <v>2014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9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5">
        <f>(((J3396/60)/60)/24)+DATE(1970,1,1)</f>
        <v>41817.59542824074</v>
      </c>
      <c r="T3396" s="15">
        <f>(((I3396/60)/60)/24)+DATE(1970,1,1)</f>
        <v>41847.59542824074</v>
      </c>
      <c r="U3396">
        <f t="shared" si="53"/>
        <v>2014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9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5">
        <f>(((J3397/60)/60)/24)+DATE(1970,1,1)</f>
        <v>42140.712314814817</v>
      </c>
      <c r="T3397" s="15">
        <f>(((I3397/60)/60)/24)+DATE(1970,1,1)</f>
        <v>42154.756944444445</v>
      </c>
      <c r="U3397">
        <f t="shared" si="53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9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5">
        <f>(((J3398/60)/60)/24)+DATE(1970,1,1)</f>
        <v>41764.44663194444</v>
      </c>
      <c r="T3398" s="15">
        <f>(((I3398/60)/60)/24)+DATE(1970,1,1)</f>
        <v>41791.165972222225</v>
      </c>
      <c r="U3398">
        <f t="shared" si="53"/>
        <v>2014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5">
        <f>(((J3399/60)/60)/24)+DATE(1970,1,1)</f>
        <v>42378.478344907402</v>
      </c>
      <c r="T3399" s="15">
        <f>(((I3399/60)/60)/24)+DATE(1970,1,1)</f>
        <v>42418.916666666672</v>
      </c>
      <c r="U3399">
        <f t="shared" si="53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9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5">
        <f>(((J3400/60)/60)/24)+DATE(1970,1,1)</f>
        <v>41941.75203703704</v>
      </c>
      <c r="T3400" s="15">
        <f>(((I3400/60)/60)/24)+DATE(1970,1,1)</f>
        <v>41964.708333333328</v>
      </c>
      <c r="U3400">
        <f t="shared" si="53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9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5">
        <f>(((J3401/60)/60)/24)+DATE(1970,1,1)</f>
        <v>42026.920428240745</v>
      </c>
      <c r="T3401" s="15">
        <f>(((I3401/60)/60)/24)+DATE(1970,1,1)</f>
        <v>42056.920428240745</v>
      </c>
      <c r="U3401">
        <f t="shared" si="53"/>
        <v>2015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9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5">
        <f>(((J3402/60)/60)/24)+DATE(1970,1,1)</f>
        <v>41834.953865740739</v>
      </c>
      <c r="T3402" s="15">
        <f>(((I3402/60)/60)/24)+DATE(1970,1,1)</f>
        <v>41879.953865740739</v>
      </c>
      <c r="U3402">
        <f t="shared" si="53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9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5">
        <f>(((J3403/60)/60)/24)+DATE(1970,1,1)</f>
        <v>42193.723912037036</v>
      </c>
      <c r="T3403" s="15">
        <f>(((I3403/60)/60)/24)+DATE(1970,1,1)</f>
        <v>42223.723912037036</v>
      </c>
      <c r="U3403">
        <f t="shared" si="53"/>
        <v>2015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9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5">
        <f>(((J3404/60)/60)/24)+DATE(1970,1,1)</f>
        <v>42290.61855324074</v>
      </c>
      <c r="T3404" s="15">
        <f>(((I3404/60)/60)/24)+DATE(1970,1,1)</f>
        <v>42320.104861111111</v>
      </c>
      <c r="U3404">
        <f t="shared" si="53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9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5">
        <f>(((J3405/60)/60)/24)+DATE(1970,1,1)</f>
        <v>42150.462083333332</v>
      </c>
      <c r="T3405" s="15">
        <f>(((I3405/60)/60)/24)+DATE(1970,1,1)</f>
        <v>42180.462083333332</v>
      </c>
      <c r="U3405">
        <f t="shared" si="53"/>
        <v>2015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9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5">
        <f>(((J3406/60)/60)/24)+DATE(1970,1,1)</f>
        <v>42152.503495370373</v>
      </c>
      <c r="T3406" s="15">
        <f>(((I3406/60)/60)/24)+DATE(1970,1,1)</f>
        <v>42172.503495370373</v>
      </c>
      <c r="U3406">
        <f t="shared" si="53"/>
        <v>2015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9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5">
        <f>(((J3407/60)/60)/24)+DATE(1970,1,1)</f>
        <v>42410.017199074078</v>
      </c>
      <c r="T3407" s="15">
        <f>(((I3407/60)/60)/24)+DATE(1970,1,1)</f>
        <v>42430.999305555553</v>
      </c>
      <c r="U3407">
        <f t="shared" si="53"/>
        <v>2016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9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5">
        <f>(((J3408/60)/60)/24)+DATE(1970,1,1)</f>
        <v>41791.492777777778</v>
      </c>
      <c r="T3408" s="15">
        <f>(((I3408/60)/60)/24)+DATE(1970,1,1)</f>
        <v>41836.492777777778</v>
      </c>
      <c r="U3408">
        <f t="shared" si="53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5">
        <f>(((J3409/60)/60)/24)+DATE(1970,1,1)</f>
        <v>41796.422326388885</v>
      </c>
      <c r="T3409" s="15">
        <f>(((I3409/60)/60)/24)+DATE(1970,1,1)</f>
        <v>41826.422326388885</v>
      </c>
      <c r="U3409">
        <f t="shared" si="53"/>
        <v>2014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9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5">
        <f>(((J3410/60)/60)/24)+DATE(1970,1,1)</f>
        <v>41808.991944444446</v>
      </c>
      <c r="T3410" s="15">
        <f>(((I3410/60)/60)/24)+DATE(1970,1,1)</f>
        <v>41838.991944444446</v>
      </c>
      <c r="U3410">
        <f t="shared" si="53"/>
        <v>2014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9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5">
        <f>(((J3411/60)/60)/24)+DATE(1970,1,1)</f>
        <v>42544.814328703709</v>
      </c>
      <c r="T3411" s="15">
        <f>(((I3411/60)/60)/24)+DATE(1970,1,1)</f>
        <v>42582.873611111107</v>
      </c>
      <c r="U3411">
        <f t="shared" si="53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9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5">
        <f>(((J3412/60)/60)/24)+DATE(1970,1,1)</f>
        <v>42500.041550925926</v>
      </c>
      <c r="T3412" s="15">
        <f>(((I3412/60)/60)/24)+DATE(1970,1,1)</f>
        <v>42527.291666666672</v>
      </c>
      <c r="U3412">
        <f t="shared" si="53"/>
        <v>2016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9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5">
        <f>(((J3413/60)/60)/24)+DATE(1970,1,1)</f>
        <v>42265.022824074069</v>
      </c>
      <c r="T3413" s="15">
        <f>(((I3413/60)/60)/24)+DATE(1970,1,1)</f>
        <v>42285.022824074069</v>
      </c>
      <c r="U3413">
        <f t="shared" si="53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9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5">
        <f>(((J3414/60)/60)/24)+DATE(1970,1,1)</f>
        <v>41879.959050925929</v>
      </c>
      <c r="T3414" s="15">
        <f>(((I3414/60)/60)/24)+DATE(1970,1,1)</f>
        <v>41909.959050925929</v>
      </c>
      <c r="U3414">
        <f t="shared" si="53"/>
        <v>2014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9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5">
        <f>(((J3415/60)/60)/24)+DATE(1970,1,1)</f>
        <v>42053.733078703706</v>
      </c>
      <c r="T3415" s="15">
        <f>(((I3415/60)/60)/24)+DATE(1970,1,1)</f>
        <v>42063.207638888889</v>
      </c>
      <c r="U3415">
        <f t="shared" si="53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9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5">
        <f>(((J3416/60)/60)/24)+DATE(1970,1,1)</f>
        <v>42675.832465277781</v>
      </c>
      <c r="T3416" s="15">
        <f>(((I3416/60)/60)/24)+DATE(1970,1,1)</f>
        <v>42705.332638888889</v>
      </c>
      <c r="U3416">
        <f t="shared" si="53"/>
        <v>2016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9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5">
        <f>(((J3417/60)/60)/24)+DATE(1970,1,1)</f>
        <v>42467.144166666665</v>
      </c>
      <c r="T3417" s="15">
        <f>(((I3417/60)/60)/24)+DATE(1970,1,1)</f>
        <v>42477.979166666672</v>
      </c>
      <c r="U3417">
        <f t="shared" si="53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9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5">
        <f>(((J3418/60)/60)/24)+DATE(1970,1,1)</f>
        <v>42089.412557870368</v>
      </c>
      <c r="T3418" s="15">
        <f>(((I3418/60)/60)/24)+DATE(1970,1,1)</f>
        <v>42117.770833333328</v>
      </c>
      <c r="U3418">
        <f t="shared" si="53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5">
        <f>(((J3419/60)/60)/24)+DATE(1970,1,1)</f>
        <v>41894.91375</v>
      </c>
      <c r="T3419" s="15">
        <f>(((I3419/60)/60)/24)+DATE(1970,1,1)</f>
        <v>41938.029861111114</v>
      </c>
      <c r="U3419">
        <f t="shared" si="53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9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5">
        <f>(((J3420/60)/60)/24)+DATE(1970,1,1)</f>
        <v>41752.83457175926</v>
      </c>
      <c r="T3420" s="15">
        <f>(((I3420/60)/60)/24)+DATE(1970,1,1)</f>
        <v>41782.83457175926</v>
      </c>
      <c r="U3420">
        <f t="shared" si="53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9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5">
        <f>(((J3421/60)/60)/24)+DATE(1970,1,1)</f>
        <v>42448.821585648147</v>
      </c>
      <c r="T3421" s="15">
        <f>(((I3421/60)/60)/24)+DATE(1970,1,1)</f>
        <v>42466.895833333328</v>
      </c>
      <c r="U3421">
        <f t="shared" si="53"/>
        <v>2016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9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5">
        <f>(((J3422/60)/60)/24)+DATE(1970,1,1)</f>
        <v>42405.090300925927</v>
      </c>
      <c r="T3422" s="15">
        <f>(((I3422/60)/60)/24)+DATE(1970,1,1)</f>
        <v>42414</v>
      </c>
      <c r="U3422">
        <f t="shared" si="53"/>
        <v>2016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9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5">
        <f>(((J3423/60)/60)/24)+DATE(1970,1,1)</f>
        <v>42037.791238425925</v>
      </c>
      <c r="T3423" s="15">
        <f>(((I3423/60)/60)/24)+DATE(1970,1,1)</f>
        <v>42067.791238425925</v>
      </c>
      <c r="U3423">
        <f t="shared" si="53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9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5">
        <f>(((J3424/60)/60)/24)+DATE(1970,1,1)</f>
        <v>42323.562222222223</v>
      </c>
      <c r="T3424" s="15">
        <f>(((I3424/60)/60)/24)+DATE(1970,1,1)</f>
        <v>42352</v>
      </c>
      <c r="U3424">
        <f t="shared" si="53"/>
        <v>2015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9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5">
        <f>(((J3425/60)/60)/24)+DATE(1970,1,1)</f>
        <v>42088.911354166667</v>
      </c>
      <c r="T3425" s="15">
        <f>(((I3425/60)/60)/24)+DATE(1970,1,1)</f>
        <v>42118.911354166667</v>
      </c>
      <c r="U3425">
        <f t="shared" si="53"/>
        <v>2015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9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5">
        <f>(((J3426/60)/60)/24)+DATE(1970,1,1)</f>
        <v>42018.676898148144</v>
      </c>
      <c r="T3426" s="15">
        <f>(((I3426/60)/60)/24)+DATE(1970,1,1)</f>
        <v>42040.290972222225</v>
      </c>
      <c r="U3426">
        <f t="shared" si="53"/>
        <v>2015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9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5">
        <f>(((J3427/60)/60)/24)+DATE(1970,1,1)</f>
        <v>41884.617314814815</v>
      </c>
      <c r="T3427" s="15">
        <f>(((I3427/60)/60)/24)+DATE(1970,1,1)</f>
        <v>41916.617314814815</v>
      </c>
      <c r="U3427">
        <f t="shared" si="53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9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5">
        <f>(((J3428/60)/60)/24)+DATE(1970,1,1)</f>
        <v>41884.056747685187</v>
      </c>
      <c r="T3428" s="15">
        <f>(((I3428/60)/60)/24)+DATE(1970,1,1)</f>
        <v>41903.083333333336</v>
      </c>
      <c r="U3428">
        <f t="shared" si="53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5">
        <f>(((J3429/60)/60)/24)+DATE(1970,1,1)</f>
        <v>41792.645277777774</v>
      </c>
      <c r="T3429" s="15">
        <f>(((I3429/60)/60)/24)+DATE(1970,1,1)</f>
        <v>41822.645277777774</v>
      </c>
      <c r="U3429">
        <f t="shared" si="53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9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5">
        <f>(((J3430/60)/60)/24)+DATE(1970,1,1)</f>
        <v>42038.720451388886</v>
      </c>
      <c r="T3430" s="15">
        <f>(((I3430/60)/60)/24)+DATE(1970,1,1)</f>
        <v>42063.708333333328</v>
      </c>
      <c r="U3430">
        <f t="shared" si="53"/>
        <v>2015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9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5">
        <f>(((J3431/60)/60)/24)+DATE(1970,1,1)</f>
        <v>42662.021539351852</v>
      </c>
      <c r="T3431" s="15">
        <f>(((I3431/60)/60)/24)+DATE(1970,1,1)</f>
        <v>42676.021539351852</v>
      </c>
      <c r="U3431">
        <f t="shared" si="53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9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5">
        <f>(((J3432/60)/60)/24)+DATE(1970,1,1)</f>
        <v>41820.945613425924</v>
      </c>
      <c r="T3432" s="15">
        <f>(((I3432/60)/60)/24)+DATE(1970,1,1)</f>
        <v>41850.945613425924</v>
      </c>
      <c r="U3432">
        <f t="shared" si="53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9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5">
        <f>(((J3433/60)/60)/24)+DATE(1970,1,1)</f>
        <v>41839.730937500004</v>
      </c>
      <c r="T3433" s="15">
        <f>(((I3433/60)/60)/24)+DATE(1970,1,1)</f>
        <v>41869.730937500004</v>
      </c>
      <c r="U3433">
        <f t="shared" si="53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9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5">
        <f>(((J3434/60)/60)/24)+DATE(1970,1,1)</f>
        <v>42380.581180555557</v>
      </c>
      <c r="T3434" s="15">
        <f>(((I3434/60)/60)/24)+DATE(1970,1,1)</f>
        <v>42405.916666666672</v>
      </c>
      <c r="U3434">
        <f t="shared" si="53"/>
        <v>2016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9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5">
        <f>(((J3435/60)/60)/24)+DATE(1970,1,1)</f>
        <v>41776.063136574077</v>
      </c>
      <c r="T3435" s="15">
        <f>(((I3435/60)/60)/24)+DATE(1970,1,1)</f>
        <v>41807.125</v>
      </c>
      <c r="U3435">
        <f t="shared" si="53"/>
        <v>2014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9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5">
        <f>(((J3436/60)/60)/24)+DATE(1970,1,1)</f>
        <v>41800.380428240744</v>
      </c>
      <c r="T3436" s="15">
        <f>(((I3436/60)/60)/24)+DATE(1970,1,1)</f>
        <v>41830.380428240744</v>
      </c>
      <c r="U3436">
        <f t="shared" si="53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9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5">
        <f>(((J3437/60)/60)/24)+DATE(1970,1,1)</f>
        <v>42572.61681712963</v>
      </c>
      <c r="T3437" s="15">
        <f>(((I3437/60)/60)/24)+DATE(1970,1,1)</f>
        <v>42589.125</v>
      </c>
      <c r="U3437">
        <f t="shared" si="53"/>
        <v>2016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9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5">
        <f>(((J3438/60)/60)/24)+DATE(1970,1,1)</f>
        <v>41851.541585648149</v>
      </c>
      <c r="T3438" s="15">
        <f>(((I3438/60)/60)/24)+DATE(1970,1,1)</f>
        <v>41872.686111111114</v>
      </c>
      <c r="U3438">
        <f t="shared" si="53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5">
        <f>(((J3439/60)/60)/24)+DATE(1970,1,1)</f>
        <v>42205.710879629631</v>
      </c>
      <c r="T3439" s="15">
        <f>(((I3439/60)/60)/24)+DATE(1970,1,1)</f>
        <v>42235.710879629631</v>
      </c>
      <c r="U3439">
        <f t="shared" si="53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9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5">
        <f>(((J3440/60)/60)/24)+DATE(1970,1,1)</f>
        <v>42100.927858796291</v>
      </c>
      <c r="T3440" s="15">
        <f>(((I3440/60)/60)/24)+DATE(1970,1,1)</f>
        <v>42126.875</v>
      </c>
      <c r="U3440">
        <f t="shared" si="53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9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5">
        <f>(((J3441/60)/60)/24)+DATE(1970,1,1)</f>
        <v>42374.911226851851</v>
      </c>
      <c r="T3441" s="15">
        <f>(((I3441/60)/60)/24)+DATE(1970,1,1)</f>
        <v>42388.207638888889</v>
      </c>
      <c r="U3441">
        <f t="shared" si="53"/>
        <v>2016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9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5">
        <f>(((J3442/60)/60)/24)+DATE(1970,1,1)</f>
        <v>41809.12300925926</v>
      </c>
      <c r="T3442" s="15">
        <f>(((I3442/60)/60)/24)+DATE(1970,1,1)</f>
        <v>41831.677083333336</v>
      </c>
      <c r="U3442">
        <f t="shared" si="53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9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5">
        <f>(((J3443/60)/60)/24)+DATE(1970,1,1)</f>
        <v>42294.429641203707</v>
      </c>
      <c r="T3443" s="15">
        <f>(((I3443/60)/60)/24)+DATE(1970,1,1)</f>
        <v>42321.845138888893</v>
      </c>
      <c r="U3443">
        <f t="shared" si="53"/>
        <v>2015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9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5">
        <f>(((J3444/60)/60)/24)+DATE(1970,1,1)</f>
        <v>42124.841111111105</v>
      </c>
      <c r="T3444" s="15">
        <f>(((I3444/60)/60)/24)+DATE(1970,1,1)</f>
        <v>42154.841111111105</v>
      </c>
      <c r="U3444">
        <f t="shared" si="53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9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5">
        <f>(((J3445/60)/60)/24)+DATE(1970,1,1)</f>
        <v>41861.524837962963</v>
      </c>
      <c r="T3445" s="15">
        <f>(((I3445/60)/60)/24)+DATE(1970,1,1)</f>
        <v>41891.524837962963</v>
      </c>
      <c r="U3445">
        <f t="shared" si="53"/>
        <v>2014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9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5">
        <f>(((J3446/60)/60)/24)+DATE(1970,1,1)</f>
        <v>42521.291504629626</v>
      </c>
      <c r="T3446" s="15">
        <f>(((I3446/60)/60)/24)+DATE(1970,1,1)</f>
        <v>42529.582638888889</v>
      </c>
      <c r="U3446">
        <f t="shared" si="53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9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5">
        <f>(((J3447/60)/60)/24)+DATE(1970,1,1)</f>
        <v>42272.530509259261</v>
      </c>
      <c r="T3447" s="15">
        <f>(((I3447/60)/60)/24)+DATE(1970,1,1)</f>
        <v>42300.530509259261</v>
      </c>
      <c r="U3447">
        <f t="shared" si="53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9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5">
        <f>(((J3448/60)/60)/24)+DATE(1970,1,1)</f>
        <v>42016.832465277781</v>
      </c>
      <c r="T3448" s="15">
        <f>(((I3448/60)/60)/24)+DATE(1970,1,1)</f>
        <v>42040.513888888891</v>
      </c>
      <c r="U3448">
        <f t="shared" si="53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5">
        <f>(((J3449/60)/60)/24)+DATE(1970,1,1)</f>
        <v>42402.889027777783</v>
      </c>
      <c r="T3449" s="15">
        <f>(((I3449/60)/60)/24)+DATE(1970,1,1)</f>
        <v>42447.847361111111</v>
      </c>
      <c r="U3449">
        <f t="shared" si="53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9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5">
        <f>(((J3450/60)/60)/24)+DATE(1970,1,1)</f>
        <v>41960.119085648148</v>
      </c>
      <c r="T3450" s="15">
        <f>(((I3450/60)/60)/24)+DATE(1970,1,1)</f>
        <v>41990.119085648148</v>
      </c>
      <c r="U3450">
        <f t="shared" si="53"/>
        <v>2014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9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5">
        <f>(((J3451/60)/60)/24)+DATE(1970,1,1)</f>
        <v>42532.052523148144</v>
      </c>
      <c r="T3451" s="15">
        <f>(((I3451/60)/60)/24)+DATE(1970,1,1)</f>
        <v>42560.166666666672</v>
      </c>
      <c r="U3451">
        <f t="shared" si="53"/>
        <v>2016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9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5">
        <f>(((J3452/60)/60)/24)+DATE(1970,1,1)</f>
        <v>42036.704525462963</v>
      </c>
      <c r="T3452" s="15">
        <f>(((I3452/60)/60)/24)+DATE(1970,1,1)</f>
        <v>42096.662858796291</v>
      </c>
      <c r="U3452">
        <f t="shared" si="53"/>
        <v>2015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9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5">
        <f>(((J3453/60)/60)/24)+DATE(1970,1,1)</f>
        <v>42088.723692129628</v>
      </c>
      <c r="T3453" s="15">
        <f>(((I3453/60)/60)/24)+DATE(1970,1,1)</f>
        <v>42115.723692129628</v>
      </c>
      <c r="U3453">
        <f t="shared" si="53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9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5">
        <f>(((J3454/60)/60)/24)+DATE(1970,1,1)</f>
        <v>41820.639189814814</v>
      </c>
      <c r="T3454" s="15">
        <f>(((I3454/60)/60)/24)+DATE(1970,1,1)</f>
        <v>41843.165972222225</v>
      </c>
      <c r="U3454">
        <f t="shared" si="53"/>
        <v>2014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9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5">
        <f>(((J3455/60)/60)/24)+DATE(1970,1,1)</f>
        <v>42535.97865740741</v>
      </c>
      <c r="T3455" s="15">
        <f>(((I3455/60)/60)/24)+DATE(1970,1,1)</f>
        <v>42595.97865740741</v>
      </c>
      <c r="U3455">
        <f t="shared" si="53"/>
        <v>2016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9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5">
        <f>(((J3456/60)/60)/24)+DATE(1970,1,1)</f>
        <v>41821.698599537034</v>
      </c>
      <c r="T3456" s="15">
        <f>(((I3456/60)/60)/24)+DATE(1970,1,1)</f>
        <v>41851.698599537034</v>
      </c>
      <c r="U3456">
        <f t="shared" si="53"/>
        <v>2014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9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5">
        <f>(((J3457/60)/60)/24)+DATE(1970,1,1)</f>
        <v>42626.7503125</v>
      </c>
      <c r="T3457" s="15">
        <f>(((I3457/60)/60)/24)+DATE(1970,1,1)</f>
        <v>42656.7503125</v>
      </c>
      <c r="U3457">
        <f t="shared" si="53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9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5">
        <f>(((J3458/60)/60)/24)+DATE(1970,1,1)</f>
        <v>41821.205636574072</v>
      </c>
      <c r="T3458" s="15">
        <f>(((I3458/60)/60)/24)+DATE(1970,1,1)</f>
        <v>41852.290972222225</v>
      </c>
      <c r="U3458">
        <f t="shared" si="53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5">
        <f>(((J3459/60)/60)/24)+DATE(1970,1,1)</f>
        <v>42016.706678240742</v>
      </c>
      <c r="T3459" s="15">
        <f>(((I3459/60)/60)/24)+DATE(1970,1,1)</f>
        <v>42047.249305555553</v>
      </c>
      <c r="U3459">
        <f t="shared" ref="U3459:U3522" si="54">YEAR(S:S)</f>
        <v>2015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9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5">
        <f>(((J3460/60)/60)/24)+DATE(1970,1,1)</f>
        <v>42011.202581018515</v>
      </c>
      <c r="T3460" s="15">
        <f>(((I3460/60)/60)/24)+DATE(1970,1,1)</f>
        <v>42038.185416666667</v>
      </c>
      <c r="U3460">
        <f t="shared" si="54"/>
        <v>2015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9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5">
        <f>(((J3461/60)/60)/24)+DATE(1970,1,1)</f>
        <v>42480.479861111111</v>
      </c>
      <c r="T3461" s="15">
        <f>(((I3461/60)/60)/24)+DATE(1970,1,1)</f>
        <v>42510.479861111111</v>
      </c>
      <c r="U3461">
        <f t="shared" si="54"/>
        <v>2016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9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5">
        <f>(((J3462/60)/60)/24)+DATE(1970,1,1)</f>
        <v>41852.527222222219</v>
      </c>
      <c r="T3462" s="15">
        <f>(((I3462/60)/60)/24)+DATE(1970,1,1)</f>
        <v>41866.527222222219</v>
      </c>
      <c r="U3462">
        <f t="shared" si="54"/>
        <v>2014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9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5">
        <f>(((J3463/60)/60)/24)+DATE(1970,1,1)</f>
        <v>42643.632858796293</v>
      </c>
      <c r="T3463" s="15">
        <f>(((I3463/60)/60)/24)+DATE(1970,1,1)</f>
        <v>42672.125</v>
      </c>
      <c r="U3463">
        <f t="shared" si="54"/>
        <v>2016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9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5">
        <f>(((J3464/60)/60)/24)+DATE(1970,1,1)</f>
        <v>42179.898472222223</v>
      </c>
      <c r="T3464" s="15">
        <f>(((I3464/60)/60)/24)+DATE(1970,1,1)</f>
        <v>42195.75</v>
      </c>
      <c r="U3464">
        <f t="shared" si="54"/>
        <v>2015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9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5">
        <f>(((J3465/60)/60)/24)+DATE(1970,1,1)</f>
        <v>42612.918807870374</v>
      </c>
      <c r="T3465" s="15">
        <f>(((I3465/60)/60)/24)+DATE(1970,1,1)</f>
        <v>42654.165972222225</v>
      </c>
      <c r="U3465">
        <f t="shared" si="54"/>
        <v>2016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9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5">
        <f>(((J3466/60)/60)/24)+DATE(1970,1,1)</f>
        <v>42575.130057870367</v>
      </c>
      <c r="T3466" s="15">
        <f>(((I3466/60)/60)/24)+DATE(1970,1,1)</f>
        <v>42605.130057870367</v>
      </c>
      <c r="U3466">
        <f t="shared" si="5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9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5">
        <f>(((J3467/60)/60)/24)+DATE(1970,1,1)</f>
        <v>42200.625833333332</v>
      </c>
      <c r="T3467" s="15">
        <f>(((I3467/60)/60)/24)+DATE(1970,1,1)</f>
        <v>42225.666666666672</v>
      </c>
      <c r="U3467">
        <f t="shared" si="5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9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5">
        <f>(((J3468/60)/60)/24)+DATE(1970,1,1)</f>
        <v>42420.019097222219</v>
      </c>
      <c r="T3468" s="15">
        <f>(((I3468/60)/60)/24)+DATE(1970,1,1)</f>
        <v>42479.977430555555</v>
      </c>
      <c r="U3468">
        <f t="shared" si="5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5">
        <f>(((J3469/60)/60)/24)+DATE(1970,1,1)</f>
        <v>42053.671666666662</v>
      </c>
      <c r="T3469" s="15">
        <f>(((I3469/60)/60)/24)+DATE(1970,1,1)</f>
        <v>42083.630000000005</v>
      </c>
      <c r="U3469">
        <f t="shared" si="54"/>
        <v>2015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9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5">
        <f>(((J3470/60)/60)/24)+DATE(1970,1,1)</f>
        <v>42605.765381944439</v>
      </c>
      <c r="T3470" s="15">
        <f>(((I3470/60)/60)/24)+DATE(1970,1,1)</f>
        <v>42634.125</v>
      </c>
      <c r="U3470">
        <f t="shared" si="5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9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5">
        <f>(((J3471/60)/60)/24)+DATE(1970,1,1)</f>
        <v>42458.641724537039</v>
      </c>
      <c r="T3471" s="15">
        <f>(((I3471/60)/60)/24)+DATE(1970,1,1)</f>
        <v>42488.641724537039</v>
      </c>
      <c r="U3471">
        <f t="shared" si="54"/>
        <v>2016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9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5">
        <f>(((J3472/60)/60)/24)+DATE(1970,1,1)</f>
        <v>42529.022013888884</v>
      </c>
      <c r="T3472" s="15">
        <f>(((I3472/60)/60)/24)+DATE(1970,1,1)</f>
        <v>42566.901388888888</v>
      </c>
      <c r="U3472">
        <f t="shared" si="54"/>
        <v>2016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9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5">
        <f>(((J3473/60)/60)/24)+DATE(1970,1,1)</f>
        <v>41841.820486111108</v>
      </c>
      <c r="T3473" s="15">
        <f>(((I3473/60)/60)/24)+DATE(1970,1,1)</f>
        <v>41882.833333333336</v>
      </c>
      <c r="U3473">
        <f t="shared" si="5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9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5">
        <f>(((J3474/60)/60)/24)+DATE(1970,1,1)</f>
        <v>41928.170497685183</v>
      </c>
      <c r="T3474" s="15">
        <f>(((I3474/60)/60)/24)+DATE(1970,1,1)</f>
        <v>41949.249305555553</v>
      </c>
      <c r="U3474">
        <f t="shared" si="5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9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5">
        <f>(((J3475/60)/60)/24)+DATE(1970,1,1)</f>
        <v>42062.834444444445</v>
      </c>
      <c r="T3475" s="15">
        <f>(((I3475/60)/60)/24)+DATE(1970,1,1)</f>
        <v>42083.852083333331</v>
      </c>
      <c r="U3475">
        <f t="shared" si="5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9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5">
        <f>(((J3476/60)/60)/24)+DATE(1970,1,1)</f>
        <v>42541.501516203702</v>
      </c>
      <c r="T3476" s="15">
        <f>(((I3476/60)/60)/24)+DATE(1970,1,1)</f>
        <v>42571.501516203702</v>
      </c>
      <c r="U3476">
        <f t="shared" si="54"/>
        <v>2016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9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5">
        <f>(((J3477/60)/60)/24)+DATE(1970,1,1)</f>
        <v>41918.880833333329</v>
      </c>
      <c r="T3477" s="15">
        <f>(((I3477/60)/60)/24)+DATE(1970,1,1)</f>
        <v>41946</v>
      </c>
      <c r="U3477">
        <f t="shared" si="54"/>
        <v>2014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9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5">
        <f>(((J3478/60)/60)/24)+DATE(1970,1,1)</f>
        <v>41921.279976851853</v>
      </c>
      <c r="T3478" s="15">
        <f>(((I3478/60)/60)/24)+DATE(1970,1,1)</f>
        <v>41939.125</v>
      </c>
      <c r="U3478">
        <f t="shared" si="5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5">
        <f>(((J3479/60)/60)/24)+DATE(1970,1,1)</f>
        <v>42128.736608796295</v>
      </c>
      <c r="T3479" s="15">
        <f>(((I3479/60)/60)/24)+DATE(1970,1,1)</f>
        <v>42141.125</v>
      </c>
      <c r="U3479">
        <f t="shared" si="5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9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5">
        <f>(((J3480/60)/60)/24)+DATE(1970,1,1)</f>
        <v>42053.916921296302</v>
      </c>
      <c r="T3480" s="15">
        <f>(((I3480/60)/60)/24)+DATE(1970,1,1)</f>
        <v>42079.875</v>
      </c>
      <c r="U3480">
        <f t="shared" si="5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9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5">
        <f>(((J3481/60)/60)/24)+DATE(1970,1,1)</f>
        <v>41781.855092592588</v>
      </c>
      <c r="T3481" s="15">
        <f>(((I3481/60)/60)/24)+DATE(1970,1,1)</f>
        <v>41811.855092592588</v>
      </c>
      <c r="U3481">
        <f t="shared" si="5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9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5">
        <f>(((J3482/60)/60)/24)+DATE(1970,1,1)</f>
        <v>42171.317442129628</v>
      </c>
      <c r="T3482" s="15">
        <f>(((I3482/60)/60)/24)+DATE(1970,1,1)</f>
        <v>42195.875</v>
      </c>
      <c r="U3482">
        <f t="shared" si="54"/>
        <v>2015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9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5">
        <f>(((J3483/60)/60)/24)+DATE(1970,1,1)</f>
        <v>41989.24754629629</v>
      </c>
      <c r="T3483" s="15">
        <f>(((I3483/60)/60)/24)+DATE(1970,1,1)</f>
        <v>42006.24754629629</v>
      </c>
      <c r="U3483">
        <f t="shared" si="5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9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5">
        <f>(((J3484/60)/60)/24)+DATE(1970,1,1)</f>
        <v>41796.771597222221</v>
      </c>
      <c r="T3484" s="15">
        <f>(((I3484/60)/60)/24)+DATE(1970,1,1)</f>
        <v>41826.771597222221</v>
      </c>
      <c r="U3484">
        <f t="shared" si="5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9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5">
        <f>(((J3485/60)/60)/24)+DATE(1970,1,1)</f>
        <v>41793.668761574074</v>
      </c>
      <c r="T3485" s="15">
        <f>(((I3485/60)/60)/24)+DATE(1970,1,1)</f>
        <v>41823.668761574074</v>
      </c>
      <c r="U3485">
        <f t="shared" si="5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9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5">
        <f>(((J3486/60)/60)/24)+DATE(1970,1,1)</f>
        <v>42506.760405092587</v>
      </c>
      <c r="T3486" s="15">
        <f>(((I3486/60)/60)/24)+DATE(1970,1,1)</f>
        <v>42536.760405092587</v>
      </c>
      <c r="U3486">
        <f t="shared" si="5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9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5">
        <f>(((J3487/60)/60)/24)+DATE(1970,1,1)</f>
        <v>42372.693055555559</v>
      </c>
      <c r="T3487" s="15">
        <f>(((I3487/60)/60)/24)+DATE(1970,1,1)</f>
        <v>42402.693055555559</v>
      </c>
      <c r="U3487">
        <f t="shared" si="5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9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5">
        <f>(((J3488/60)/60)/24)+DATE(1970,1,1)</f>
        <v>42126.87501157407</v>
      </c>
      <c r="T3488" s="15">
        <f>(((I3488/60)/60)/24)+DATE(1970,1,1)</f>
        <v>42158.290972222225</v>
      </c>
      <c r="U3488">
        <f t="shared" si="5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5">
        <f>(((J3489/60)/60)/24)+DATE(1970,1,1)</f>
        <v>42149.940416666665</v>
      </c>
      <c r="T3489" s="15">
        <f>(((I3489/60)/60)/24)+DATE(1970,1,1)</f>
        <v>42179.940416666665</v>
      </c>
      <c r="U3489">
        <f t="shared" si="5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9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5">
        <f>(((J3490/60)/60)/24)+DATE(1970,1,1)</f>
        <v>42087.768055555556</v>
      </c>
      <c r="T3490" s="15">
        <f>(((I3490/60)/60)/24)+DATE(1970,1,1)</f>
        <v>42111.666666666672</v>
      </c>
      <c r="U3490">
        <f t="shared" si="54"/>
        <v>2015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9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5">
        <f>(((J3491/60)/60)/24)+DATE(1970,1,1)</f>
        <v>41753.635775462964</v>
      </c>
      <c r="T3491" s="15">
        <f>(((I3491/60)/60)/24)+DATE(1970,1,1)</f>
        <v>41783.875</v>
      </c>
      <c r="U3491">
        <f t="shared" si="5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9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5">
        <f>(((J3492/60)/60)/24)+DATE(1970,1,1)</f>
        <v>42443.802361111113</v>
      </c>
      <c r="T3492" s="15">
        <f>(((I3492/60)/60)/24)+DATE(1970,1,1)</f>
        <v>42473.802361111113</v>
      </c>
      <c r="U3492">
        <f t="shared" si="54"/>
        <v>2016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9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5">
        <f>(((J3493/60)/60)/24)+DATE(1970,1,1)</f>
        <v>42121.249814814815</v>
      </c>
      <c r="T3493" s="15">
        <f>(((I3493/60)/60)/24)+DATE(1970,1,1)</f>
        <v>42142.249814814815</v>
      </c>
      <c r="U3493">
        <f t="shared" si="5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9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5">
        <f>(((J3494/60)/60)/24)+DATE(1970,1,1)</f>
        <v>42268.009224537032</v>
      </c>
      <c r="T3494" s="15">
        <f>(((I3494/60)/60)/24)+DATE(1970,1,1)</f>
        <v>42303.009224537032</v>
      </c>
      <c r="U3494">
        <f t="shared" si="5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9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5">
        <f>(((J3495/60)/60)/24)+DATE(1970,1,1)</f>
        <v>41848.866157407407</v>
      </c>
      <c r="T3495" s="15">
        <f>(((I3495/60)/60)/24)+DATE(1970,1,1)</f>
        <v>41868.21597222222</v>
      </c>
      <c r="U3495">
        <f t="shared" si="54"/>
        <v>2014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9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5">
        <f>(((J3496/60)/60)/24)+DATE(1970,1,1)</f>
        <v>42689.214988425927</v>
      </c>
      <c r="T3496" s="15">
        <f>(((I3496/60)/60)/24)+DATE(1970,1,1)</f>
        <v>42700.25</v>
      </c>
      <c r="U3496">
        <f t="shared" si="54"/>
        <v>2016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9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5">
        <f>(((J3497/60)/60)/24)+DATE(1970,1,1)</f>
        <v>41915.762835648151</v>
      </c>
      <c r="T3497" s="15">
        <f>(((I3497/60)/60)/24)+DATE(1970,1,1)</f>
        <v>41944.720833333333</v>
      </c>
      <c r="U3497">
        <f t="shared" si="5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9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5">
        <f>(((J3498/60)/60)/24)+DATE(1970,1,1)</f>
        <v>42584.846828703703</v>
      </c>
      <c r="T3498" s="15">
        <f>(((I3498/60)/60)/24)+DATE(1970,1,1)</f>
        <v>42624.846828703703</v>
      </c>
      <c r="U3498">
        <f t="shared" si="5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5">
        <f>(((J3499/60)/60)/24)+DATE(1970,1,1)</f>
        <v>42511.741944444439</v>
      </c>
      <c r="T3499" s="15">
        <f>(((I3499/60)/60)/24)+DATE(1970,1,1)</f>
        <v>42523.916666666672</v>
      </c>
      <c r="U3499">
        <f t="shared" si="5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9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5">
        <f>(((J3500/60)/60)/24)+DATE(1970,1,1)</f>
        <v>42459.15861111111</v>
      </c>
      <c r="T3500" s="15">
        <f>(((I3500/60)/60)/24)+DATE(1970,1,1)</f>
        <v>42518.905555555553</v>
      </c>
      <c r="U3500">
        <f t="shared" si="5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9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5">
        <f>(((J3501/60)/60)/24)+DATE(1970,1,1)</f>
        <v>42132.036168981482</v>
      </c>
      <c r="T3501" s="15">
        <f>(((I3501/60)/60)/24)+DATE(1970,1,1)</f>
        <v>42186.290972222225</v>
      </c>
      <c r="U3501">
        <f t="shared" si="5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9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5">
        <f>(((J3502/60)/60)/24)+DATE(1970,1,1)</f>
        <v>42419.91942129629</v>
      </c>
      <c r="T3502" s="15">
        <f>(((I3502/60)/60)/24)+DATE(1970,1,1)</f>
        <v>42436.207638888889</v>
      </c>
      <c r="U3502">
        <f t="shared" si="5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9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5">
        <f>(((J3503/60)/60)/24)+DATE(1970,1,1)</f>
        <v>42233.763831018514</v>
      </c>
      <c r="T3503" s="15">
        <f>(((I3503/60)/60)/24)+DATE(1970,1,1)</f>
        <v>42258.763831018514</v>
      </c>
      <c r="U3503">
        <f t="shared" si="5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9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5">
        <f>(((J3504/60)/60)/24)+DATE(1970,1,1)</f>
        <v>42430.839398148149</v>
      </c>
      <c r="T3504" s="15">
        <f>(((I3504/60)/60)/24)+DATE(1970,1,1)</f>
        <v>42445.165972222225</v>
      </c>
      <c r="U3504">
        <f t="shared" si="5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9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5">
        <f>(((J3505/60)/60)/24)+DATE(1970,1,1)</f>
        <v>42545.478333333333</v>
      </c>
      <c r="T3505" s="15">
        <f>(((I3505/60)/60)/24)+DATE(1970,1,1)</f>
        <v>42575.478333333333</v>
      </c>
      <c r="U3505">
        <f t="shared" si="5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9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5">
        <f>(((J3506/60)/60)/24)+DATE(1970,1,1)</f>
        <v>42297.748738425929</v>
      </c>
      <c r="T3506" s="15">
        <f>(((I3506/60)/60)/24)+DATE(1970,1,1)</f>
        <v>42327.790405092594</v>
      </c>
      <c r="U3506">
        <f t="shared" si="5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9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5">
        <f>(((J3507/60)/60)/24)+DATE(1970,1,1)</f>
        <v>41760.935706018521</v>
      </c>
      <c r="T3507" s="15">
        <f>(((I3507/60)/60)/24)+DATE(1970,1,1)</f>
        <v>41772.166666666664</v>
      </c>
      <c r="U3507">
        <f t="shared" si="5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9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5">
        <f>(((J3508/60)/60)/24)+DATE(1970,1,1)</f>
        <v>41829.734259259261</v>
      </c>
      <c r="T3508" s="15">
        <f>(((I3508/60)/60)/24)+DATE(1970,1,1)</f>
        <v>41874.734259259261</v>
      </c>
      <c r="U3508">
        <f t="shared" si="54"/>
        <v>2014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5">
        <f>(((J3509/60)/60)/24)+DATE(1970,1,1)</f>
        <v>42491.92288194444</v>
      </c>
      <c r="T3509" s="15">
        <f>(((I3509/60)/60)/24)+DATE(1970,1,1)</f>
        <v>42521.92288194444</v>
      </c>
      <c r="U3509">
        <f t="shared" si="54"/>
        <v>2016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9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5">
        <f>(((J3510/60)/60)/24)+DATE(1970,1,1)</f>
        <v>42477.729780092588</v>
      </c>
      <c r="T3510" s="15">
        <f>(((I3510/60)/60)/24)+DATE(1970,1,1)</f>
        <v>42500.875</v>
      </c>
      <c r="U3510">
        <f t="shared" si="5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9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5">
        <f>(((J3511/60)/60)/24)+DATE(1970,1,1)</f>
        <v>41950.859560185185</v>
      </c>
      <c r="T3511" s="15">
        <f>(((I3511/60)/60)/24)+DATE(1970,1,1)</f>
        <v>41964.204861111109</v>
      </c>
      <c r="U3511">
        <f t="shared" si="54"/>
        <v>2014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9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5">
        <f>(((J3512/60)/60)/24)+DATE(1970,1,1)</f>
        <v>41802.62090277778</v>
      </c>
      <c r="T3512" s="15">
        <f>(((I3512/60)/60)/24)+DATE(1970,1,1)</f>
        <v>41822.62090277778</v>
      </c>
      <c r="U3512">
        <f t="shared" si="5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9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5">
        <f>(((J3513/60)/60)/24)+DATE(1970,1,1)</f>
        <v>41927.873784722222</v>
      </c>
      <c r="T3513" s="15">
        <f>(((I3513/60)/60)/24)+DATE(1970,1,1)</f>
        <v>41950.770833333336</v>
      </c>
      <c r="U3513">
        <f t="shared" si="5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9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5">
        <f>(((J3514/60)/60)/24)+DATE(1970,1,1)</f>
        <v>42057.536944444444</v>
      </c>
      <c r="T3514" s="15">
        <f>(((I3514/60)/60)/24)+DATE(1970,1,1)</f>
        <v>42117.49527777778</v>
      </c>
      <c r="U3514">
        <f t="shared" si="5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9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5">
        <f>(((J3515/60)/60)/24)+DATE(1970,1,1)</f>
        <v>41781.096203703702</v>
      </c>
      <c r="T3515" s="15">
        <f>(((I3515/60)/60)/24)+DATE(1970,1,1)</f>
        <v>41794.207638888889</v>
      </c>
      <c r="U3515">
        <f t="shared" si="54"/>
        <v>2014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9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5">
        <f>(((J3516/60)/60)/24)+DATE(1970,1,1)</f>
        <v>42020.846666666665</v>
      </c>
      <c r="T3516" s="15">
        <f>(((I3516/60)/60)/24)+DATE(1970,1,1)</f>
        <v>42037.207638888889</v>
      </c>
      <c r="U3516">
        <f t="shared" si="5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9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5">
        <f>(((J3517/60)/60)/24)+DATE(1970,1,1)</f>
        <v>42125.772812499999</v>
      </c>
      <c r="T3517" s="15">
        <f>(((I3517/60)/60)/24)+DATE(1970,1,1)</f>
        <v>42155.772812499999</v>
      </c>
      <c r="U3517">
        <f t="shared" si="5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9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5">
        <f>(((J3518/60)/60)/24)+DATE(1970,1,1)</f>
        <v>41856.010069444441</v>
      </c>
      <c r="T3518" s="15">
        <f>(((I3518/60)/60)/24)+DATE(1970,1,1)</f>
        <v>41890.125</v>
      </c>
      <c r="U3518">
        <f t="shared" si="5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5">
        <f>(((J3519/60)/60)/24)+DATE(1970,1,1)</f>
        <v>41794.817523148151</v>
      </c>
      <c r="T3519" s="15">
        <f>(((I3519/60)/60)/24)+DATE(1970,1,1)</f>
        <v>41824.458333333336</v>
      </c>
      <c r="U3519">
        <f t="shared" si="5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9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5">
        <f>(((J3520/60)/60)/24)+DATE(1970,1,1)</f>
        <v>41893.783553240741</v>
      </c>
      <c r="T3520" s="15">
        <f>(((I3520/60)/60)/24)+DATE(1970,1,1)</f>
        <v>41914.597916666666</v>
      </c>
      <c r="U3520">
        <f t="shared" si="5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9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5">
        <f>(((J3521/60)/60)/24)+DATE(1970,1,1)</f>
        <v>42037.598958333328</v>
      </c>
      <c r="T3521" s="15">
        <f>(((I3521/60)/60)/24)+DATE(1970,1,1)</f>
        <v>42067.598958333328</v>
      </c>
      <c r="U3521">
        <f t="shared" si="5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9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5">
        <f>(((J3522/60)/60)/24)+DATE(1970,1,1)</f>
        <v>42227.824212962965</v>
      </c>
      <c r="T3522" s="15">
        <f>(((I3522/60)/60)/24)+DATE(1970,1,1)</f>
        <v>42253.57430555555</v>
      </c>
      <c r="U3522">
        <f t="shared" si="54"/>
        <v>2015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9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5">
        <f>(((J3523/60)/60)/24)+DATE(1970,1,1)</f>
        <v>41881.361342592594</v>
      </c>
      <c r="T3523" s="15">
        <f>(((I3523/60)/60)/24)+DATE(1970,1,1)</f>
        <v>41911.361342592594</v>
      </c>
      <c r="U3523">
        <f t="shared" ref="U3523:U3586" si="55">YEAR(S:S)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9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5">
        <f>(((J3524/60)/60)/24)+DATE(1970,1,1)</f>
        <v>42234.789884259255</v>
      </c>
      <c r="T3524" s="15">
        <f>(((I3524/60)/60)/24)+DATE(1970,1,1)</f>
        <v>42262.420833333337</v>
      </c>
      <c r="U3524">
        <f t="shared" si="55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9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5">
        <f>(((J3525/60)/60)/24)+DATE(1970,1,1)</f>
        <v>42581.397546296299</v>
      </c>
      <c r="T3525" s="15">
        <f>(((I3525/60)/60)/24)+DATE(1970,1,1)</f>
        <v>42638.958333333328</v>
      </c>
      <c r="U3525">
        <f t="shared" si="55"/>
        <v>2016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9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5">
        <f>(((J3526/60)/60)/24)+DATE(1970,1,1)</f>
        <v>41880.76357638889</v>
      </c>
      <c r="T3526" s="15">
        <f>(((I3526/60)/60)/24)+DATE(1970,1,1)</f>
        <v>41895.166666666664</v>
      </c>
      <c r="U3526">
        <f t="shared" si="55"/>
        <v>2014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9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5">
        <f>(((J3527/60)/60)/24)+DATE(1970,1,1)</f>
        <v>42214.6956712963</v>
      </c>
      <c r="T3527" s="15">
        <f>(((I3527/60)/60)/24)+DATE(1970,1,1)</f>
        <v>42225.666666666672</v>
      </c>
      <c r="U3527">
        <f t="shared" si="55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9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5">
        <f>(((J3528/60)/60)/24)+DATE(1970,1,1)</f>
        <v>42460.335312499999</v>
      </c>
      <c r="T3528" s="15">
        <f>(((I3528/60)/60)/24)+DATE(1970,1,1)</f>
        <v>42488.249305555553</v>
      </c>
      <c r="U3528">
        <f t="shared" si="55"/>
        <v>2016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5">
        <f>(((J3529/60)/60)/24)+DATE(1970,1,1)</f>
        <v>42167.023206018523</v>
      </c>
      <c r="T3529" s="15">
        <f>(((I3529/60)/60)/24)+DATE(1970,1,1)</f>
        <v>42196.165972222225</v>
      </c>
      <c r="U3529">
        <f t="shared" si="55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9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5">
        <f>(((J3530/60)/60)/24)+DATE(1970,1,1)</f>
        <v>42733.50136574074</v>
      </c>
      <c r="T3530" s="15">
        <f>(((I3530/60)/60)/24)+DATE(1970,1,1)</f>
        <v>42753.50136574074</v>
      </c>
      <c r="U3530">
        <f t="shared" si="55"/>
        <v>2016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9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5">
        <f>(((J3531/60)/60)/24)+DATE(1970,1,1)</f>
        <v>42177.761782407411</v>
      </c>
      <c r="T3531" s="15">
        <f>(((I3531/60)/60)/24)+DATE(1970,1,1)</f>
        <v>42198.041666666672</v>
      </c>
      <c r="U3531">
        <f t="shared" si="55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9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5">
        <f>(((J3532/60)/60)/24)+DATE(1970,1,1)</f>
        <v>42442.623344907406</v>
      </c>
      <c r="T3532" s="15">
        <f>(((I3532/60)/60)/24)+DATE(1970,1,1)</f>
        <v>42470.833333333328</v>
      </c>
      <c r="U3532">
        <f t="shared" si="55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9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5">
        <f>(((J3533/60)/60)/24)+DATE(1970,1,1)</f>
        <v>42521.654328703706</v>
      </c>
      <c r="T3533" s="15">
        <f>(((I3533/60)/60)/24)+DATE(1970,1,1)</f>
        <v>42551.654328703706</v>
      </c>
      <c r="U3533">
        <f t="shared" si="55"/>
        <v>2016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9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5">
        <f>(((J3534/60)/60)/24)+DATE(1970,1,1)</f>
        <v>41884.599849537037</v>
      </c>
      <c r="T3534" s="15">
        <f>(((I3534/60)/60)/24)+DATE(1970,1,1)</f>
        <v>41900.165972222225</v>
      </c>
      <c r="U3534">
        <f t="shared" si="55"/>
        <v>2014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9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5">
        <f>(((J3535/60)/60)/24)+DATE(1970,1,1)</f>
        <v>42289.761192129634</v>
      </c>
      <c r="T3535" s="15">
        <f>(((I3535/60)/60)/24)+DATE(1970,1,1)</f>
        <v>42319.802858796291</v>
      </c>
      <c r="U3535">
        <f t="shared" si="55"/>
        <v>2015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9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5">
        <f>(((J3536/60)/60)/24)+DATE(1970,1,1)</f>
        <v>42243.6252662037</v>
      </c>
      <c r="T3536" s="15">
        <f>(((I3536/60)/60)/24)+DATE(1970,1,1)</f>
        <v>42278.6252662037</v>
      </c>
      <c r="U3536">
        <f t="shared" si="55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9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5">
        <f>(((J3537/60)/60)/24)+DATE(1970,1,1)</f>
        <v>42248.640162037031</v>
      </c>
      <c r="T3537" s="15">
        <f>(((I3537/60)/60)/24)+DATE(1970,1,1)</f>
        <v>42279.75</v>
      </c>
      <c r="U3537">
        <f t="shared" si="55"/>
        <v>2015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9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5">
        <f>(((J3538/60)/60)/24)+DATE(1970,1,1)</f>
        <v>42328.727141203708</v>
      </c>
      <c r="T3538" s="15">
        <f>(((I3538/60)/60)/24)+DATE(1970,1,1)</f>
        <v>42358.499305555553</v>
      </c>
      <c r="U3538">
        <f t="shared" si="55"/>
        <v>2015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5">
        <f>(((J3539/60)/60)/24)+DATE(1970,1,1)</f>
        <v>41923.354351851849</v>
      </c>
      <c r="T3539" s="15">
        <f>(((I3539/60)/60)/24)+DATE(1970,1,1)</f>
        <v>41960.332638888889</v>
      </c>
      <c r="U3539">
        <f t="shared" si="55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9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5">
        <f>(((J3540/60)/60)/24)+DATE(1970,1,1)</f>
        <v>42571.420601851853</v>
      </c>
      <c r="T3540" s="15">
        <f>(((I3540/60)/60)/24)+DATE(1970,1,1)</f>
        <v>42599.420601851853</v>
      </c>
      <c r="U3540">
        <f t="shared" si="55"/>
        <v>2016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9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5">
        <f>(((J3541/60)/60)/24)+DATE(1970,1,1)</f>
        <v>42600.756041666667</v>
      </c>
      <c r="T3541" s="15">
        <f>(((I3541/60)/60)/24)+DATE(1970,1,1)</f>
        <v>42621.756041666667</v>
      </c>
      <c r="U3541">
        <f t="shared" si="55"/>
        <v>2016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9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5">
        <f>(((J3542/60)/60)/24)+DATE(1970,1,1)</f>
        <v>42517.003368055557</v>
      </c>
      <c r="T3542" s="15">
        <f>(((I3542/60)/60)/24)+DATE(1970,1,1)</f>
        <v>42547.003368055557</v>
      </c>
      <c r="U3542">
        <f t="shared" si="55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9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5">
        <f>(((J3543/60)/60)/24)+DATE(1970,1,1)</f>
        <v>42222.730034722219</v>
      </c>
      <c r="T3543" s="15">
        <f>(((I3543/60)/60)/24)+DATE(1970,1,1)</f>
        <v>42247.730034722219</v>
      </c>
      <c r="U3543">
        <f t="shared" si="55"/>
        <v>2015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9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5">
        <f>(((J3544/60)/60)/24)+DATE(1970,1,1)</f>
        <v>41829.599791666667</v>
      </c>
      <c r="T3544" s="15">
        <f>(((I3544/60)/60)/24)+DATE(1970,1,1)</f>
        <v>41889.599791666667</v>
      </c>
      <c r="U3544">
        <f t="shared" si="55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9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5">
        <f>(((J3545/60)/60)/24)+DATE(1970,1,1)</f>
        <v>42150.755312499998</v>
      </c>
      <c r="T3545" s="15">
        <f>(((I3545/60)/60)/24)+DATE(1970,1,1)</f>
        <v>42180.755312499998</v>
      </c>
      <c r="U3545">
        <f t="shared" si="55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9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5">
        <f>(((J3546/60)/60)/24)+DATE(1970,1,1)</f>
        <v>42040.831678240742</v>
      </c>
      <c r="T3546" s="15">
        <f>(((I3546/60)/60)/24)+DATE(1970,1,1)</f>
        <v>42070.831678240742</v>
      </c>
      <c r="U3546">
        <f t="shared" si="55"/>
        <v>2015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9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5">
        <f>(((J3547/60)/60)/24)+DATE(1970,1,1)</f>
        <v>42075.807395833333</v>
      </c>
      <c r="T3547" s="15">
        <f>(((I3547/60)/60)/24)+DATE(1970,1,1)</f>
        <v>42105.807395833333</v>
      </c>
      <c r="U3547">
        <f t="shared" si="55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9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5">
        <f>(((J3548/60)/60)/24)+DATE(1970,1,1)</f>
        <v>42073.660694444443</v>
      </c>
      <c r="T3548" s="15">
        <f>(((I3548/60)/60)/24)+DATE(1970,1,1)</f>
        <v>42095.165972222225</v>
      </c>
      <c r="U3548">
        <f t="shared" si="55"/>
        <v>2015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5">
        <f>(((J3549/60)/60)/24)+DATE(1970,1,1)</f>
        <v>42480.078715277778</v>
      </c>
      <c r="T3549" s="15">
        <f>(((I3549/60)/60)/24)+DATE(1970,1,1)</f>
        <v>42504.165972222225</v>
      </c>
      <c r="U3549">
        <f t="shared" si="55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9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5">
        <f>(((J3550/60)/60)/24)+DATE(1970,1,1)</f>
        <v>42411.942291666666</v>
      </c>
      <c r="T3550" s="15">
        <f>(((I3550/60)/60)/24)+DATE(1970,1,1)</f>
        <v>42434.041666666672</v>
      </c>
      <c r="U3550">
        <f t="shared" si="55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9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5">
        <f>(((J3551/60)/60)/24)+DATE(1970,1,1)</f>
        <v>42223.394363425927</v>
      </c>
      <c r="T3551" s="15">
        <f>(((I3551/60)/60)/24)+DATE(1970,1,1)</f>
        <v>42251.394363425927</v>
      </c>
      <c r="U3551">
        <f t="shared" si="55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9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5">
        <f>(((J3552/60)/60)/24)+DATE(1970,1,1)</f>
        <v>42462.893495370372</v>
      </c>
      <c r="T3552" s="15">
        <f>(((I3552/60)/60)/24)+DATE(1970,1,1)</f>
        <v>42492.893495370372</v>
      </c>
      <c r="U3552">
        <f t="shared" si="55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9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5">
        <f>(((J3553/60)/60)/24)+DATE(1970,1,1)</f>
        <v>41753.515856481477</v>
      </c>
      <c r="T3553" s="15">
        <f>(((I3553/60)/60)/24)+DATE(1970,1,1)</f>
        <v>41781.921527777777</v>
      </c>
      <c r="U3553">
        <f t="shared" si="55"/>
        <v>2014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9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5">
        <f>(((J3554/60)/60)/24)+DATE(1970,1,1)</f>
        <v>41788.587083333332</v>
      </c>
      <c r="T3554" s="15">
        <f>(((I3554/60)/60)/24)+DATE(1970,1,1)</f>
        <v>41818.587083333332</v>
      </c>
      <c r="U3554">
        <f t="shared" si="55"/>
        <v>2014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9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5">
        <f>(((J3555/60)/60)/24)+DATE(1970,1,1)</f>
        <v>42196.028703703705</v>
      </c>
      <c r="T3555" s="15">
        <f>(((I3555/60)/60)/24)+DATE(1970,1,1)</f>
        <v>42228</v>
      </c>
      <c r="U3555">
        <f t="shared" si="55"/>
        <v>2015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9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5">
        <f>(((J3556/60)/60)/24)+DATE(1970,1,1)</f>
        <v>42016.050451388888</v>
      </c>
      <c r="T3556" s="15">
        <f>(((I3556/60)/60)/24)+DATE(1970,1,1)</f>
        <v>42046.708333333328</v>
      </c>
      <c r="U3556">
        <f t="shared" si="55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9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5">
        <f>(((J3557/60)/60)/24)+DATE(1970,1,1)</f>
        <v>42661.442060185189</v>
      </c>
      <c r="T3557" s="15">
        <f>(((I3557/60)/60)/24)+DATE(1970,1,1)</f>
        <v>42691.483726851846</v>
      </c>
      <c r="U3557">
        <f t="shared" si="55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9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5">
        <f>(((J3558/60)/60)/24)+DATE(1970,1,1)</f>
        <v>41808.649583333332</v>
      </c>
      <c r="T3558" s="15">
        <f>(((I3558/60)/60)/24)+DATE(1970,1,1)</f>
        <v>41868.649583333332</v>
      </c>
      <c r="U3558">
        <f t="shared" si="55"/>
        <v>2014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5">
        <f>(((J3559/60)/60)/24)+DATE(1970,1,1)</f>
        <v>41730.276747685188</v>
      </c>
      <c r="T3559" s="15">
        <f>(((I3559/60)/60)/24)+DATE(1970,1,1)</f>
        <v>41764.276747685188</v>
      </c>
      <c r="U3559">
        <f t="shared" si="55"/>
        <v>2014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9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5">
        <f>(((J3560/60)/60)/24)+DATE(1970,1,1)</f>
        <v>42139.816840277781</v>
      </c>
      <c r="T3560" s="15">
        <f>(((I3560/60)/60)/24)+DATE(1970,1,1)</f>
        <v>42181.875</v>
      </c>
      <c r="U3560">
        <f t="shared" si="55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9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5">
        <f>(((J3561/60)/60)/24)+DATE(1970,1,1)</f>
        <v>42194.096157407403</v>
      </c>
      <c r="T3561" s="15">
        <f>(((I3561/60)/60)/24)+DATE(1970,1,1)</f>
        <v>42216.373611111107</v>
      </c>
      <c r="U3561">
        <f t="shared" si="55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9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5">
        <f>(((J3562/60)/60)/24)+DATE(1970,1,1)</f>
        <v>42115.889652777783</v>
      </c>
      <c r="T3562" s="15">
        <f>(((I3562/60)/60)/24)+DATE(1970,1,1)</f>
        <v>42151.114583333328</v>
      </c>
      <c r="U3562">
        <f t="shared" si="55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9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5">
        <f>(((J3563/60)/60)/24)+DATE(1970,1,1)</f>
        <v>42203.680300925931</v>
      </c>
      <c r="T3563" s="15">
        <f>(((I3563/60)/60)/24)+DATE(1970,1,1)</f>
        <v>42221.774999999994</v>
      </c>
      <c r="U3563">
        <f t="shared" si="55"/>
        <v>2015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9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5">
        <f>(((J3564/60)/60)/24)+DATE(1970,1,1)</f>
        <v>42433.761886574073</v>
      </c>
      <c r="T3564" s="15">
        <f>(((I3564/60)/60)/24)+DATE(1970,1,1)</f>
        <v>42442.916666666672</v>
      </c>
      <c r="U3564">
        <f t="shared" si="55"/>
        <v>2016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9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5">
        <f>(((J3565/60)/60)/24)+DATE(1970,1,1)</f>
        <v>42555.671944444446</v>
      </c>
      <c r="T3565" s="15">
        <f>(((I3565/60)/60)/24)+DATE(1970,1,1)</f>
        <v>42583.791666666672</v>
      </c>
      <c r="U3565">
        <f t="shared" si="55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9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5">
        <f>(((J3566/60)/60)/24)+DATE(1970,1,1)</f>
        <v>42236.623252314821</v>
      </c>
      <c r="T3566" s="15">
        <f>(((I3566/60)/60)/24)+DATE(1970,1,1)</f>
        <v>42282.666666666672</v>
      </c>
      <c r="U3566">
        <f t="shared" si="55"/>
        <v>2015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9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5">
        <f>(((J3567/60)/60)/24)+DATE(1970,1,1)</f>
        <v>41974.743148148147</v>
      </c>
      <c r="T3567" s="15">
        <f>(((I3567/60)/60)/24)+DATE(1970,1,1)</f>
        <v>42004.743148148147</v>
      </c>
      <c r="U3567">
        <f t="shared" si="55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9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5">
        <f>(((J3568/60)/60)/24)+DATE(1970,1,1)</f>
        <v>41997.507905092592</v>
      </c>
      <c r="T3568" s="15">
        <f>(((I3568/60)/60)/24)+DATE(1970,1,1)</f>
        <v>42027.507905092592</v>
      </c>
      <c r="U3568">
        <f t="shared" si="55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5">
        <f>(((J3569/60)/60)/24)+DATE(1970,1,1)</f>
        <v>42135.810694444444</v>
      </c>
      <c r="T3569" s="15">
        <f>(((I3569/60)/60)/24)+DATE(1970,1,1)</f>
        <v>42165.810694444444</v>
      </c>
      <c r="U3569">
        <f t="shared" si="55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9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5">
        <f>(((J3570/60)/60)/24)+DATE(1970,1,1)</f>
        <v>41869.740671296298</v>
      </c>
      <c r="T3570" s="15">
        <f>(((I3570/60)/60)/24)+DATE(1970,1,1)</f>
        <v>41899.740671296298</v>
      </c>
      <c r="U3570">
        <f t="shared" si="55"/>
        <v>2014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9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5">
        <f>(((J3571/60)/60)/24)+DATE(1970,1,1)</f>
        <v>41982.688611111109</v>
      </c>
      <c r="T3571" s="15">
        <f>(((I3571/60)/60)/24)+DATE(1970,1,1)</f>
        <v>42012.688611111109</v>
      </c>
      <c r="U3571">
        <f t="shared" si="55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9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5">
        <f>(((J3572/60)/60)/24)+DATE(1970,1,1)</f>
        <v>41976.331979166673</v>
      </c>
      <c r="T3572" s="15">
        <f>(((I3572/60)/60)/24)+DATE(1970,1,1)</f>
        <v>42004.291666666672</v>
      </c>
      <c r="U3572">
        <f t="shared" si="55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9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5">
        <f>(((J3573/60)/60)/24)+DATE(1970,1,1)</f>
        <v>41912.858946759261</v>
      </c>
      <c r="T3573" s="15">
        <f>(((I3573/60)/60)/24)+DATE(1970,1,1)</f>
        <v>41942.858946759261</v>
      </c>
      <c r="U3573">
        <f t="shared" si="55"/>
        <v>2014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9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5">
        <f>(((J3574/60)/60)/24)+DATE(1970,1,1)</f>
        <v>42146.570393518516</v>
      </c>
      <c r="T3574" s="15">
        <f>(((I3574/60)/60)/24)+DATE(1970,1,1)</f>
        <v>42176.570393518516</v>
      </c>
      <c r="U3574">
        <f t="shared" si="55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9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5">
        <f>(((J3575/60)/60)/24)+DATE(1970,1,1)</f>
        <v>41921.375532407408</v>
      </c>
      <c r="T3575" s="15">
        <f>(((I3575/60)/60)/24)+DATE(1970,1,1)</f>
        <v>41951.417199074072</v>
      </c>
      <c r="U3575">
        <f t="shared" si="55"/>
        <v>2014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9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5">
        <f>(((J3576/60)/60)/24)+DATE(1970,1,1)</f>
        <v>41926.942685185182</v>
      </c>
      <c r="T3576" s="15">
        <f>(((I3576/60)/60)/24)+DATE(1970,1,1)</f>
        <v>41956.984351851846</v>
      </c>
      <c r="U3576">
        <f t="shared" si="55"/>
        <v>2014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9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5">
        <f>(((J3577/60)/60)/24)+DATE(1970,1,1)</f>
        <v>42561.783877314811</v>
      </c>
      <c r="T3577" s="15">
        <f>(((I3577/60)/60)/24)+DATE(1970,1,1)</f>
        <v>42593.165972222225</v>
      </c>
      <c r="U3577">
        <f t="shared" si="55"/>
        <v>2016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9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5">
        <f>(((J3578/60)/60)/24)+DATE(1970,1,1)</f>
        <v>42649.54923611111</v>
      </c>
      <c r="T3578" s="15">
        <f>(((I3578/60)/60)/24)+DATE(1970,1,1)</f>
        <v>42709.590902777782</v>
      </c>
      <c r="U3578">
        <f t="shared" si="55"/>
        <v>2016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5">
        <f>(((J3579/60)/60)/24)+DATE(1970,1,1)</f>
        <v>42093.786840277782</v>
      </c>
      <c r="T3579" s="15">
        <f>(((I3579/60)/60)/24)+DATE(1970,1,1)</f>
        <v>42120.26944444445</v>
      </c>
      <c r="U3579">
        <f t="shared" si="55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9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5">
        <f>(((J3580/60)/60)/24)+DATE(1970,1,1)</f>
        <v>42460.733530092592</v>
      </c>
      <c r="T3580" s="15">
        <f>(((I3580/60)/60)/24)+DATE(1970,1,1)</f>
        <v>42490.733530092592</v>
      </c>
      <c r="U3580">
        <f t="shared" si="55"/>
        <v>2016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9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5">
        <f>(((J3581/60)/60)/24)+DATE(1970,1,1)</f>
        <v>42430.762222222227</v>
      </c>
      <c r="T3581" s="15">
        <f>(((I3581/60)/60)/24)+DATE(1970,1,1)</f>
        <v>42460.720555555556</v>
      </c>
      <c r="U3581">
        <f t="shared" si="55"/>
        <v>2016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9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5">
        <f>(((J3582/60)/60)/24)+DATE(1970,1,1)</f>
        <v>42026.176180555558</v>
      </c>
      <c r="T3582" s="15">
        <f>(((I3582/60)/60)/24)+DATE(1970,1,1)</f>
        <v>42064.207638888889</v>
      </c>
      <c r="U3582">
        <f t="shared" si="55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9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5">
        <f>(((J3583/60)/60)/24)+DATE(1970,1,1)</f>
        <v>41836.471180555556</v>
      </c>
      <c r="T3583" s="15">
        <f>(((I3583/60)/60)/24)+DATE(1970,1,1)</f>
        <v>41850.471180555556</v>
      </c>
      <c r="U3583">
        <f t="shared" si="55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9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5">
        <f>(((J3584/60)/60)/24)+DATE(1970,1,1)</f>
        <v>42451.095856481479</v>
      </c>
      <c r="T3584" s="15">
        <f>(((I3584/60)/60)/24)+DATE(1970,1,1)</f>
        <v>42465.095856481479</v>
      </c>
      <c r="U3584">
        <f t="shared" si="55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9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5">
        <f>(((J3585/60)/60)/24)+DATE(1970,1,1)</f>
        <v>42418.425983796296</v>
      </c>
      <c r="T3585" s="15">
        <f>(((I3585/60)/60)/24)+DATE(1970,1,1)</f>
        <v>42478.384317129632</v>
      </c>
      <c r="U3585">
        <f t="shared" si="55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9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5">
        <f>(((J3586/60)/60)/24)+DATE(1970,1,1)</f>
        <v>42168.316481481481</v>
      </c>
      <c r="T3586" s="15">
        <f>(((I3586/60)/60)/24)+DATE(1970,1,1)</f>
        <v>42198.316481481481</v>
      </c>
      <c r="U3586">
        <f t="shared" si="55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9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5">
        <f>(((J3587/60)/60)/24)+DATE(1970,1,1)</f>
        <v>41964.716319444444</v>
      </c>
      <c r="T3587" s="15">
        <f>(((I3587/60)/60)/24)+DATE(1970,1,1)</f>
        <v>41994.716319444444</v>
      </c>
      <c r="U3587">
        <f t="shared" ref="U3587:U3650" si="56">YEAR(S:S)</f>
        <v>2014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9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5">
        <f>(((J3588/60)/60)/24)+DATE(1970,1,1)</f>
        <v>42576.697569444441</v>
      </c>
      <c r="T3588" s="15">
        <f>(((I3588/60)/60)/24)+DATE(1970,1,1)</f>
        <v>42636.697569444441</v>
      </c>
      <c r="U3588">
        <f t="shared" si="56"/>
        <v>2016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5">
        <f>(((J3589/60)/60)/24)+DATE(1970,1,1)</f>
        <v>42503.539976851855</v>
      </c>
      <c r="T3589" s="15">
        <f>(((I3589/60)/60)/24)+DATE(1970,1,1)</f>
        <v>42548.791666666672</v>
      </c>
      <c r="U3589">
        <f t="shared" si="56"/>
        <v>2016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9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5">
        <f>(((J3590/60)/60)/24)+DATE(1970,1,1)</f>
        <v>42101.828819444447</v>
      </c>
      <c r="T3590" s="15">
        <f>(((I3590/60)/60)/24)+DATE(1970,1,1)</f>
        <v>42123.958333333328</v>
      </c>
      <c r="U3590">
        <f t="shared" si="56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9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5">
        <f>(((J3591/60)/60)/24)+DATE(1970,1,1)</f>
        <v>42125.647534722222</v>
      </c>
      <c r="T3591" s="15">
        <f>(((I3591/60)/60)/24)+DATE(1970,1,1)</f>
        <v>42150.647534722222</v>
      </c>
      <c r="U3591">
        <f t="shared" si="56"/>
        <v>2015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9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5">
        <f>(((J3592/60)/60)/24)+DATE(1970,1,1)</f>
        <v>41902.333726851852</v>
      </c>
      <c r="T3592" s="15">
        <f>(((I3592/60)/60)/24)+DATE(1970,1,1)</f>
        <v>41932.333726851852</v>
      </c>
      <c r="U3592">
        <f t="shared" si="56"/>
        <v>2014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9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5">
        <f>(((J3593/60)/60)/24)+DATE(1970,1,1)</f>
        <v>42003.948425925926</v>
      </c>
      <c r="T3593" s="15">
        <f>(((I3593/60)/60)/24)+DATE(1970,1,1)</f>
        <v>42028.207638888889</v>
      </c>
      <c r="U3593">
        <f t="shared" si="56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9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5">
        <f>(((J3594/60)/60)/24)+DATE(1970,1,1)</f>
        <v>41988.829942129625</v>
      </c>
      <c r="T3594" s="15">
        <f>(((I3594/60)/60)/24)+DATE(1970,1,1)</f>
        <v>42046.207638888889</v>
      </c>
      <c r="U3594">
        <f t="shared" si="56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9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5">
        <f>(((J3595/60)/60)/24)+DATE(1970,1,1)</f>
        <v>41974.898599537039</v>
      </c>
      <c r="T3595" s="15">
        <f>(((I3595/60)/60)/24)+DATE(1970,1,1)</f>
        <v>42009.851388888885</v>
      </c>
      <c r="U3595">
        <f t="shared" si="56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9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5">
        <f>(((J3596/60)/60)/24)+DATE(1970,1,1)</f>
        <v>42592.066921296297</v>
      </c>
      <c r="T3596" s="15">
        <f>(((I3596/60)/60)/24)+DATE(1970,1,1)</f>
        <v>42617.066921296297</v>
      </c>
      <c r="U3596">
        <f t="shared" si="56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9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5">
        <f>(((J3597/60)/60)/24)+DATE(1970,1,1)</f>
        <v>42050.008368055554</v>
      </c>
      <c r="T3597" s="15">
        <f>(((I3597/60)/60)/24)+DATE(1970,1,1)</f>
        <v>42076.290972222225</v>
      </c>
      <c r="U3597">
        <f t="shared" si="56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9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5">
        <f>(((J3598/60)/60)/24)+DATE(1970,1,1)</f>
        <v>41856.715069444443</v>
      </c>
      <c r="T3598" s="15">
        <f>(((I3598/60)/60)/24)+DATE(1970,1,1)</f>
        <v>41877.715069444443</v>
      </c>
      <c r="U3598">
        <f t="shared" si="56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5">
        <f>(((J3599/60)/60)/24)+DATE(1970,1,1)</f>
        <v>42417.585532407407</v>
      </c>
      <c r="T3599" s="15">
        <f>(((I3599/60)/60)/24)+DATE(1970,1,1)</f>
        <v>42432.249305555553</v>
      </c>
      <c r="U3599">
        <f t="shared" si="56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9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5">
        <f>(((J3600/60)/60)/24)+DATE(1970,1,1)</f>
        <v>41866.79886574074</v>
      </c>
      <c r="T3600" s="15">
        <f>(((I3600/60)/60)/24)+DATE(1970,1,1)</f>
        <v>41885.207638888889</v>
      </c>
      <c r="U3600">
        <f t="shared" si="56"/>
        <v>2014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9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5">
        <f>(((J3601/60)/60)/24)+DATE(1970,1,1)</f>
        <v>42220.79487268519</v>
      </c>
      <c r="T3601" s="15">
        <f>(((I3601/60)/60)/24)+DATE(1970,1,1)</f>
        <v>42246</v>
      </c>
      <c r="U3601">
        <f t="shared" si="56"/>
        <v>2015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9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5">
        <f>(((J3602/60)/60)/24)+DATE(1970,1,1)</f>
        <v>42628.849120370374</v>
      </c>
      <c r="T3602" s="15">
        <f>(((I3602/60)/60)/24)+DATE(1970,1,1)</f>
        <v>42656.849120370374</v>
      </c>
      <c r="U3602">
        <f t="shared" si="56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9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5">
        <f>(((J3603/60)/60)/24)+DATE(1970,1,1)</f>
        <v>41990.99863425926</v>
      </c>
      <c r="T3603" s="15">
        <f>(((I3603/60)/60)/24)+DATE(1970,1,1)</f>
        <v>42020.99863425926</v>
      </c>
      <c r="U3603">
        <f t="shared" si="56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9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5">
        <f>(((J3604/60)/60)/24)+DATE(1970,1,1)</f>
        <v>42447.894432870366</v>
      </c>
      <c r="T3604" s="15">
        <f>(((I3604/60)/60)/24)+DATE(1970,1,1)</f>
        <v>42507.894432870366</v>
      </c>
      <c r="U3604">
        <f t="shared" si="56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9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5">
        <f>(((J3605/60)/60)/24)+DATE(1970,1,1)</f>
        <v>42283.864351851851</v>
      </c>
      <c r="T3605" s="15">
        <f>(((I3605/60)/60)/24)+DATE(1970,1,1)</f>
        <v>42313.906018518523</v>
      </c>
      <c r="U3605">
        <f t="shared" si="56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9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5">
        <f>(((J3606/60)/60)/24)+DATE(1970,1,1)</f>
        <v>42483.015694444446</v>
      </c>
      <c r="T3606" s="15">
        <f>(((I3606/60)/60)/24)+DATE(1970,1,1)</f>
        <v>42489.290972222225</v>
      </c>
      <c r="U3606">
        <f t="shared" si="56"/>
        <v>2016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9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5">
        <f>(((J3607/60)/60)/24)+DATE(1970,1,1)</f>
        <v>42383.793124999997</v>
      </c>
      <c r="T3607" s="15">
        <f>(((I3607/60)/60)/24)+DATE(1970,1,1)</f>
        <v>42413.793124999997</v>
      </c>
      <c r="U3607">
        <f t="shared" si="56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9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5">
        <f>(((J3608/60)/60)/24)+DATE(1970,1,1)</f>
        <v>42566.604826388888</v>
      </c>
      <c r="T3608" s="15">
        <f>(((I3608/60)/60)/24)+DATE(1970,1,1)</f>
        <v>42596.604826388888</v>
      </c>
      <c r="U3608">
        <f t="shared" si="56"/>
        <v>2016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5">
        <f>(((J3609/60)/60)/24)+DATE(1970,1,1)</f>
        <v>42338.963912037041</v>
      </c>
      <c r="T3609" s="15">
        <f>(((I3609/60)/60)/24)+DATE(1970,1,1)</f>
        <v>42353</v>
      </c>
      <c r="U3609">
        <f t="shared" si="56"/>
        <v>2015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9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5">
        <f>(((J3610/60)/60)/24)+DATE(1970,1,1)</f>
        <v>42506.709375000006</v>
      </c>
      <c r="T3610" s="15">
        <f>(((I3610/60)/60)/24)+DATE(1970,1,1)</f>
        <v>42538.583333333328</v>
      </c>
      <c r="U3610">
        <f t="shared" si="56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9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5">
        <f>(((J3611/60)/60)/24)+DATE(1970,1,1)</f>
        <v>42429.991724537031</v>
      </c>
      <c r="T3611" s="15">
        <f>(((I3611/60)/60)/24)+DATE(1970,1,1)</f>
        <v>42459.950057870374</v>
      </c>
      <c r="U3611">
        <f t="shared" si="56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9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5">
        <f>(((J3612/60)/60)/24)+DATE(1970,1,1)</f>
        <v>42203.432129629626</v>
      </c>
      <c r="T3612" s="15">
        <f>(((I3612/60)/60)/24)+DATE(1970,1,1)</f>
        <v>42233.432129629626</v>
      </c>
      <c r="U3612">
        <f t="shared" si="56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9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5">
        <f>(((J3613/60)/60)/24)+DATE(1970,1,1)</f>
        <v>42072.370381944449</v>
      </c>
      <c r="T3613" s="15">
        <f>(((I3613/60)/60)/24)+DATE(1970,1,1)</f>
        <v>42102.370381944449</v>
      </c>
      <c r="U3613">
        <f t="shared" si="56"/>
        <v>2015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9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5">
        <f>(((J3614/60)/60)/24)+DATE(1970,1,1)</f>
        <v>41789.726979166669</v>
      </c>
      <c r="T3614" s="15">
        <f>(((I3614/60)/60)/24)+DATE(1970,1,1)</f>
        <v>41799.726979166669</v>
      </c>
      <c r="U3614">
        <f t="shared" si="56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9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5">
        <f>(((J3615/60)/60)/24)+DATE(1970,1,1)</f>
        <v>41788.58997685185</v>
      </c>
      <c r="T3615" s="15">
        <f>(((I3615/60)/60)/24)+DATE(1970,1,1)</f>
        <v>41818.58997685185</v>
      </c>
      <c r="U3615">
        <f t="shared" si="56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9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5">
        <f>(((J3616/60)/60)/24)+DATE(1970,1,1)</f>
        <v>42144.041851851856</v>
      </c>
      <c r="T3616" s="15">
        <f>(((I3616/60)/60)/24)+DATE(1970,1,1)</f>
        <v>42174.041851851856</v>
      </c>
      <c r="U3616">
        <f t="shared" si="56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9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5">
        <f>(((J3617/60)/60)/24)+DATE(1970,1,1)</f>
        <v>42318.593703703707</v>
      </c>
      <c r="T3617" s="15">
        <f>(((I3617/60)/60)/24)+DATE(1970,1,1)</f>
        <v>42348.593703703707</v>
      </c>
      <c r="U3617">
        <f t="shared" si="56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9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5">
        <f>(((J3618/60)/60)/24)+DATE(1970,1,1)</f>
        <v>42052.949814814812</v>
      </c>
      <c r="T3618" s="15">
        <f>(((I3618/60)/60)/24)+DATE(1970,1,1)</f>
        <v>42082.908148148148</v>
      </c>
      <c r="U3618">
        <f t="shared" si="56"/>
        <v>2015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5">
        <f>(((J3619/60)/60)/24)+DATE(1970,1,1)</f>
        <v>42779.610289351855</v>
      </c>
      <c r="T3619" s="15">
        <f>(((I3619/60)/60)/24)+DATE(1970,1,1)</f>
        <v>42794</v>
      </c>
      <c r="U3619">
        <f t="shared" si="56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9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5">
        <f>(((J3620/60)/60)/24)+DATE(1970,1,1)</f>
        <v>42128.627893518518</v>
      </c>
      <c r="T3620" s="15">
        <f>(((I3620/60)/60)/24)+DATE(1970,1,1)</f>
        <v>42158.627893518518</v>
      </c>
      <c r="U3620">
        <f t="shared" si="56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9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5">
        <f>(((J3621/60)/60)/24)+DATE(1970,1,1)</f>
        <v>42661.132245370376</v>
      </c>
      <c r="T3621" s="15">
        <f>(((I3621/60)/60)/24)+DATE(1970,1,1)</f>
        <v>42693.916666666672</v>
      </c>
      <c r="U3621">
        <f t="shared" si="56"/>
        <v>2016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9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5">
        <f>(((J3622/60)/60)/24)+DATE(1970,1,1)</f>
        <v>42037.938206018516</v>
      </c>
      <c r="T3622" s="15">
        <f>(((I3622/60)/60)/24)+DATE(1970,1,1)</f>
        <v>42068.166666666672</v>
      </c>
      <c r="U3622">
        <f t="shared" si="56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9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5">
        <f>(((J3623/60)/60)/24)+DATE(1970,1,1)</f>
        <v>42619.935694444444</v>
      </c>
      <c r="T3623" s="15">
        <f>(((I3623/60)/60)/24)+DATE(1970,1,1)</f>
        <v>42643.875</v>
      </c>
      <c r="U3623">
        <f t="shared" si="56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9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5">
        <f>(((J3624/60)/60)/24)+DATE(1970,1,1)</f>
        <v>41877.221886574072</v>
      </c>
      <c r="T3624" s="15">
        <f>(((I3624/60)/60)/24)+DATE(1970,1,1)</f>
        <v>41910.140972222223</v>
      </c>
      <c r="U3624">
        <f t="shared" si="56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9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5">
        <f>(((J3625/60)/60)/24)+DATE(1970,1,1)</f>
        <v>41828.736921296295</v>
      </c>
      <c r="T3625" s="15">
        <f>(((I3625/60)/60)/24)+DATE(1970,1,1)</f>
        <v>41846.291666666664</v>
      </c>
      <c r="U3625">
        <f t="shared" si="56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9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5">
        <f>(((J3626/60)/60)/24)+DATE(1970,1,1)</f>
        <v>42545.774189814809</v>
      </c>
      <c r="T3626" s="15">
        <f>(((I3626/60)/60)/24)+DATE(1970,1,1)</f>
        <v>42605.774189814809</v>
      </c>
      <c r="U3626">
        <f t="shared" si="56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9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5">
        <f>(((J3627/60)/60)/24)+DATE(1970,1,1)</f>
        <v>42157.652511574073</v>
      </c>
      <c r="T3627" s="15">
        <f>(((I3627/60)/60)/24)+DATE(1970,1,1)</f>
        <v>42187.652511574073</v>
      </c>
      <c r="U3627">
        <f t="shared" si="56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9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5">
        <f>(((J3628/60)/60)/24)+DATE(1970,1,1)</f>
        <v>41846.667326388888</v>
      </c>
      <c r="T3628" s="15">
        <f>(((I3628/60)/60)/24)+DATE(1970,1,1)</f>
        <v>41867.667326388888</v>
      </c>
      <c r="U3628">
        <f t="shared" si="56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5">
        <f>(((J3629/60)/60)/24)+DATE(1970,1,1)</f>
        <v>42460.741747685184</v>
      </c>
      <c r="T3629" s="15">
        <f>(((I3629/60)/60)/24)+DATE(1970,1,1)</f>
        <v>42511.165972222225</v>
      </c>
      <c r="U3629">
        <f t="shared" si="56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9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  <c r="U3630">
        <f t="shared" si="56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9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  <c r="U3631">
        <f t="shared" si="56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9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  <c r="U3632">
        <f t="shared" si="56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9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  <c r="U3633">
        <f t="shared" si="56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9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>
        <f t="shared" si="56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9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  <c r="U3635">
        <f t="shared" si="56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9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  <c r="U3636">
        <f t="shared" si="56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9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  <c r="U3637">
        <f t="shared" si="56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9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  <c r="U3638">
        <f t="shared" si="56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  <c r="U3639">
        <f t="shared" si="56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9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  <c r="U3640">
        <f t="shared" si="56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9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  <c r="U3641">
        <f t="shared" si="56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9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  <c r="U3642">
        <f t="shared" si="56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9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  <c r="U3643">
        <f t="shared" si="56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9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  <c r="U3644">
        <f t="shared" si="56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9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  <c r="U3645">
        <f t="shared" si="56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9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  <c r="U3646">
        <f t="shared" si="56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9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  <c r="U3647">
        <f t="shared" si="56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9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  <c r="U3648">
        <f t="shared" si="56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>
        <f t="shared" si="56"/>
        <v>2016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9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5">
        <f>(((J3650/60)/60)/24)+DATE(1970,1,1)</f>
        <v>41887.292187500003</v>
      </c>
      <c r="T3650" s="15">
        <f>(((I3650/60)/60)/24)+DATE(1970,1,1)</f>
        <v>41917.292187500003</v>
      </c>
      <c r="U3650">
        <f t="shared" si="56"/>
        <v>2014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9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5">
        <f>(((J3651/60)/60)/24)+DATE(1970,1,1)</f>
        <v>41780.712893518517</v>
      </c>
      <c r="T3651" s="15">
        <f>(((I3651/60)/60)/24)+DATE(1970,1,1)</f>
        <v>41806.712893518517</v>
      </c>
      <c r="U3651">
        <f t="shared" ref="U3651:U3714" si="57">YEAR(S:S)</f>
        <v>2014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9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5">
        <f>(((J3652/60)/60)/24)+DATE(1970,1,1)</f>
        <v>42381.478981481487</v>
      </c>
      <c r="T3652" s="15">
        <f>(((I3652/60)/60)/24)+DATE(1970,1,1)</f>
        <v>42402.478981481487</v>
      </c>
      <c r="U3652">
        <f t="shared" si="57"/>
        <v>2016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9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5">
        <f>(((J3653/60)/60)/24)+DATE(1970,1,1)</f>
        <v>41828.646319444444</v>
      </c>
      <c r="T3653" s="15">
        <f>(((I3653/60)/60)/24)+DATE(1970,1,1)</f>
        <v>41861.665972222225</v>
      </c>
      <c r="U3653">
        <f t="shared" si="57"/>
        <v>2014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9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5">
        <f>(((J3654/60)/60)/24)+DATE(1970,1,1)</f>
        <v>42596.644699074073</v>
      </c>
      <c r="T3654" s="15">
        <f>(((I3654/60)/60)/24)+DATE(1970,1,1)</f>
        <v>42607.165972222225</v>
      </c>
      <c r="U3654">
        <f t="shared" si="57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9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5">
        <f>(((J3655/60)/60)/24)+DATE(1970,1,1)</f>
        <v>42191.363506944443</v>
      </c>
      <c r="T3655" s="15">
        <f>(((I3655/60)/60)/24)+DATE(1970,1,1)</f>
        <v>42221.363506944443</v>
      </c>
      <c r="U3655">
        <f t="shared" si="57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9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5">
        <f>(((J3656/60)/60)/24)+DATE(1970,1,1)</f>
        <v>42440.416504629626</v>
      </c>
      <c r="T3656" s="15">
        <f>(((I3656/60)/60)/24)+DATE(1970,1,1)</f>
        <v>42463.708333333328</v>
      </c>
      <c r="U3656">
        <f t="shared" si="57"/>
        <v>2016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9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5">
        <f>(((J3657/60)/60)/24)+DATE(1970,1,1)</f>
        <v>42173.803217592591</v>
      </c>
      <c r="T3657" s="15">
        <f>(((I3657/60)/60)/24)+DATE(1970,1,1)</f>
        <v>42203.290972222225</v>
      </c>
      <c r="U3657">
        <f t="shared" si="57"/>
        <v>2015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9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5">
        <f>(((J3658/60)/60)/24)+DATE(1970,1,1)</f>
        <v>42737.910138888896</v>
      </c>
      <c r="T3658" s="15">
        <f>(((I3658/60)/60)/24)+DATE(1970,1,1)</f>
        <v>42767.957638888889</v>
      </c>
      <c r="U3658">
        <f t="shared" si="57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5">
        <f>(((J3659/60)/60)/24)+DATE(1970,1,1)</f>
        <v>42499.629849537043</v>
      </c>
      <c r="T3659" s="15">
        <f>(((I3659/60)/60)/24)+DATE(1970,1,1)</f>
        <v>42522.904166666667</v>
      </c>
      <c r="U3659">
        <f t="shared" si="57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9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5">
        <f>(((J3660/60)/60)/24)+DATE(1970,1,1)</f>
        <v>41775.858564814815</v>
      </c>
      <c r="T3660" s="15">
        <f>(((I3660/60)/60)/24)+DATE(1970,1,1)</f>
        <v>41822.165972222225</v>
      </c>
      <c r="U3660">
        <f t="shared" si="57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9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5">
        <f>(((J3661/60)/60)/24)+DATE(1970,1,1)</f>
        <v>42055.277199074073</v>
      </c>
      <c r="T3661" s="15">
        <f>(((I3661/60)/60)/24)+DATE(1970,1,1)</f>
        <v>42082.610416666663</v>
      </c>
      <c r="U3661">
        <f t="shared" si="57"/>
        <v>2015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9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5">
        <f>(((J3662/60)/60)/24)+DATE(1970,1,1)</f>
        <v>41971.881076388891</v>
      </c>
      <c r="T3662" s="15">
        <f>(((I3662/60)/60)/24)+DATE(1970,1,1)</f>
        <v>41996.881076388891</v>
      </c>
      <c r="U3662">
        <f t="shared" si="57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9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5">
        <f>(((J3663/60)/60)/24)+DATE(1970,1,1)</f>
        <v>42447.896666666667</v>
      </c>
      <c r="T3663" s="15">
        <f>(((I3663/60)/60)/24)+DATE(1970,1,1)</f>
        <v>42470.166666666672</v>
      </c>
      <c r="U3663">
        <f t="shared" si="57"/>
        <v>2016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9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5">
        <f>(((J3664/60)/60)/24)+DATE(1970,1,1)</f>
        <v>42064.220069444447</v>
      </c>
      <c r="T3664" s="15">
        <f>(((I3664/60)/60)/24)+DATE(1970,1,1)</f>
        <v>42094.178402777776</v>
      </c>
      <c r="U3664">
        <f t="shared" si="57"/>
        <v>2015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9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5">
        <f>(((J3665/60)/60)/24)+DATE(1970,1,1)</f>
        <v>42665.451736111107</v>
      </c>
      <c r="T3665" s="15">
        <f>(((I3665/60)/60)/24)+DATE(1970,1,1)</f>
        <v>42725.493402777778</v>
      </c>
      <c r="U3665">
        <f t="shared" si="57"/>
        <v>2016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9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5">
        <f>(((J3666/60)/60)/24)+DATE(1970,1,1)</f>
        <v>42523.248715277776</v>
      </c>
      <c r="T3666" s="15">
        <f>(((I3666/60)/60)/24)+DATE(1970,1,1)</f>
        <v>42537.248715277776</v>
      </c>
      <c r="U3666">
        <f t="shared" si="57"/>
        <v>2016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9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5">
        <f>(((J3667/60)/60)/24)+DATE(1970,1,1)</f>
        <v>42294.808124999996</v>
      </c>
      <c r="T3667" s="15">
        <f>(((I3667/60)/60)/24)+DATE(1970,1,1)</f>
        <v>42305.829166666663</v>
      </c>
      <c r="U3667">
        <f t="shared" si="57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9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5">
        <f>(((J3668/60)/60)/24)+DATE(1970,1,1)</f>
        <v>41822.90488425926</v>
      </c>
      <c r="T3668" s="15">
        <f>(((I3668/60)/60)/24)+DATE(1970,1,1)</f>
        <v>41844.291666666664</v>
      </c>
      <c r="U3668">
        <f t="shared" si="57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5">
        <f>(((J3669/60)/60)/24)+DATE(1970,1,1)</f>
        <v>42173.970127314817</v>
      </c>
      <c r="T3669" s="15">
        <f>(((I3669/60)/60)/24)+DATE(1970,1,1)</f>
        <v>42203.970127314817</v>
      </c>
      <c r="U3669">
        <f t="shared" si="57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9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5">
        <f>(((J3670/60)/60)/24)+DATE(1970,1,1)</f>
        <v>42185.556157407409</v>
      </c>
      <c r="T3670" s="15">
        <f>(((I3670/60)/60)/24)+DATE(1970,1,1)</f>
        <v>42208.772916666669</v>
      </c>
      <c r="U3670">
        <f t="shared" si="57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9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5">
        <f>(((J3671/60)/60)/24)+DATE(1970,1,1)</f>
        <v>42136.675196759257</v>
      </c>
      <c r="T3671" s="15">
        <f>(((I3671/60)/60)/24)+DATE(1970,1,1)</f>
        <v>42166.675196759257</v>
      </c>
      <c r="U3671">
        <f t="shared" si="57"/>
        <v>2015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9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5">
        <f>(((J3672/60)/60)/24)+DATE(1970,1,1)</f>
        <v>42142.514016203699</v>
      </c>
      <c r="T3672" s="15">
        <f>(((I3672/60)/60)/24)+DATE(1970,1,1)</f>
        <v>42155.958333333328</v>
      </c>
      <c r="U3672">
        <f t="shared" si="57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9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5">
        <f>(((J3673/60)/60)/24)+DATE(1970,1,1)</f>
        <v>41820.62809027778</v>
      </c>
      <c r="T3673" s="15">
        <f>(((I3673/60)/60)/24)+DATE(1970,1,1)</f>
        <v>41841.165972222225</v>
      </c>
      <c r="U3673">
        <f t="shared" si="57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9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5">
        <f>(((J3674/60)/60)/24)+DATE(1970,1,1)</f>
        <v>41878.946574074071</v>
      </c>
      <c r="T3674" s="15">
        <f>(((I3674/60)/60)/24)+DATE(1970,1,1)</f>
        <v>41908.946574074071</v>
      </c>
      <c r="U3674">
        <f t="shared" si="57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9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5">
        <f>(((J3675/60)/60)/24)+DATE(1970,1,1)</f>
        <v>41914.295104166667</v>
      </c>
      <c r="T3675" s="15">
        <f>(((I3675/60)/60)/24)+DATE(1970,1,1)</f>
        <v>41948.536111111112</v>
      </c>
      <c r="U3675">
        <f t="shared" si="57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9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5">
        <f>(((J3676/60)/60)/24)+DATE(1970,1,1)</f>
        <v>42556.873020833329</v>
      </c>
      <c r="T3676" s="15">
        <f>(((I3676/60)/60)/24)+DATE(1970,1,1)</f>
        <v>42616.873020833329</v>
      </c>
      <c r="U3676">
        <f t="shared" si="57"/>
        <v>2016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9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5">
        <f>(((J3677/60)/60)/24)+DATE(1970,1,1)</f>
        <v>42493.597013888888</v>
      </c>
      <c r="T3677" s="15">
        <f>(((I3677/60)/60)/24)+DATE(1970,1,1)</f>
        <v>42505.958333333328</v>
      </c>
      <c r="U3677">
        <f t="shared" si="57"/>
        <v>2016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9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5">
        <f>(((J3678/60)/60)/24)+DATE(1970,1,1)</f>
        <v>41876.815787037034</v>
      </c>
      <c r="T3678" s="15">
        <f>(((I3678/60)/60)/24)+DATE(1970,1,1)</f>
        <v>41894.815787037034</v>
      </c>
      <c r="U3678">
        <f t="shared" si="57"/>
        <v>2014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5">
        <f>(((J3679/60)/60)/24)+DATE(1970,1,1)</f>
        <v>41802.574282407404</v>
      </c>
      <c r="T3679" s="15">
        <f>(((I3679/60)/60)/24)+DATE(1970,1,1)</f>
        <v>41823.165972222225</v>
      </c>
      <c r="U3679">
        <f t="shared" si="57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9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5">
        <f>(((J3680/60)/60)/24)+DATE(1970,1,1)</f>
        <v>42120.531226851846</v>
      </c>
      <c r="T3680" s="15">
        <f>(((I3680/60)/60)/24)+DATE(1970,1,1)</f>
        <v>42155.531226851846</v>
      </c>
      <c r="U3680">
        <f t="shared" si="57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9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5">
        <f>(((J3681/60)/60)/24)+DATE(1970,1,1)</f>
        <v>41786.761354166665</v>
      </c>
      <c r="T3681" s="15">
        <f>(((I3681/60)/60)/24)+DATE(1970,1,1)</f>
        <v>41821.207638888889</v>
      </c>
      <c r="U3681">
        <f t="shared" si="57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9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5">
        <f>(((J3682/60)/60)/24)+DATE(1970,1,1)</f>
        <v>42627.454097222217</v>
      </c>
      <c r="T3682" s="15">
        <f>(((I3682/60)/60)/24)+DATE(1970,1,1)</f>
        <v>42648.454097222217</v>
      </c>
      <c r="U3682">
        <f t="shared" si="57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9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5">
        <f>(((J3683/60)/60)/24)+DATE(1970,1,1)</f>
        <v>42374.651504629626</v>
      </c>
      <c r="T3683" s="15">
        <f>(((I3683/60)/60)/24)+DATE(1970,1,1)</f>
        <v>42384.651504629626</v>
      </c>
      <c r="U3683">
        <f t="shared" si="57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9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5">
        <f>(((J3684/60)/60)/24)+DATE(1970,1,1)</f>
        <v>41772.685393518521</v>
      </c>
      <c r="T3684" s="15">
        <f>(((I3684/60)/60)/24)+DATE(1970,1,1)</f>
        <v>41806.290972222225</v>
      </c>
      <c r="U3684">
        <f t="shared" si="57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9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5">
        <f>(((J3685/60)/60)/24)+DATE(1970,1,1)</f>
        <v>42633.116851851853</v>
      </c>
      <c r="T3685" s="15">
        <f>(((I3685/60)/60)/24)+DATE(1970,1,1)</f>
        <v>42663.116851851853</v>
      </c>
      <c r="U3685">
        <f t="shared" si="57"/>
        <v>2016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9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5">
        <f>(((J3686/60)/60)/24)+DATE(1970,1,1)</f>
        <v>42219.180393518516</v>
      </c>
      <c r="T3686" s="15">
        <f>(((I3686/60)/60)/24)+DATE(1970,1,1)</f>
        <v>42249.180393518516</v>
      </c>
      <c r="U3686">
        <f t="shared" si="57"/>
        <v>2015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9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5">
        <f>(((J3687/60)/60)/24)+DATE(1970,1,1)</f>
        <v>41753.593275462961</v>
      </c>
      <c r="T3687" s="15">
        <f>(((I3687/60)/60)/24)+DATE(1970,1,1)</f>
        <v>41778.875</v>
      </c>
      <c r="U3687">
        <f t="shared" si="57"/>
        <v>2014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9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5">
        <f>(((J3688/60)/60)/24)+DATE(1970,1,1)</f>
        <v>42230.662731481483</v>
      </c>
      <c r="T3688" s="15">
        <f>(((I3688/60)/60)/24)+DATE(1970,1,1)</f>
        <v>42245.165972222225</v>
      </c>
      <c r="U3688">
        <f t="shared" si="57"/>
        <v>2015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5">
        <f>(((J3689/60)/60)/24)+DATE(1970,1,1)</f>
        <v>41787.218229166669</v>
      </c>
      <c r="T3689" s="15">
        <f>(((I3689/60)/60)/24)+DATE(1970,1,1)</f>
        <v>41817.218229166669</v>
      </c>
      <c r="U3689">
        <f t="shared" si="57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9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5">
        <f>(((J3690/60)/60)/24)+DATE(1970,1,1)</f>
        <v>41829.787083333329</v>
      </c>
      <c r="T3690" s="15">
        <f>(((I3690/60)/60)/24)+DATE(1970,1,1)</f>
        <v>41859.787083333329</v>
      </c>
      <c r="U3690">
        <f t="shared" si="57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9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5">
        <f>(((J3691/60)/60)/24)+DATE(1970,1,1)</f>
        <v>42147.826840277776</v>
      </c>
      <c r="T3691" s="15">
        <f>(((I3691/60)/60)/24)+DATE(1970,1,1)</f>
        <v>42176.934027777781</v>
      </c>
      <c r="U3691">
        <f t="shared" si="57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9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5">
        <f>(((J3692/60)/60)/24)+DATE(1970,1,1)</f>
        <v>41940.598182870373</v>
      </c>
      <c r="T3692" s="15">
        <f>(((I3692/60)/60)/24)+DATE(1970,1,1)</f>
        <v>41970.639849537038</v>
      </c>
      <c r="U3692">
        <f t="shared" si="57"/>
        <v>2014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9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5">
        <f>(((J3693/60)/60)/24)+DATE(1970,1,1)</f>
        <v>42020.700567129628</v>
      </c>
      <c r="T3693" s="15">
        <f>(((I3693/60)/60)/24)+DATE(1970,1,1)</f>
        <v>42065.207638888889</v>
      </c>
      <c r="U3693">
        <f t="shared" si="57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9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5">
        <f>(((J3694/60)/60)/24)+DATE(1970,1,1)</f>
        <v>41891.96503472222</v>
      </c>
      <c r="T3694" s="15">
        <f>(((I3694/60)/60)/24)+DATE(1970,1,1)</f>
        <v>41901</v>
      </c>
      <c r="U3694">
        <f t="shared" si="57"/>
        <v>2014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9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5">
        <f>(((J3695/60)/60)/24)+DATE(1970,1,1)</f>
        <v>42309.191307870366</v>
      </c>
      <c r="T3695" s="15">
        <f>(((I3695/60)/60)/24)+DATE(1970,1,1)</f>
        <v>42338.9375</v>
      </c>
      <c r="U3695">
        <f t="shared" si="57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9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5">
        <f>(((J3696/60)/60)/24)+DATE(1970,1,1)</f>
        <v>42490.133877314816</v>
      </c>
      <c r="T3696" s="15">
        <f>(((I3696/60)/60)/24)+DATE(1970,1,1)</f>
        <v>42527.083333333328</v>
      </c>
      <c r="U3696">
        <f t="shared" si="57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9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5">
        <f>(((J3697/60)/60)/24)+DATE(1970,1,1)</f>
        <v>41995.870486111111</v>
      </c>
      <c r="T3697" s="15">
        <f>(((I3697/60)/60)/24)+DATE(1970,1,1)</f>
        <v>42015.870486111111</v>
      </c>
      <c r="U3697">
        <f t="shared" si="57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9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5">
        <f>(((J3698/60)/60)/24)+DATE(1970,1,1)</f>
        <v>41988.617083333331</v>
      </c>
      <c r="T3698" s="15">
        <f>(((I3698/60)/60)/24)+DATE(1970,1,1)</f>
        <v>42048.617083333331</v>
      </c>
      <c r="U3698">
        <f t="shared" si="57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5">
        <f>(((J3699/60)/60)/24)+DATE(1970,1,1)</f>
        <v>42479.465833333335</v>
      </c>
      <c r="T3699" s="15">
        <f>(((I3699/60)/60)/24)+DATE(1970,1,1)</f>
        <v>42500.465833333335</v>
      </c>
      <c r="U3699">
        <f t="shared" si="57"/>
        <v>2016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9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5">
        <f>(((J3700/60)/60)/24)+DATE(1970,1,1)</f>
        <v>42401.806562500002</v>
      </c>
      <c r="T3700" s="15">
        <f>(((I3700/60)/60)/24)+DATE(1970,1,1)</f>
        <v>42431.806562500002</v>
      </c>
      <c r="U3700">
        <f t="shared" si="57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9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5">
        <f>(((J3701/60)/60)/24)+DATE(1970,1,1)</f>
        <v>41897.602037037039</v>
      </c>
      <c r="T3701" s="15">
        <f>(((I3701/60)/60)/24)+DATE(1970,1,1)</f>
        <v>41927.602037037039</v>
      </c>
      <c r="U3701">
        <f t="shared" si="57"/>
        <v>2014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9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5">
        <f>(((J3702/60)/60)/24)+DATE(1970,1,1)</f>
        <v>41882.585648148146</v>
      </c>
      <c r="T3702" s="15">
        <f>(((I3702/60)/60)/24)+DATE(1970,1,1)</f>
        <v>41912.666666666664</v>
      </c>
      <c r="U3702">
        <f t="shared" si="57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9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5">
        <f>(((J3703/60)/60)/24)+DATE(1970,1,1)</f>
        <v>42129.541585648149</v>
      </c>
      <c r="T3703" s="15">
        <f>(((I3703/60)/60)/24)+DATE(1970,1,1)</f>
        <v>42159.541585648149</v>
      </c>
      <c r="U3703">
        <f t="shared" si="57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9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5">
        <f>(((J3704/60)/60)/24)+DATE(1970,1,1)</f>
        <v>42524.53800925926</v>
      </c>
      <c r="T3704" s="15">
        <f>(((I3704/60)/60)/24)+DATE(1970,1,1)</f>
        <v>42561.957638888889</v>
      </c>
      <c r="U3704">
        <f t="shared" si="57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9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5">
        <f>(((J3705/60)/60)/24)+DATE(1970,1,1)</f>
        <v>42556.504490740743</v>
      </c>
      <c r="T3705" s="15">
        <f>(((I3705/60)/60)/24)+DATE(1970,1,1)</f>
        <v>42595.290972222225</v>
      </c>
      <c r="U3705">
        <f t="shared" si="57"/>
        <v>2016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9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5">
        <f>(((J3706/60)/60)/24)+DATE(1970,1,1)</f>
        <v>42461.689745370371</v>
      </c>
      <c r="T3706" s="15">
        <f>(((I3706/60)/60)/24)+DATE(1970,1,1)</f>
        <v>42521.689745370371</v>
      </c>
      <c r="U3706">
        <f t="shared" si="57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9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5">
        <f>(((J3707/60)/60)/24)+DATE(1970,1,1)</f>
        <v>41792.542986111112</v>
      </c>
      <c r="T3707" s="15">
        <f>(((I3707/60)/60)/24)+DATE(1970,1,1)</f>
        <v>41813.75</v>
      </c>
      <c r="U3707">
        <f t="shared" si="57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9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5">
        <f>(((J3708/60)/60)/24)+DATE(1970,1,1)</f>
        <v>41879.913761574076</v>
      </c>
      <c r="T3708" s="15">
        <f>(((I3708/60)/60)/24)+DATE(1970,1,1)</f>
        <v>41894.913761574076</v>
      </c>
      <c r="U3708">
        <f t="shared" si="57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5">
        <f>(((J3709/60)/60)/24)+DATE(1970,1,1)</f>
        <v>42552.048356481479</v>
      </c>
      <c r="T3709" s="15">
        <f>(((I3709/60)/60)/24)+DATE(1970,1,1)</f>
        <v>42573.226388888885</v>
      </c>
      <c r="U3709">
        <f t="shared" si="57"/>
        <v>2016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9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5">
        <f>(((J3710/60)/60)/24)+DATE(1970,1,1)</f>
        <v>41810.142199074071</v>
      </c>
      <c r="T3710" s="15">
        <f>(((I3710/60)/60)/24)+DATE(1970,1,1)</f>
        <v>41824.142199074071</v>
      </c>
      <c r="U3710">
        <f t="shared" si="57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9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>
        <f t="shared" si="57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9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5">
        <f>(((J3712/60)/60)/24)+DATE(1970,1,1)</f>
        <v>42072.576249999998</v>
      </c>
      <c r="T3712" s="15">
        <f>(((I3712/60)/60)/24)+DATE(1970,1,1)</f>
        <v>42097.576249999998</v>
      </c>
      <c r="U3712">
        <f t="shared" si="57"/>
        <v>2015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9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5">
        <f>(((J3713/60)/60)/24)+DATE(1970,1,1)</f>
        <v>41779.724224537036</v>
      </c>
      <c r="T3713" s="15">
        <f>(((I3713/60)/60)/24)+DATE(1970,1,1)</f>
        <v>41805.666666666664</v>
      </c>
      <c r="U3713">
        <f t="shared" si="57"/>
        <v>2014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9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5">
        <f>(((J3714/60)/60)/24)+DATE(1970,1,1)</f>
        <v>42134.172071759262</v>
      </c>
      <c r="T3714" s="15">
        <f>(((I3714/60)/60)/24)+DATE(1970,1,1)</f>
        <v>42155.290972222225</v>
      </c>
      <c r="U3714">
        <f t="shared" si="57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9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5">
        <f>(((J3715/60)/60)/24)+DATE(1970,1,1)</f>
        <v>42505.738032407404</v>
      </c>
      <c r="T3715" s="15">
        <f>(((I3715/60)/60)/24)+DATE(1970,1,1)</f>
        <v>42525.738032407404</v>
      </c>
      <c r="U3715">
        <f t="shared" ref="U3715:U3778" si="58">YEAR(S:S)</f>
        <v>2016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9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5">
        <f>(((J3716/60)/60)/24)+DATE(1970,1,1)</f>
        <v>42118.556331018524</v>
      </c>
      <c r="T3716" s="15">
        <f>(((I3716/60)/60)/24)+DATE(1970,1,1)</f>
        <v>42150.165972222225</v>
      </c>
      <c r="U3716">
        <f t="shared" si="58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9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5">
        <f>(((J3717/60)/60)/24)+DATE(1970,1,1)</f>
        <v>42036.995590277773</v>
      </c>
      <c r="T3717" s="15">
        <f>(((I3717/60)/60)/24)+DATE(1970,1,1)</f>
        <v>42094.536111111112</v>
      </c>
      <c r="U3717">
        <f t="shared" si="58"/>
        <v>2015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9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5">
        <f>(((J3718/60)/60)/24)+DATE(1970,1,1)</f>
        <v>42360.887835648144</v>
      </c>
      <c r="T3718" s="15">
        <f>(((I3718/60)/60)/24)+DATE(1970,1,1)</f>
        <v>42390.887835648144</v>
      </c>
      <c r="U3718">
        <f t="shared" si="58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5">
        <f>(((J3719/60)/60)/24)+DATE(1970,1,1)</f>
        <v>42102.866307870368</v>
      </c>
      <c r="T3719" s="15">
        <f>(((I3719/60)/60)/24)+DATE(1970,1,1)</f>
        <v>42133.866307870368</v>
      </c>
      <c r="U3719">
        <f t="shared" si="58"/>
        <v>2015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9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5">
        <f>(((J3720/60)/60)/24)+DATE(1970,1,1)</f>
        <v>42032.716145833328</v>
      </c>
      <c r="T3720" s="15">
        <f>(((I3720/60)/60)/24)+DATE(1970,1,1)</f>
        <v>42062.716145833328</v>
      </c>
      <c r="U3720">
        <f t="shared" si="58"/>
        <v>2015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9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5">
        <f>(((J3721/60)/60)/24)+DATE(1970,1,1)</f>
        <v>42147.729930555557</v>
      </c>
      <c r="T3721" s="15">
        <f>(((I3721/60)/60)/24)+DATE(1970,1,1)</f>
        <v>42177.729930555557</v>
      </c>
      <c r="U3721">
        <f t="shared" si="58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9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5">
        <f>(((J3722/60)/60)/24)+DATE(1970,1,1)</f>
        <v>42165.993125000001</v>
      </c>
      <c r="T3722" s="15">
        <f>(((I3722/60)/60)/24)+DATE(1970,1,1)</f>
        <v>42187.993125000001</v>
      </c>
      <c r="U3722">
        <f t="shared" si="58"/>
        <v>2015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9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5">
        <f>(((J3723/60)/60)/24)+DATE(1970,1,1)</f>
        <v>41927.936157407406</v>
      </c>
      <c r="T3723" s="15">
        <f>(((I3723/60)/60)/24)+DATE(1970,1,1)</f>
        <v>41948.977824074071</v>
      </c>
      <c r="U3723">
        <f t="shared" si="58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9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5">
        <f>(((J3724/60)/60)/24)+DATE(1970,1,1)</f>
        <v>42381.671840277777</v>
      </c>
      <c r="T3724" s="15">
        <f>(((I3724/60)/60)/24)+DATE(1970,1,1)</f>
        <v>42411.957638888889</v>
      </c>
      <c r="U3724">
        <f t="shared" si="58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9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5">
        <f>(((J3725/60)/60)/24)+DATE(1970,1,1)</f>
        <v>41943.753032407411</v>
      </c>
      <c r="T3725" s="15">
        <f>(((I3725/60)/60)/24)+DATE(1970,1,1)</f>
        <v>41973.794699074075</v>
      </c>
      <c r="U3725">
        <f t="shared" si="58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9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5">
        <f>(((J3726/60)/60)/24)+DATE(1970,1,1)</f>
        <v>42465.491435185191</v>
      </c>
      <c r="T3726" s="15">
        <f>(((I3726/60)/60)/24)+DATE(1970,1,1)</f>
        <v>42494.958333333328</v>
      </c>
      <c r="U3726">
        <f t="shared" si="58"/>
        <v>2016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9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5">
        <f>(((J3727/60)/60)/24)+DATE(1970,1,1)</f>
        <v>42401.945219907408</v>
      </c>
      <c r="T3727" s="15">
        <f>(((I3727/60)/60)/24)+DATE(1970,1,1)</f>
        <v>42418.895833333328</v>
      </c>
      <c r="U3727">
        <f t="shared" si="58"/>
        <v>2016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9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5">
        <f>(((J3728/60)/60)/24)+DATE(1970,1,1)</f>
        <v>42462.140868055561</v>
      </c>
      <c r="T3728" s="15">
        <f>(((I3728/60)/60)/24)+DATE(1970,1,1)</f>
        <v>42489.875</v>
      </c>
      <c r="U3728">
        <f t="shared" si="58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5">
        <f>(((J3729/60)/60)/24)+DATE(1970,1,1)</f>
        <v>42632.348310185189</v>
      </c>
      <c r="T3729" s="15">
        <f>(((I3729/60)/60)/24)+DATE(1970,1,1)</f>
        <v>42663.204861111109</v>
      </c>
      <c r="U3729">
        <f t="shared" si="58"/>
        <v>2016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9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5">
        <f>(((J3730/60)/60)/24)+DATE(1970,1,1)</f>
        <v>42205.171018518522</v>
      </c>
      <c r="T3730" s="15">
        <f>(((I3730/60)/60)/24)+DATE(1970,1,1)</f>
        <v>42235.171018518522</v>
      </c>
      <c r="U3730">
        <f t="shared" si="58"/>
        <v>2015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9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5">
        <f>(((J3731/60)/60)/24)+DATE(1970,1,1)</f>
        <v>42041.205000000002</v>
      </c>
      <c r="T3731" s="15">
        <f>(((I3731/60)/60)/24)+DATE(1970,1,1)</f>
        <v>42086.16333333333</v>
      </c>
      <c r="U3731">
        <f t="shared" si="58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9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5">
        <f>(((J3732/60)/60)/24)+DATE(1970,1,1)</f>
        <v>42203.677766203706</v>
      </c>
      <c r="T3732" s="15">
        <f>(((I3732/60)/60)/24)+DATE(1970,1,1)</f>
        <v>42233.677766203706</v>
      </c>
      <c r="U3732">
        <f t="shared" si="58"/>
        <v>2015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9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5">
        <f>(((J3733/60)/60)/24)+DATE(1970,1,1)</f>
        <v>41983.752847222218</v>
      </c>
      <c r="T3733" s="15">
        <f>(((I3733/60)/60)/24)+DATE(1970,1,1)</f>
        <v>42014.140972222223</v>
      </c>
      <c r="U3733">
        <f t="shared" si="58"/>
        <v>2014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9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5">
        <f>(((J3734/60)/60)/24)+DATE(1970,1,1)</f>
        <v>41968.677465277782</v>
      </c>
      <c r="T3734" s="15">
        <f>(((I3734/60)/60)/24)+DATE(1970,1,1)</f>
        <v>42028.5</v>
      </c>
      <c r="U3734">
        <f t="shared" si="58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9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5">
        <f>(((J3735/60)/60)/24)+DATE(1970,1,1)</f>
        <v>42103.024398148147</v>
      </c>
      <c r="T3735" s="15">
        <f>(((I3735/60)/60)/24)+DATE(1970,1,1)</f>
        <v>42112.9375</v>
      </c>
      <c r="U3735">
        <f t="shared" si="58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9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5">
        <f>(((J3736/60)/60)/24)+DATE(1970,1,1)</f>
        <v>42089.901574074072</v>
      </c>
      <c r="T3736" s="15">
        <f>(((I3736/60)/60)/24)+DATE(1970,1,1)</f>
        <v>42149.901574074072</v>
      </c>
      <c r="U3736">
        <f t="shared" si="58"/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9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5">
        <f>(((J3737/60)/60)/24)+DATE(1970,1,1)</f>
        <v>42122.693159722221</v>
      </c>
      <c r="T3737" s="15">
        <f>(((I3737/60)/60)/24)+DATE(1970,1,1)</f>
        <v>42152.693159722221</v>
      </c>
      <c r="U3737">
        <f t="shared" si="58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9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5">
        <f>(((J3738/60)/60)/24)+DATE(1970,1,1)</f>
        <v>42048.711724537032</v>
      </c>
      <c r="T3738" s="15">
        <f>(((I3738/60)/60)/24)+DATE(1970,1,1)</f>
        <v>42086.75</v>
      </c>
      <c r="U3738">
        <f t="shared" si="58"/>
        <v>2015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5">
        <f>(((J3739/60)/60)/24)+DATE(1970,1,1)</f>
        <v>42297.691006944442</v>
      </c>
      <c r="T3739" s="15">
        <f>(((I3739/60)/60)/24)+DATE(1970,1,1)</f>
        <v>42320.290972222225</v>
      </c>
      <c r="U3739">
        <f t="shared" si="58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9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5">
        <f>(((J3740/60)/60)/24)+DATE(1970,1,1)</f>
        <v>41813.938715277778</v>
      </c>
      <c r="T3740" s="15">
        <f>(((I3740/60)/60)/24)+DATE(1970,1,1)</f>
        <v>41835.916666666664</v>
      </c>
      <c r="U3740">
        <f t="shared" si="58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9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5">
        <f>(((J3741/60)/60)/24)+DATE(1970,1,1)</f>
        <v>42548.449861111112</v>
      </c>
      <c r="T3741" s="15">
        <f>(((I3741/60)/60)/24)+DATE(1970,1,1)</f>
        <v>42568.449861111112</v>
      </c>
      <c r="U3741">
        <f t="shared" si="58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9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5">
        <f>(((J3742/60)/60)/24)+DATE(1970,1,1)</f>
        <v>41833.089756944442</v>
      </c>
      <c r="T3742" s="15">
        <f>(((I3742/60)/60)/24)+DATE(1970,1,1)</f>
        <v>41863.079143518517</v>
      </c>
      <c r="U3742">
        <f t="shared" si="58"/>
        <v>2014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9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5">
        <f>(((J3743/60)/60)/24)+DATE(1970,1,1)</f>
        <v>42325.920717592591</v>
      </c>
      <c r="T3743" s="15">
        <f>(((I3743/60)/60)/24)+DATE(1970,1,1)</f>
        <v>42355.920717592591</v>
      </c>
      <c r="U3743">
        <f t="shared" si="58"/>
        <v>2015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9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5">
        <f>(((J3744/60)/60)/24)+DATE(1970,1,1)</f>
        <v>41858.214629629627</v>
      </c>
      <c r="T3744" s="15">
        <f>(((I3744/60)/60)/24)+DATE(1970,1,1)</f>
        <v>41888.214629629627</v>
      </c>
      <c r="U3744">
        <f t="shared" si="58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9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5">
        <f>(((J3745/60)/60)/24)+DATE(1970,1,1)</f>
        <v>41793.710231481484</v>
      </c>
      <c r="T3745" s="15">
        <f>(((I3745/60)/60)/24)+DATE(1970,1,1)</f>
        <v>41823.710231481484</v>
      </c>
      <c r="U3745">
        <f t="shared" si="58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9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5">
        <f>(((J3746/60)/60)/24)+DATE(1970,1,1)</f>
        <v>41793.814259259263</v>
      </c>
      <c r="T3746" s="15">
        <f>(((I3746/60)/60)/24)+DATE(1970,1,1)</f>
        <v>41825.165972222225</v>
      </c>
      <c r="U3746">
        <f t="shared" si="58"/>
        <v>2014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9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5">
        <f>(((J3747/60)/60)/24)+DATE(1970,1,1)</f>
        <v>41831.697939814818</v>
      </c>
      <c r="T3747" s="15">
        <f>(((I3747/60)/60)/24)+DATE(1970,1,1)</f>
        <v>41861.697939814818</v>
      </c>
      <c r="U3747">
        <f t="shared" si="58"/>
        <v>2014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9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5">
        <f>(((J3748/60)/60)/24)+DATE(1970,1,1)</f>
        <v>42621.389340277776</v>
      </c>
      <c r="T3748" s="15">
        <f>(((I3748/60)/60)/24)+DATE(1970,1,1)</f>
        <v>42651.389340277776</v>
      </c>
      <c r="U3748">
        <f t="shared" si="58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5">
        <f>(((J3749/60)/60)/24)+DATE(1970,1,1)</f>
        <v>42164.299722222218</v>
      </c>
      <c r="T3749" s="15">
        <f>(((I3749/60)/60)/24)+DATE(1970,1,1)</f>
        <v>42190.957638888889</v>
      </c>
      <c r="U3749">
        <f t="shared" si="58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9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5">
        <f>(((J3750/60)/60)/24)+DATE(1970,1,1)</f>
        <v>42395.706435185188</v>
      </c>
      <c r="T3750" s="15">
        <f>(((I3750/60)/60)/24)+DATE(1970,1,1)</f>
        <v>42416.249305555553</v>
      </c>
      <c r="U3750">
        <f t="shared" si="58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9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5">
        <f>(((J3751/60)/60)/24)+DATE(1970,1,1)</f>
        <v>42458.127175925925</v>
      </c>
      <c r="T3751" s="15">
        <f>(((I3751/60)/60)/24)+DATE(1970,1,1)</f>
        <v>42489.165972222225</v>
      </c>
      <c r="U3751">
        <f t="shared" si="58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9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5">
        <f>(((J3752/60)/60)/24)+DATE(1970,1,1)</f>
        <v>42016.981574074074</v>
      </c>
      <c r="T3752" s="15">
        <f>(((I3752/60)/60)/24)+DATE(1970,1,1)</f>
        <v>42045.332638888889</v>
      </c>
      <c r="U3752">
        <f t="shared" si="58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9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5">
        <f>(((J3753/60)/60)/24)+DATE(1970,1,1)</f>
        <v>42403.035567129627</v>
      </c>
      <c r="T3753" s="15">
        <f>(((I3753/60)/60)/24)+DATE(1970,1,1)</f>
        <v>42462.993900462956</v>
      </c>
      <c r="U3753">
        <f t="shared" si="58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9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5">
        <f>(((J3754/60)/60)/24)+DATE(1970,1,1)</f>
        <v>42619.802488425921</v>
      </c>
      <c r="T3754" s="15">
        <f>(((I3754/60)/60)/24)+DATE(1970,1,1)</f>
        <v>42659.875</v>
      </c>
      <c r="U3754">
        <f t="shared" si="58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9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5">
        <f>(((J3755/60)/60)/24)+DATE(1970,1,1)</f>
        <v>42128.824074074073</v>
      </c>
      <c r="T3755" s="15">
        <f>(((I3755/60)/60)/24)+DATE(1970,1,1)</f>
        <v>42158</v>
      </c>
      <c r="U3755">
        <f t="shared" si="58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9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5">
        <f>(((J3756/60)/60)/24)+DATE(1970,1,1)</f>
        <v>41808.881215277775</v>
      </c>
      <c r="T3756" s="15">
        <f>(((I3756/60)/60)/24)+DATE(1970,1,1)</f>
        <v>41846.207638888889</v>
      </c>
      <c r="U3756">
        <f t="shared" si="58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9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5">
        <f>(((J3757/60)/60)/24)+DATE(1970,1,1)</f>
        <v>42445.866979166662</v>
      </c>
      <c r="T3757" s="15">
        <f>(((I3757/60)/60)/24)+DATE(1970,1,1)</f>
        <v>42475.866979166662</v>
      </c>
      <c r="U3757">
        <f t="shared" si="58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9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5">
        <f>(((J3758/60)/60)/24)+DATE(1970,1,1)</f>
        <v>41771.814791666664</v>
      </c>
      <c r="T3758" s="15">
        <f>(((I3758/60)/60)/24)+DATE(1970,1,1)</f>
        <v>41801.814791666664</v>
      </c>
      <c r="U3758">
        <f t="shared" si="58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5">
        <f>(((J3759/60)/60)/24)+DATE(1970,1,1)</f>
        <v>41954.850868055553</v>
      </c>
      <c r="T3759" s="15">
        <f>(((I3759/60)/60)/24)+DATE(1970,1,1)</f>
        <v>41974.850868055553</v>
      </c>
      <c r="U3759">
        <f t="shared" si="58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9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5">
        <f>(((J3760/60)/60)/24)+DATE(1970,1,1)</f>
        <v>41747.471504629626</v>
      </c>
      <c r="T3760" s="15">
        <f>(((I3760/60)/60)/24)+DATE(1970,1,1)</f>
        <v>41778.208333333336</v>
      </c>
      <c r="U3760">
        <f t="shared" si="58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9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5">
        <f>(((J3761/60)/60)/24)+DATE(1970,1,1)</f>
        <v>42182.108252314814</v>
      </c>
      <c r="T3761" s="15">
        <f>(((I3761/60)/60)/24)+DATE(1970,1,1)</f>
        <v>42242.108252314814</v>
      </c>
      <c r="U3761">
        <f t="shared" si="58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9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5">
        <f>(((J3762/60)/60)/24)+DATE(1970,1,1)</f>
        <v>41739.525300925925</v>
      </c>
      <c r="T3762" s="15">
        <f>(((I3762/60)/60)/24)+DATE(1970,1,1)</f>
        <v>41764.525300925925</v>
      </c>
      <c r="U3762">
        <f t="shared" si="58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9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5">
        <f>(((J3763/60)/60)/24)+DATE(1970,1,1)</f>
        <v>42173.466863425929</v>
      </c>
      <c r="T3763" s="15">
        <f>(((I3763/60)/60)/24)+DATE(1970,1,1)</f>
        <v>42226.958333333328</v>
      </c>
      <c r="U3763">
        <f t="shared" si="58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9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5">
        <f>(((J3764/60)/60)/24)+DATE(1970,1,1)</f>
        <v>42193.813530092593</v>
      </c>
      <c r="T3764" s="15">
        <f>(((I3764/60)/60)/24)+DATE(1970,1,1)</f>
        <v>42218.813530092593</v>
      </c>
      <c r="U3764">
        <f t="shared" si="58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9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5">
        <f>(((J3765/60)/60)/24)+DATE(1970,1,1)</f>
        <v>42065.750300925924</v>
      </c>
      <c r="T3765" s="15">
        <f>(((I3765/60)/60)/24)+DATE(1970,1,1)</f>
        <v>42095.708634259259</v>
      </c>
      <c r="U3765">
        <f t="shared" si="58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9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5">
        <f>(((J3766/60)/60)/24)+DATE(1970,1,1)</f>
        <v>42499.842962962968</v>
      </c>
      <c r="T3766" s="15">
        <f>(((I3766/60)/60)/24)+DATE(1970,1,1)</f>
        <v>42519.024999999994</v>
      </c>
      <c r="U3766">
        <f t="shared" si="58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9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5">
        <f>(((J3767/60)/60)/24)+DATE(1970,1,1)</f>
        <v>41820.776412037041</v>
      </c>
      <c r="T3767" s="15">
        <f>(((I3767/60)/60)/24)+DATE(1970,1,1)</f>
        <v>41850.776412037041</v>
      </c>
      <c r="U3767">
        <f t="shared" si="58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9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5">
        <f>(((J3768/60)/60)/24)+DATE(1970,1,1)</f>
        <v>41788.167187500003</v>
      </c>
      <c r="T3768" s="15">
        <f>(((I3768/60)/60)/24)+DATE(1970,1,1)</f>
        <v>41823.167187500003</v>
      </c>
      <c r="U3768">
        <f t="shared" si="58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5">
        <f>(((J3769/60)/60)/24)+DATE(1970,1,1)</f>
        <v>42050.019641203704</v>
      </c>
      <c r="T3769" s="15">
        <f>(((I3769/60)/60)/24)+DATE(1970,1,1)</f>
        <v>42064.207638888889</v>
      </c>
      <c r="U3769">
        <f t="shared" si="58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9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5">
        <f>(((J3770/60)/60)/24)+DATE(1970,1,1)</f>
        <v>41772.727893518517</v>
      </c>
      <c r="T3770" s="15">
        <f>(((I3770/60)/60)/24)+DATE(1970,1,1)</f>
        <v>41802.727893518517</v>
      </c>
      <c r="U3770">
        <f t="shared" si="58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9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5">
        <f>(((J3771/60)/60)/24)+DATE(1970,1,1)</f>
        <v>42445.598136574074</v>
      </c>
      <c r="T3771" s="15">
        <f>(((I3771/60)/60)/24)+DATE(1970,1,1)</f>
        <v>42475.598136574074</v>
      </c>
      <c r="U3771">
        <f t="shared" si="58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9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5">
        <f>(((J3772/60)/60)/24)+DATE(1970,1,1)</f>
        <v>42138.930671296301</v>
      </c>
      <c r="T3772" s="15">
        <f>(((I3772/60)/60)/24)+DATE(1970,1,1)</f>
        <v>42168.930671296301</v>
      </c>
      <c r="U3772">
        <f t="shared" si="58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9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5">
        <f>(((J3773/60)/60)/24)+DATE(1970,1,1)</f>
        <v>42493.857083333336</v>
      </c>
      <c r="T3773" s="15">
        <f>(((I3773/60)/60)/24)+DATE(1970,1,1)</f>
        <v>42508</v>
      </c>
      <c r="U3773">
        <f t="shared" si="58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9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5">
        <f>(((J3774/60)/60)/24)+DATE(1970,1,1)</f>
        <v>42682.616967592592</v>
      </c>
      <c r="T3774" s="15">
        <f>(((I3774/60)/60)/24)+DATE(1970,1,1)</f>
        <v>42703.25</v>
      </c>
      <c r="U3774">
        <f t="shared" si="58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9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5">
        <f>(((J3775/60)/60)/24)+DATE(1970,1,1)</f>
        <v>42656.005173611105</v>
      </c>
      <c r="T3775" s="15">
        <f>(((I3775/60)/60)/24)+DATE(1970,1,1)</f>
        <v>42689.088888888888</v>
      </c>
      <c r="U3775">
        <f t="shared" si="58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9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5">
        <f>(((J3776/60)/60)/24)+DATE(1970,1,1)</f>
        <v>42087.792303240742</v>
      </c>
      <c r="T3776" s="15">
        <f>(((I3776/60)/60)/24)+DATE(1970,1,1)</f>
        <v>42103.792303240742</v>
      </c>
      <c r="U3776">
        <f t="shared" si="58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9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5">
        <f>(((J3777/60)/60)/24)+DATE(1970,1,1)</f>
        <v>42075.942627314813</v>
      </c>
      <c r="T3777" s="15">
        <f>(((I3777/60)/60)/24)+DATE(1970,1,1)</f>
        <v>42103.166666666672</v>
      </c>
      <c r="U3777">
        <f t="shared" si="58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9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5">
        <f>(((J3778/60)/60)/24)+DATE(1970,1,1)</f>
        <v>41814.367800925924</v>
      </c>
      <c r="T3778" s="15">
        <f>(((I3778/60)/60)/24)+DATE(1970,1,1)</f>
        <v>41852.041666666664</v>
      </c>
      <c r="U3778">
        <f t="shared" si="58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5">
        <f>(((J3779/60)/60)/24)+DATE(1970,1,1)</f>
        <v>41887.111354166671</v>
      </c>
      <c r="T3779" s="15">
        <f>(((I3779/60)/60)/24)+DATE(1970,1,1)</f>
        <v>41909.166666666664</v>
      </c>
      <c r="U3779">
        <f t="shared" ref="U3779:U3842" si="59">YEAR(S:S)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9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5">
        <f>(((J3780/60)/60)/24)+DATE(1970,1,1)</f>
        <v>41989.819212962961</v>
      </c>
      <c r="T3780" s="15">
        <f>(((I3780/60)/60)/24)+DATE(1970,1,1)</f>
        <v>42049.819212962961</v>
      </c>
      <c r="U3780">
        <f t="shared" si="5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9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5">
        <f>(((J3781/60)/60)/24)+DATE(1970,1,1)</f>
        <v>42425.735416666663</v>
      </c>
      <c r="T3781" s="15">
        <f>(((I3781/60)/60)/24)+DATE(1970,1,1)</f>
        <v>42455.693750000006</v>
      </c>
      <c r="U3781">
        <f t="shared" si="5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9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5">
        <f>(((J3782/60)/60)/24)+DATE(1970,1,1)</f>
        <v>42166.219733796301</v>
      </c>
      <c r="T3782" s="15">
        <f>(((I3782/60)/60)/24)+DATE(1970,1,1)</f>
        <v>42198.837499999994</v>
      </c>
      <c r="U3782">
        <f t="shared" si="5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9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5">
        <f>(((J3783/60)/60)/24)+DATE(1970,1,1)</f>
        <v>41865.882928240739</v>
      </c>
      <c r="T3783" s="15">
        <f>(((I3783/60)/60)/24)+DATE(1970,1,1)</f>
        <v>41890.882928240739</v>
      </c>
      <c r="U3783">
        <f t="shared" si="5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9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5">
        <f>(((J3784/60)/60)/24)+DATE(1970,1,1)</f>
        <v>42546.862233796302</v>
      </c>
      <c r="T3784" s="15">
        <f>(((I3784/60)/60)/24)+DATE(1970,1,1)</f>
        <v>42575.958333333328</v>
      </c>
      <c r="U3784">
        <f t="shared" si="5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9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5">
        <f>(((J3785/60)/60)/24)+DATE(1970,1,1)</f>
        <v>42420.140277777777</v>
      </c>
      <c r="T3785" s="15">
        <f>(((I3785/60)/60)/24)+DATE(1970,1,1)</f>
        <v>42444.666666666672</v>
      </c>
      <c r="U3785">
        <f t="shared" si="5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9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5">
        <f>(((J3786/60)/60)/24)+DATE(1970,1,1)</f>
        <v>42531.980694444443</v>
      </c>
      <c r="T3786" s="15">
        <f>(((I3786/60)/60)/24)+DATE(1970,1,1)</f>
        <v>42561.980694444443</v>
      </c>
      <c r="U3786">
        <f t="shared" si="5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9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5">
        <f>(((J3787/60)/60)/24)+DATE(1970,1,1)</f>
        <v>42548.63853009259</v>
      </c>
      <c r="T3787" s="15">
        <f>(((I3787/60)/60)/24)+DATE(1970,1,1)</f>
        <v>42584.418749999997</v>
      </c>
      <c r="U3787">
        <f t="shared" si="5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9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5">
        <f>(((J3788/60)/60)/24)+DATE(1970,1,1)</f>
        <v>42487.037905092591</v>
      </c>
      <c r="T3788" s="15">
        <f>(((I3788/60)/60)/24)+DATE(1970,1,1)</f>
        <v>42517.037905092591</v>
      </c>
      <c r="U3788">
        <f t="shared" si="5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5">
        <f>(((J3789/60)/60)/24)+DATE(1970,1,1)</f>
        <v>42167.534791666665</v>
      </c>
      <c r="T3789" s="15">
        <f>(((I3789/60)/60)/24)+DATE(1970,1,1)</f>
        <v>42196.165972222225</v>
      </c>
      <c r="U3789">
        <f t="shared" si="5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9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  <c r="U3790">
        <f t="shared" si="5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9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>
        <f t="shared" si="5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9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  <c r="U3792">
        <f t="shared" si="5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9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  <c r="U3793">
        <f t="shared" si="5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9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  <c r="U3794">
        <f t="shared" si="5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9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  <c r="U3795">
        <f t="shared" si="5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9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  <c r="U3796">
        <f t="shared" si="5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9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  <c r="U3797">
        <f t="shared" si="5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9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  <c r="U3798">
        <f t="shared" si="5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  <c r="U3799">
        <f t="shared" si="5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9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  <c r="U3800">
        <f t="shared" si="5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9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  <c r="U3801">
        <f t="shared" si="5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9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  <c r="U3802">
        <f t="shared" si="5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9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  <c r="U3803">
        <f t="shared" si="5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9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  <c r="U3804">
        <f t="shared" si="5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9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  <c r="U3805">
        <f t="shared" si="5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9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  <c r="U3806">
        <f t="shared" si="5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9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  <c r="U3807">
        <f t="shared" si="5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9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  <c r="U3808">
        <f t="shared" si="5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  <c r="U3809">
        <f t="shared" si="5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9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5">
        <f>(((J3810/60)/60)/24)+DATE(1970,1,1)</f>
        <v>42059.453923611116</v>
      </c>
      <c r="T3810" s="15">
        <f>(((I3810/60)/60)/24)+DATE(1970,1,1)</f>
        <v>42119.412256944444</v>
      </c>
      <c r="U3810">
        <f t="shared" si="5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9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5">
        <f>(((J3811/60)/60)/24)+DATE(1970,1,1)</f>
        <v>41800.526701388888</v>
      </c>
      <c r="T3811" s="15">
        <f>(((I3811/60)/60)/24)+DATE(1970,1,1)</f>
        <v>41850.958333333336</v>
      </c>
      <c r="U3811">
        <f t="shared" si="5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9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5">
        <f>(((J3812/60)/60)/24)+DATE(1970,1,1)</f>
        <v>42054.849050925928</v>
      </c>
      <c r="T3812" s="15">
        <f>(((I3812/60)/60)/24)+DATE(1970,1,1)</f>
        <v>42084.807384259257</v>
      </c>
      <c r="U3812">
        <f t="shared" si="59"/>
        <v>2015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9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5">
        <f>(((J3813/60)/60)/24)+DATE(1970,1,1)</f>
        <v>42487.62700231481</v>
      </c>
      <c r="T3813" s="15">
        <f>(((I3813/60)/60)/24)+DATE(1970,1,1)</f>
        <v>42521.458333333328</v>
      </c>
      <c r="U3813">
        <f t="shared" si="5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9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5">
        <f>(((J3814/60)/60)/24)+DATE(1970,1,1)</f>
        <v>42109.751250000001</v>
      </c>
      <c r="T3814" s="15">
        <f>(((I3814/60)/60)/24)+DATE(1970,1,1)</f>
        <v>42156.165972222225</v>
      </c>
      <c r="U3814">
        <f t="shared" si="5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9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5">
        <f>(((J3815/60)/60)/24)+DATE(1970,1,1)</f>
        <v>42497.275706018518</v>
      </c>
      <c r="T3815" s="15">
        <f>(((I3815/60)/60)/24)+DATE(1970,1,1)</f>
        <v>42535.904861111107</v>
      </c>
      <c r="U3815">
        <f t="shared" si="5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9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5">
        <f>(((J3816/60)/60)/24)+DATE(1970,1,1)</f>
        <v>42058.904074074075</v>
      </c>
      <c r="T3816" s="15">
        <f>(((I3816/60)/60)/24)+DATE(1970,1,1)</f>
        <v>42095.165972222225</v>
      </c>
      <c r="U3816">
        <f t="shared" si="5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9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5">
        <f>(((J3817/60)/60)/24)+DATE(1970,1,1)</f>
        <v>42207.259918981479</v>
      </c>
      <c r="T3817" s="15">
        <f>(((I3817/60)/60)/24)+DATE(1970,1,1)</f>
        <v>42236.958333333328</v>
      </c>
      <c r="U3817">
        <f t="shared" si="5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9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5">
        <f>(((J3818/60)/60)/24)+DATE(1970,1,1)</f>
        <v>41807.690081018518</v>
      </c>
      <c r="T3818" s="15">
        <f>(((I3818/60)/60)/24)+DATE(1970,1,1)</f>
        <v>41837.690081018518</v>
      </c>
      <c r="U3818">
        <f t="shared" si="5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5">
        <f>(((J3819/60)/60)/24)+DATE(1970,1,1)</f>
        <v>42284.69694444444</v>
      </c>
      <c r="T3819" s="15">
        <f>(((I3819/60)/60)/24)+DATE(1970,1,1)</f>
        <v>42301.165972222225</v>
      </c>
      <c r="U3819">
        <f t="shared" si="59"/>
        <v>2015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9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5">
        <f>(((J3820/60)/60)/24)+DATE(1970,1,1)</f>
        <v>42045.84238425926</v>
      </c>
      <c r="T3820" s="15">
        <f>(((I3820/60)/60)/24)+DATE(1970,1,1)</f>
        <v>42075.800717592589</v>
      </c>
      <c r="U3820">
        <f t="shared" si="5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9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5">
        <f>(((J3821/60)/60)/24)+DATE(1970,1,1)</f>
        <v>42184.209537037037</v>
      </c>
      <c r="T3821" s="15">
        <f>(((I3821/60)/60)/24)+DATE(1970,1,1)</f>
        <v>42202.876388888893</v>
      </c>
      <c r="U3821">
        <f t="shared" si="59"/>
        <v>2015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9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5">
        <f>(((J3822/60)/60)/24)+DATE(1970,1,1)</f>
        <v>42160.651817129634</v>
      </c>
      <c r="T3822" s="15">
        <f>(((I3822/60)/60)/24)+DATE(1970,1,1)</f>
        <v>42190.651817129634</v>
      </c>
      <c r="U3822">
        <f t="shared" si="5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9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5">
        <f>(((J3823/60)/60)/24)+DATE(1970,1,1)</f>
        <v>42341.180636574078</v>
      </c>
      <c r="T3823" s="15">
        <f>(((I3823/60)/60)/24)+DATE(1970,1,1)</f>
        <v>42373.180636574078</v>
      </c>
      <c r="U3823">
        <f t="shared" si="59"/>
        <v>2015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9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5">
        <f>(((J3824/60)/60)/24)+DATE(1970,1,1)</f>
        <v>42329.838159722218</v>
      </c>
      <c r="T3824" s="15">
        <f>(((I3824/60)/60)/24)+DATE(1970,1,1)</f>
        <v>42388.957638888889</v>
      </c>
      <c r="U3824">
        <f t="shared" si="5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9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5">
        <f>(((J3825/60)/60)/24)+DATE(1970,1,1)</f>
        <v>42170.910231481481</v>
      </c>
      <c r="T3825" s="15">
        <f>(((I3825/60)/60)/24)+DATE(1970,1,1)</f>
        <v>42205.165972222225</v>
      </c>
      <c r="U3825">
        <f t="shared" si="59"/>
        <v>2015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9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5">
        <f>(((J3826/60)/60)/24)+DATE(1970,1,1)</f>
        <v>42571.626192129625</v>
      </c>
      <c r="T3826" s="15">
        <f>(((I3826/60)/60)/24)+DATE(1970,1,1)</f>
        <v>42583.570138888885</v>
      </c>
      <c r="U3826">
        <f t="shared" si="59"/>
        <v>2016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9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5">
        <f>(((J3827/60)/60)/24)+DATE(1970,1,1)</f>
        <v>42151.069606481484</v>
      </c>
      <c r="T3827" s="15">
        <f>(((I3827/60)/60)/24)+DATE(1970,1,1)</f>
        <v>42172.069606481484</v>
      </c>
      <c r="U3827">
        <f t="shared" si="59"/>
        <v>2015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9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5">
        <f>(((J3828/60)/60)/24)+DATE(1970,1,1)</f>
        <v>42101.423541666663</v>
      </c>
      <c r="T3828" s="15">
        <f>(((I3828/60)/60)/24)+DATE(1970,1,1)</f>
        <v>42131.423541666663</v>
      </c>
      <c r="U3828">
        <f t="shared" si="5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5">
        <f>(((J3829/60)/60)/24)+DATE(1970,1,1)</f>
        <v>42034.928252314814</v>
      </c>
      <c r="T3829" s="15">
        <f>(((I3829/60)/60)/24)+DATE(1970,1,1)</f>
        <v>42090</v>
      </c>
      <c r="U3829">
        <f t="shared" si="59"/>
        <v>2015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9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5">
        <f>(((J3830/60)/60)/24)+DATE(1970,1,1)</f>
        <v>41944.527627314819</v>
      </c>
      <c r="T3830" s="15">
        <f>(((I3830/60)/60)/24)+DATE(1970,1,1)</f>
        <v>42004.569293981483</v>
      </c>
      <c r="U3830">
        <f t="shared" si="59"/>
        <v>2014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9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5">
        <f>(((J3831/60)/60)/24)+DATE(1970,1,1)</f>
        <v>42593.865405092598</v>
      </c>
      <c r="T3831" s="15">
        <f>(((I3831/60)/60)/24)+DATE(1970,1,1)</f>
        <v>42613.865405092598</v>
      </c>
      <c r="U3831">
        <f t="shared" si="59"/>
        <v>2016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9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5">
        <f>(((J3832/60)/60)/24)+DATE(1970,1,1)</f>
        <v>42503.740868055553</v>
      </c>
      <c r="T3832" s="15">
        <f>(((I3832/60)/60)/24)+DATE(1970,1,1)</f>
        <v>42517.740868055553</v>
      </c>
      <c r="U3832">
        <f t="shared" si="59"/>
        <v>2016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9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5">
        <f>(((J3833/60)/60)/24)+DATE(1970,1,1)</f>
        <v>41927.848900462966</v>
      </c>
      <c r="T3833" s="15">
        <f>(((I3833/60)/60)/24)+DATE(1970,1,1)</f>
        <v>41948.890567129631</v>
      </c>
      <c r="U3833">
        <f t="shared" si="5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9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5">
        <f>(((J3834/60)/60)/24)+DATE(1970,1,1)</f>
        <v>42375.114988425921</v>
      </c>
      <c r="T3834" s="15">
        <f>(((I3834/60)/60)/24)+DATE(1970,1,1)</f>
        <v>42420.114988425921</v>
      </c>
      <c r="U3834">
        <f t="shared" si="5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9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5">
        <f>(((J3835/60)/60)/24)+DATE(1970,1,1)</f>
        <v>41963.872361111105</v>
      </c>
      <c r="T3835" s="15">
        <f>(((I3835/60)/60)/24)+DATE(1970,1,1)</f>
        <v>41974.797916666663</v>
      </c>
      <c r="U3835">
        <f t="shared" si="5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9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5">
        <f>(((J3836/60)/60)/24)+DATE(1970,1,1)</f>
        <v>42143.445219907408</v>
      </c>
      <c r="T3836" s="15">
        <f>(((I3836/60)/60)/24)+DATE(1970,1,1)</f>
        <v>42173.445219907408</v>
      </c>
      <c r="U3836">
        <f t="shared" si="59"/>
        <v>2015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9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5">
        <f>(((J3837/60)/60)/24)+DATE(1970,1,1)</f>
        <v>42460.94222222222</v>
      </c>
      <c r="T3837" s="15">
        <f>(((I3837/60)/60)/24)+DATE(1970,1,1)</f>
        <v>42481.94222222222</v>
      </c>
      <c r="U3837">
        <f t="shared" si="59"/>
        <v>2016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9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5">
        <f>(((J3838/60)/60)/24)+DATE(1970,1,1)</f>
        <v>42553.926527777774</v>
      </c>
      <c r="T3838" s="15">
        <f>(((I3838/60)/60)/24)+DATE(1970,1,1)</f>
        <v>42585.172916666663</v>
      </c>
      <c r="U3838">
        <f t="shared" si="5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5">
        <f>(((J3839/60)/60)/24)+DATE(1970,1,1)</f>
        <v>42152.765717592592</v>
      </c>
      <c r="T3839" s="15">
        <f>(((I3839/60)/60)/24)+DATE(1970,1,1)</f>
        <v>42188.765717592592</v>
      </c>
      <c r="U3839">
        <f t="shared" si="59"/>
        <v>2015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9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5">
        <f>(((J3840/60)/60)/24)+DATE(1970,1,1)</f>
        <v>42116.710752314815</v>
      </c>
      <c r="T3840" s="15">
        <f>(((I3840/60)/60)/24)+DATE(1970,1,1)</f>
        <v>42146.710752314815</v>
      </c>
      <c r="U3840">
        <f t="shared" si="5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9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5">
        <f>(((J3841/60)/60)/24)+DATE(1970,1,1)</f>
        <v>42155.142638888887</v>
      </c>
      <c r="T3841" s="15">
        <f>(((I3841/60)/60)/24)+DATE(1970,1,1)</f>
        <v>42215.142638888887</v>
      </c>
      <c r="U3841">
        <f t="shared" si="59"/>
        <v>2015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9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  <c r="U3842">
        <f t="shared" si="59"/>
        <v>2016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9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5">
        <f>(((J3843/60)/60)/24)+DATE(1970,1,1)</f>
        <v>41780.785729166666</v>
      </c>
      <c r="T3843" s="15">
        <f>(((I3843/60)/60)/24)+DATE(1970,1,1)</f>
        <v>41840.785729166666</v>
      </c>
      <c r="U3843">
        <f t="shared" ref="U3843:U3906" si="60">YEAR(S:S)</f>
        <v>2014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9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5">
        <f>(((J3844/60)/60)/24)+DATE(1970,1,1)</f>
        <v>41740.493657407409</v>
      </c>
      <c r="T3844" s="15">
        <f>(((I3844/60)/60)/24)+DATE(1970,1,1)</f>
        <v>41770.493657407409</v>
      </c>
      <c r="U3844">
        <f t="shared" si="60"/>
        <v>2014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9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5">
        <f>(((J3845/60)/60)/24)+DATE(1970,1,1)</f>
        <v>41766.072500000002</v>
      </c>
      <c r="T3845" s="15">
        <f>(((I3845/60)/60)/24)+DATE(1970,1,1)</f>
        <v>41791.072500000002</v>
      </c>
      <c r="U3845">
        <f t="shared" si="60"/>
        <v>2014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9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5">
        <f>(((J3846/60)/60)/24)+DATE(1970,1,1)</f>
        <v>41766.617291666669</v>
      </c>
      <c r="T3846" s="15">
        <f>(((I3846/60)/60)/24)+DATE(1970,1,1)</f>
        <v>41793.290972222225</v>
      </c>
      <c r="U3846">
        <f t="shared" si="60"/>
        <v>2014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9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5">
        <f>(((J3847/60)/60)/24)+DATE(1970,1,1)</f>
        <v>42248.627013888887</v>
      </c>
      <c r="T3847" s="15">
        <f>(((I3847/60)/60)/24)+DATE(1970,1,1)</f>
        <v>42278.627013888887</v>
      </c>
      <c r="U3847">
        <f t="shared" si="60"/>
        <v>2015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9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5">
        <f>(((J3848/60)/60)/24)+DATE(1970,1,1)</f>
        <v>41885.221550925926</v>
      </c>
      <c r="T3848" s="15">
        <f>(((I3848/60)/60)/24)+DATE(1970,1,1)</f>
        <v>41916.290972222225</v>
      </c>
      <c r="U3848">
        <f t="shared" si="60"/>
        <v>2014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5">
        <f>(((J3849/60)/60)/24)+DATE(1970,1,1)</f>
        <v>42159.224432870367</v>
      </c>
      <c r="T3849" s="15">
        <f>(((I3849/60)/60)/24)+DATE(1970,1,1)</f>
        <v>42204.224432870367</v>
      </c>
      <c r="U3849">
        <f t="shared" si="60"/>
        <v>2015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9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5">
        <f>(((J3850/60)/60)/24)+DATE(1970,1,1)</f>
        <v>42265.817002314812</v>
      </c>
      <c r="T3850" s="15">
        <f>(((I3850/60)/60)/24)+DATE(1970,1,1)</f>
        <v>42295.817002314812</v>
      </c>
      <c r="U3850">
        <f t="shared" si="60"/>
        <v>2015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9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5">
        <f>(((J3851/60)/60)/24)+DATE(1970,1,1)</f>
        <v>42136.767175925925</v>
      </c>
      <c r="T3851" s="15">
        <f>(((I3851/60)/60)/24)+DATE(1970,1,1)</f>
        <v>42166.767175925925</v>
      </c>
      <c r="U3851">
        <f t="shared" si="60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9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5">
        <f>(((J3852/60)/60)/24)+DATE(1970,1,1)</f>
        <v>41975.124340277776</v>
      </c>
      <c r="T3852" s="15">
        <f>(((I3852/60)/60)/24)+DATE(1970,1,1)</f>
        <v>42005.124340277776</v>
      </c>
      <c r="U3852">
        <f t="shared" si="60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9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5">
        <f>(((J3853/60)/60)/24)+DATE(1970,1,1)</f>
        <v>42172.439571759256</v>
      </c>
      <c r="T3853" s="15">
        <f>(((I3853/60)/60)/24)+DATE(1970,1,1)</f>
        <v>42202.439571759256</v>
      </c>
      <c r="U3853">
        <f t="shared" si="60"/>
        <v>2015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9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5">
        <f>(((J3854/60)/60)/24)+DATE(1970,1,1)</f>
        <v>42065.190694444449</v>
      </c>
      <c r="T3854" s="15">
        <f>(((I3854/60)/60)/24)+DATE(1970,1,1)</f>
        <v>42090.149027777778</v>
      </c>
      <c r="U3854">
        <f t="shared" si="60"/>
        <v>2015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9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5">
        <f>(((J3855/60)/60)/24)+DATE(1970,1,1)</f>
        <v>41848.84002314815</v>
      </c>
      <c r="T3855" s="15">
        <f>(((I3855/60)/60)/24)+DATE(1970,1,1)</f>
        <v>41883.84002314815</v>
      </c>
      <c r="U3855">
        <f t="shared" si="60"/>
        <v>2014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9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5">
        <f>(((J3856/60)/60)/24)+DATE(1970,1,1)</f>
        <v>42103.884930555556</v>
      </c>
      <c r="T3856" s="15">
        <f>(((I3856/60)/60)/24)+DATE(1970,1,1)</f>
        <v>42133.884930555556</v>
      </c>
      <c r="U3856">
        <f t="shared" si="60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9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5">
        <f>(((J3857/60)/60)/24)+DATE(1970,1,1)</f>
        <v>42059.970729166671</v>
      </c>
      <c r="T3857" s="15">
        <f>(((I3857/60)/60)/24)+DATE(1970,1,1)</f>
        <v>42089.929062499999</v>
      </c>
      <c r="U3857">
        <f t="shared" si="60"/>
        <v>2015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9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5">
        <f>(((J3858/60)/60)/24)+DATE(1970,1,1)</f>
        <v>42041.743090277778</v>
      </c>
      <c r="T3858" s="15">
        <f>(((I3858/60)/60)/24)+DATE(1970,1,1)</f>
        <v>42071.701423611114</v>
      </c>
      <c r="U3858">
        <f t="shared" si="60"/>
        <v>2015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5">
        <f>(((J3859/60)/60)/24)+DATE(1970,1,1)</f>
        <v>41829.73715277778</v>
      </c>
      <c r="T3859" s="15">
        <f>(((I3859/60)/60)/24)+DATE(1970,1,1)</f>
        <v>41852.716666666667</v>
      </c>
      <c r="U3859">
        <f t="shared" si="60"/>
        <v>2014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9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5">
        <f>(((J3860/60)/60)/24)+DATE(1970,1,1)</f>
        <v>42128.431064814817</v>
      </c>
      <c r="T3860" s="15">
        <f>(((I3860/60)/60)/24)+DATE(1970,1,1)</f>
        <v>42146.875</v>
      </c>
      <c r="U3860">
        <f t="shared" si="60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9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5">
        <f>(((J3861/60)/60)/24)+DATE(1970,1,1)</f>
        <v>41789.893599537041</v>
      </c>
      <c r="T3861" s="15">
        <f>(((I3861/60)/60)/24)+DATE(1970,1,1)</f>
        <v>41815.875</v>
      </c>
      <c r="U3861">
        <f t="shared" si="60"/>
        <v>2014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9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5">
        <f>(((J3862/60)/60)/24)+DATE(1970,1,1)</f>
        <v>41833.660995370366</v>
      </c>
      <c r="T3862" s="15">
        <f>(((I3862/60)/60)/24)+DATE(1970,1,1)</f>
        <v>41863.660995370366</v>
      </c>
      <c r="U3862">
        <f t="shared" si="60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9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5">
        <f>(((J3863/60)/60)/24)+DATE(1970,1,1)</f>
        <v>41914.590011574073</v>
      </c>
      <c r="T3863" s="15">
        <f>(((I3863/60)/60)/24)+DATE(1970,1,1)</f>
        <v>41955.907638888893</v>
      </c>
      <c r="U3863">
        <f t="shared" si="60"/>
        <v>2014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9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5">
        <f>(((J3864/60)/60)/24)+DATE(1970,1,1)</f>
        <v>42611.261064814811</v>
      </c>
      <c r="T3864" s="15">
        <f>(((I3864/60)/60)/24)+DATE(1970,1,1)</f>
        <v>42625.707638888889</v>
      </c>
      <c r="U3864">
        <f t="shared" si="60"/>
        <v>2016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9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5">
        <f>(((J3865/60)/60)/24)+DATE(1970,1,1)</f>
        <v>42253.633159722223</v>
      </c>
      <c r="T3865" s="15">
        <f>(((I3865/60)/60)/24)+DATE(1970,1,1)</f>
        <v>42313.674826388888</v>
      </c>
      <c r="U3865">
        <f t="shared" si="60"/>
        <v>2015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9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5">
        <f>(((J3866/60)/60)/24)+DATE(1970,1,1)</f>
        <v>42295.891828703709</v>
      </c>
      <c r="T3866" s="15">
        <f>(((I3866/60)/60)/24)+DATE(1970,1,1)</f>
        <v>42325.933495370366</v>
      </c>
      <c r="U3866">
        <f t="shared" si="60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9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5">
        <f>(((J3867/60)/60)/24)+DATE(1970,1,1)</f>
        <v>41841.651597222226</v>
      </c>
      <c r="T3867" s="15">
        <f>(((I3867/60)/60)/24)+DATE(1970,1,1)</f>
        <v>41881.229166666664</v>
      </c>
      <c r="U3867">
        <f t="shared" si="60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9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5">
        <f>(((J3868/60)/60)/24)+DATE(1970,1,1)</f>
        <v>42402.947002314817</v>
      </c>
      <c r="T3868" s="15">
        <f>(((I3868/60)/60)/24)+DATE(1970,1,1)</f>
        <v>42452.145138888889</v>
      </c>
      <c r="U3868">
        <f t="shared" si="60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5">
        <f>(((J3869/60)/60)/24)+DATE(1970,1,1)</f>
        <v>42509.814108796301</v>
      </c>
      <c r="T3869" s="15">
        <f>(((I3869/60)/60)/24)+DATE(1970,1,1)</f>
        <v>42539.814108796301</v>
      </c>
      <c r="U3869">
        <f t="shared" si="60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9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>
        <f t="shared" si="60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9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  <c r="U3871">
        <f t="shared" si="60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9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  <c r="U3872">
        <f t="shared" si="60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9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  <c r="U3873">
        <f t="shared" si="60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9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  <c r="U3874">
        <f t="shared" si="60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9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  <c r="U3875">
        <f t="shared" si="60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9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  <c r="U3876">
        <f t="shared" si="60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9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  <c r="U3877">
        <f t="shared" si="60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9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>
        <f t="shared" si="60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  <c r="U3879">
        <f t="shared" si="60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9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  <c r="U3880">
        <f t="shared" si="60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9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>
        <f t="shared" si="60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9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>
        <f t="shared" si="60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9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  <c r="U3883">
        <f t="shared" si="60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9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  <c r="U3884">
        <f t="shared" si="60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9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>
        <f t="shared" si="60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9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  <c r="U3886">
        <f t="shared" si="60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9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  <c r="U3887">
        <f t="shared" si="60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9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  <c r="U3888">
        <f t="shared" si="60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  <c r="U3889">
        <f t="shared" si="60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9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5">
        <f>(((J3890/60)/60)/24)+DATE(1970,1,1)</f>
        <v>42762.545810185184</v>
      </c>
      <c r="T3890" s="15">
        <f>(((I3890/60)/60)/24)+DATE(1970,1,1)</f>
        <v>42792.545810185184</v>
      </c>
      <c r="U3890">
        <f t="shared" si="60"/>
        <v>2017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9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5">
        <f>(((J3891/60)/60)/24)+DATE(1970,1,1)</f>
        <v>41977.004976851851</v>
      </c>
      <c r="T3891" s="15">
        <f>(((I3891/60)/60)/24)+DATE(1970,1,1)</f>
        <v>42008.976388888885</v>
      </c>
      <c r="U3891">
        <f t="shared" si="60"/>
        <v>2014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9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5">
        <f>(((J3892/60)/60)/24)+DATE(1970,1,1)</f>
        <v>42171.758611111116</v>
      </c>
      <c r="T3892" s="15">
        <f>(((I3892/60)/60)/24)+DATE(1970,1,1)</f>
        <v>42231.758611111116</v>
      </c>
      <c r="U3892">
        <f t="shared" si="60"/>
        <v>2015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9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5">
        <f>(((J3893/60)/60)/24)+DATE(1970,1,1)</f>
        <v>42056.1324537037</v>
      </c>
      <c r="T3893" s="15">
        <f>(((I3893/60)/60)/24)+DATE(1970,1,1)</f>
        <v>42086.207638888889</v>
      </c>
      <c r="U3893">
        <f t="shared" si="60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9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5">
        <f>(((J3894/60)/60)/24)+DATE(1970,1,1)</f>
        <v>41867.652280092596</v>
      </c>
      <c r="T3894" s="15">
        <f>(((I3894/60)/60)/24)+DATE(1970,1,1)</f>
        <v>41875.291666666664</v>
      </c>
      <c r="U3894">
        <f t="shared" si="60"/>
        <v>2014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9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5">
        <f>(((J3895/60)/60)/24)+DATE(1970,1,1)</f>
        <v>41779.657870370371</v>
      </c>
      <c r="T3895" s="15">
        <f>(((I3895/60)/60)/24)+DATE(1970,1,1)</f>
        <v>41821.25</v>
      </c>
      <c r="U3895">
        <f t="shared" si="60"/>
        <v>2014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9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5">
        <f>(((J3896/60)/60)/24)+DATE(1970,1,1)</f>
        <v>42679.958472222221</v>
      </c>
      <c r="T3896" s="15">
        <f>(((I3896/60)/60)/24)+DATE(1970,1,1)</f>
        <v>42710.207638888889</v>
      </c>
      <c r="U3896">
        <f t="shared" si="60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9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5">
        <f>(((J3897/60)/60)/24)+DATE(1970,1,1)</f>
        <v>42032.250208333338</v>
      </c>
      <c r="T3897" s="15">
        <f>(((I3897/60)/60)/24)+DATE(1970,1,1)</f>
        <v>42063.250208333338</v>
      </c>
      <c r="U3897">
        <f t="shared" si="60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9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5">
        <f>(((J3898/60)/60)/24)+DATE(1970,1,1)</f>
        <v>41793.191875000004</v>
      </c>
      <c r="T3898" s="15">
        <f>(((I3898/60)/60)/24)+DATE(1970,1,1)</f>
        <v>41807.191875000004</v>
      </c>
      <c r="U3898">
        <f t="shared" si="60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5">
        <f>(((J3899/60)/60)/24)+DATE(1970,1,1)</f>
        <v>41982.87364583333</v>
      </c>
      <c r="T3899" s="15">
        <f>(((I3899/60)/60)/24)+DATE(1970,1,1)</f>
        <v>42012.87364583333</v>
      </c>
      <c r="U3899">
        <f t="shared" si="60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9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5">
        <f>(((J3900/60)/60)/24)+DATE(1970,1,1)</f>
        <v>42193.482291666667</v>
      </c>
      <c r="T3900" s="15">
        <f>(((I3900/60)/60)/24)+DATE(1970,1,1)</f>
        <v>42233.666666666672</v>
      </c>
      <c r="U3900">
        <f t="shared" si="60"/>
        <v>2015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9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5">
        <f>(((J3901/60)/60)/24)+DATE(1970,1,1)</f>
        <v>41843.775011574071</v>
      </c>
      <c r="T3901" s="15">
        <f>(((I3901/60)/60)/24)+DATE(1970,1,1)</f>
        <v>41863.775011574071</v>
      </c>
      <c r="U3901">
        <f t="shared" si="60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9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5">
        <f>(((J3902/60)/60)/24)+DATE(1970,1,1)</f>
        <v>42136.092488425929</v>
      </c>
      <c r="T3902" s="15">
        <f>(((I3902/60)/60)/24)+DATE(1970,1,1)</f>
        <v>42166.092488425929</v>
      </c>
      <c r="U3902">
        <f t="shared" si="60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9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5">
        <f>(((J3903/60)/60)/24)+DATE(1970,1,1)</f>
        <v>42317.826377314821</v>
      </c>
      <c r="T3903" s="15">
        <f>(((I3903/60)/60)/24)+DATE(1970,1,1)</f>
        <v>42357.826377314821</v>
      </c>
      <c r="U3903">
        <f t="shared" si="60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9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5">
        <f>(((J3904/60)/60)/24)+DATE(1970,1,1)</f>
        <v>42663.468078703707</v>
      </c>
      <c r="T3904" s="15">
        <f>(((I3904/60)/60)/24)+DATE(1970,1,1)</f>
        <v>42688.509745370371</v>
      </c>
      <c r="U3904">
        <f t="shared" si="60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9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5">
        <f>(((J3905/60)/60)/24)+DATE(1970,1,1)</f>
        <v>42186.01116898148</v>
      </c>
      <c r="T3905" s="15">
        <f>(((I3905/60)/60)/24)+DATE(1970,1,1)</f>
        <v>42230.818055555559</v>
      </c>
      <c r="U3905">
        <f t="shared" si="60"/>
        <v>2015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9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5">
        <f>(((J3906/60)/60)/24)+DATE(1970,1,1)</f>
        <v>42095.229166666672</v>
      </c>
      <c r="T3906" s="15">
        <f>(((I3906/60)/60)/24)+DATE(1970,1,1)</f>
        <v>42109.211111111115</v>
      </c>
      <c r="U3906">
        <f t="shared" si="60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9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5">
        <f>(((J3907/60)/60)/24)+DATE(1970,1,1)</f>
        <v>42124.623877314814</v>
      </c>
      <c r="T3907" s="15">
        <f>(((I3907/60)/60)/24)+DATE(1970,1,1)</f>
        <v>42166.958333333328</v>
      </c>
      <c r="U3907">
        <f t="shared" ref="U3907:U3970" si="61">YEAR(S:S)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9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5">
        <f>(((J3908/60)/60)/24)+DATE(1970,1,1)</f>
        <v>42143.917743055557</v>
      </c>
      <c r="T3908" s="15">
        <f>(((I3908/60)/60)/24)+DATE(1970,1,1)</f>
        <v>42181.559027777781</v>
      </c>
      <c r="U3908">
        <f t="shared" si="61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5">
        <f>(((J3909/60)/60)/24)+DATE(1970,1,1)</f>
        <v>41906.819513888891</v>
      </c>
      <c r="T3909" s="15">
        <f>(((I3909/60)/60)/24)+DATE(1970,1,1)</f>
        <v>41938.838888888888</v>
      </c>
      <c r="U3909">
        <f t="shared" si="61"/>
        <v>2014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9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5">
        <f>(((J3910/60)/60)/24)+DATE(1970,1,1)</f>
        <v>41834.135370370372</v>
      </c>
      <c r="T3910" s="15">
        <f>(((I3910/60)/60)/24)+DATE(1970,1,1)</f>
        <v>41849.135370370372</v>
      </c>
      <c r="U3910">
        <f t="shared" si="61"/>
        <v>2014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9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5">
        <f>(((J3911/60)/60)/24)+DATE(1970,1,1)</f>
        <v>41863.359282407408</v>
      </c>
      <c r="T3911" s="15">
        <f>(((I3911/60)/60)/24)+DATE(1970,1,1)</f>
        <v>41893.359282407408</v>
      </c>
      <c r="U3911">
        <f t="shared" si="61"/>
        <v>2014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9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5">
        <f>(((J3912/60)/60)/24)+DATE(1970,1,1)</f>
        <v>42224.756909722222</v>
      </c>
      <c r="T3912" s="15">
        <f>(((I3912/60)/60)/24)+DATE(1970,1,1)</f>
        <v>42254.756909722222</v>
      </c>
      <c r="U3912">
        <f t="shared" si="61"/>
        <v>2015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9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5">
        <f>(((J3913/60)/60)/24)+DATE(1970,1,1)</f>
        <v>41939.8122337963</v>
      </c>
      <c r="T3913" s="15">
        <f>(((I3913/60)/60)/24)+DATE(1970,1,1)</f>
        <v>41969.853900462964</v>
      </c>
      <c r="U3913">
        <f t="shared" si="61"/>
        <v>2014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9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5">
        <f>(((J3914/60)/60)/24)+DATE(1970,1,1)</f>
        <v>42059.270023148143</v>
      </c>
      <c r="T3914" s="15">
        <f>(((I3914/60)/60)/24)+DATE(1970,1,1)</f>
        <v>42119.190972222219</v>
      </c>
      <c r="U3914">
        <f t="shared" si="61"/>
        <v>2015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9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5">
        <f>(((J3915/60)/60)/24)+DATE(1970,1,1)</f>
        <v>42308.211215277777</v>
      </c>
      <c r="T3915" s="15">
        <f>(((I3915/60)/60)/24)+DATE(1970,1,1)</f>
        <v>42338.252881944441</v>
      </c>
      <c r="U3915">
        <f t="shared" si="61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9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5">
        <f>(((J3916/60)/60)/24)+DATE(1970,1,1)</f>
        <v>42114.818935185183</v>
      </c>
      <c r="T3916" s="15">
        <f>(((I3916/60)/60)/24)+DATE(1970,1,1)</f>
        <v>42134.957638888889</v>
      </c>
      <c r="U3916">
        <f t="shared" si="61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9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5">
        <f>(((J3917/60)/60)/24)+DATE(1970,1,1)</f>
        <v>42492.98505787037</v>
      </c>
      <c r="T3917" s="15">
        <f>(((I3917/60)/60)/24)+DATE(1970,1,1)</f>
        <v>42522.98505787037</v>
      </c>
      <c r="U3917">
        <f t="shared" si="61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9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5">
        <f>(((J3918/60)/60)/24)+DATE(1970,1,1)</f>
        <v>42494.471666666665</v>
      </c>
      <c r="T3918" s="15">
        <f>(((I3918/60)/60)/24)+DATE(1970,1,1)</f>
        <v>42524.471666666665</v>
      </c>
      <c r="U3918">
        <f t="shared" si="61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5">
        <f>(((J3919/60)/60)/24)+DATE(1970,1,1)</f>
        <v>41863.527326388888</v>
      </c>
      <c r="T3919" s="15">
        <f>(((I3919/60)/60)/24)+DATE(1970,1,1)</f>
        <v>41893.527326388888</v>
      </c>
      <c r="U3919">
        <f t="shared" si="61"/>
        <v>2014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9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5">
        <f>(((J3920/60)/60)/24)+DATE(1970,1,1)</f>
        <v>41843.664618055554</v>
      </c>
      <c r="T3920" s="15">
        <f>(((I3920/60)/60)/24)+DATE(1970,1,1)</f>
        <v>41855.666666666664</v>
      </c>
      <c r="U3920">
        <f t="shared" si="61"/>
        <v>2014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9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5">
        <f>(((J3921/60)/60)/24)+DATE(1970,1,1)</f>
        <v>42358.684872685189</v>
      </c>
      <c r="T3921" s="15">
        <f>(((I3921/60)/60)/24)+DATE(1970,1,1)</f>
        <v>42387</v>
      </c>
      <c r="U3921">
        <f t="shared" si="61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9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5">
        <f>(((J3922/60)/60)/24)+DATE(1970,1,1)</f>
        <v>42657.38726851852</v>
      </c>
      <c r="T3922" s="15">
        <f>(((I3922/60)/60)/24)+DATE(1970,1,1)</f>
        <v>42687.428935185191</v>
      </c>
      <c r="U3922">
        <f t="shared" si="61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9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5">
        <f>(((J3923/60)/60)/24)+DATE(1970,1,1)</f>
        <v>41926.542303240742</v>
      </c>
      <c r="T3923" s="15">
        <f>(((I3923/60)/60)/24)+DATE(1970,1,1)</f>
        <v>41938.75</v>
      </c>
      <c r="U3923">
        <f t="shared" si="61"/>
        <v>2014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9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5">
        <f>(((J3924/60)/60)/24)+DATE(1970,1,1)</f>
        <v>42020.768634259264</v>
      </c>
      <c r="T3924" s="15">
        <f>(((I3924/60)/60)/24)+DATE(1970,1,1)</f>
        <v>42065.958333333328</v>
      </c>
      <c r="U3924">
        <f t="shared" si="61"/>
        <v>2015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9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5">
        <f>(((J3925/60)/60)/24)+DATE(1970,1,1)</f>
        <v>42075.979988425926</v>
      </c>
      <c r="T3925" s="15">
        <f>(((I3925/60)/60)/24)+DATE(1970,1,1)</f>
        <v>42103.979988425926</v>
      </c>
      <c r="U3925">
        <f t="shared" si="61"/>
        <v>2015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9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5">
        <f>(((J3926/60)/60)/24)+DATE(1970,1,1)</f>
        <v>41786.959745370368</v>
      </c>
      <c r="T3926" s="15">
        <f>(((I3926/60)/60)/24)+DATE(1970,1,1)</f>
        <v>41816.959745370368</v>
      </c>
      <c r="U3926">
        <f t="shared" si="61"/>
        <v>2014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9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5">
        <f>(((J3927/60)/60)/24)+DATE(1970,1,1)</f>
        <v>41820.870821759258</v>
      </c>
      <c r="T3927" s="15">
        <f>(((I3927/60)/60)/24)+DATE(1970,1,1)</f>
        <v>41850.870821759258</v>
      </c>
      <c r="U3927">
        <f t="shared" si="61"/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9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5">
        <f>(((J3928/60)/60)/24)+DATE(1970,1,1)</f>
        <v>41970.085046296299</v>
      </c>
      <c r="T3928" s="15">
        <f>(((I3928/60)/60)/24)+DATE(1970,1,1)</f>
        <v>42000.085046296299</v>
      </c>
      <c r="U3928">
        <f t="shared" si="61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5">
        <f>(((J3929/60)/60)/24)+DATE(1970,1,1)</f>
        <v>41830.267407407409</v>
      </c>
      <c r="T3929" s="15">
        <f>(((I3929/60)/60)/24)+DATE(1970,1,1)</f>
        <v>41860.267407407409</v>
      </c>
      <c r="U3929">
        <f t="shared" si="61"/>
        <v>2014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9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5">
        <f>(((J3930/60)/60)/24)+DATE(1970,1,1)</f>
        <v>42265.683182870373</v>
      </c>
      <c r="T3930" s="15">
        <f>(((I3930/60)/60)/24)+DATE(1970,1,1)</f>
        <v>42293.207638888889</v>
      </c>
      <c r="U3930">
        <f t="shared" si="61"/>
        <v>2015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9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5">
        <f>(((J3931/60)/60)/24)+DATE(1970,1,1)</f>
        <v>42601.827141203699</v>
      </c>
      <c r="T3931" s="15">
        <f>(((I3931/60)/60)/24)+DATE(1970,1,1)</f>
        <v>42631.827141203699</v>
      </c>
      <c r="U3931">
        <f t="shared" si="61"/>
        <v>2016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9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5">
        <f>(((J3932/60)/60)/24)+DATE(1970,1,1)</f>
        <v>42433.338749999995</v>
      </c>
      <c r="T3932" s="15">
        <f>(((I3932/60)/60)/24)+DATE(1970,1,1)</f>
        <v>42461.25</v>
      </c>
      <c r="U3932">
        <f t="shared" si="61"/>
        <v>2016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9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5">
        <f>(((J3933/60)/60)/24)+DATE(1970,1,1)</f>
        <v>42228.151701388888</v>
      </c>
      <c r="T3933" s="15">
        <f>(((I3933/60)/60)/24)+DATE(1970,1,1)</f>
        <v>42253.151701388888</v>
      </c>
      <c r="U3933">
        <f t="shared" si="61"/>
        <v>2015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9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5">
        <f>(((J3934/60)/60)/24)+DATE(1970,1,1)</f>
        <v>42415.168564814812</v>
      </c>
      <c r="T3934" s="15">
        <f>(((I3934/60)/60)/24)+DATE(1970,1,1)</f>
        <v>42445.126898148148</v>
      </c>
      <c r="U3934">
        <f t="shared" si="61"/>
        <v>2016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9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5">
        <f>(((J3935/60)/60)/24)+DATE(1970,1,1)</f>
        <v>42538.968310185184</v>
      </c>
      <c r="T3935" s="15">
        <f>(((I3935/60)/60)/24)+DATE(1970,1,1)</f>
        <v>42568.029861111107</v>
      </c>
      <c r="U3935">
        <f t="shared" si="61"/>
        <v>2016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9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5">
        <f>(((J3936/60)/60)/24)+DATE(1970,1,1)</f>
        <v>42233.671747685185</v>
      </c>
      <c r="T3936" s="15">
        <f>(((I3936/60)/60)/24)+DATE(1970,1,1)</f>
        <v>42278.541666666672</v>
      </c>
      <c r="U3936">
        <f t="shared" si="61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9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5">
        <f>(((J3937/60)/60)/24)+DATE(1970,1,1)</f>
        <v>42221.656782407401</v>
      </c>
      <c r="T3937" s="15">
        <f>(((I3937/60)/60)/24)+DATE(1970,1,1)</f>
        <v>42281.656782407401</v>
      </c>
      <c r="U3937">
        <f t="shared" si="61"/>
        <v>2015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9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5">
        <f>(((J3938/60)/60)/24)+DATE(1970,1,1)</f>
        <v>42675.262962962966</v>
      </c>
      <c r="T3938" s="15">
        <f>(((I3938/60)/60)/24)+DATE(1970,1,1)</f>
        <v>42705.304629629631</v>
      </c>
      <c r="U3938">
        <f t="shared" si="61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5">
        <f>(((J3939/60)/60)/24)+DATE(1970,1,1)</f>
        <v>42534.631481481483</v>
      </c>
      <c r="T3939" s="15">
        <f>(((I3939/60)/60)/24)+DATE(1970,1,1)</f>
        <v>42562.631481481483</v>
      </c>
      <c r="U3939">
        <f t="shared" si="61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9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5">
        <f>(((J3940/60)/60)/24)+DATE(1970,1,1)</f>
        <v>42151.905717592599</v>
      </c>
      <c r="T3940" s="15">
        <f>(((I3940/60)/60)/24)+DATE(1970,1,1)</f>
        <v>42182.905717592599</v>
      </c>
      <c r="U3940">
        <f t="shared" si="61"/>
        <v>2015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9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5">
        <f>(((J3941/60)/60)/24)+DATE(1970,1,1)</f>
        <v>41915.400219907409</v>
      </c>
      <c r="T3941" s="15">
        <f>(((I3941/60)/60)/24)+DATE(1970,1,1)</f>
        <v>41919.1875</v>
      </c>
      <c r="U3941">
        <f t="shared" si="61"/>
        <v>2014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9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5">
        <f>(((J3942/60)/60)/24)+DATE(1970,1,1)</f>
        <v>41961.492488425924</v>
      </c>
      <c r="T3942" s="15">
        <f>(((I3942/60)/60)/24)+DATE(1970,1,1)</f>
        <v>42006.492488425924</v>
      </c>
      <c r="U3942">
        <f t="shared" si="61"/>
        <v>2014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9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5">
        <f>(((J3943/60)/60)/24)+DATE(1970,1,1)</f>
        <v>41940.587233796294</v>
      </c>
      <c r="T3943" s="15">
        <f>(((I3943/60)/60)/24)+DATE(1970,1,1)</f>
        <v>41968.041666666672</v>
      </c>
      <c r="U3943">
        <f t="shared" si="61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9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5">
        <f>(((J3944/60)/60)/24)+DATE(1970,1,1)</f>
        <v>42111.904097222221</v>
      </c>
      <c r="T3944" s="15">
        <f>(((I3944/60)/60)/24)+DATE(1970,1,1)</f>
        <v>42171.904097222221</v>
      </c>
      <c r="U3944">
        <f t="shared" si="61"/>
        <v>2015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9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5">
        <f>(((J3945/60)/60)/24)+DATE(1970,1,1)</f>
        <v>42279.778564814813</v>
      </c>
      <c r="T3945" s="15">
        <f>(((I3945/60)/60)/24)+DATE(1970,1,1)</f>
        <v>42310.701388888891</v>
      </c>
      <c r="U3945">
        <f t="shared" si="61"/>
        <v>2015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9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5">
        <f>(((J3946/60)/60)/24)+DATE(1970,1,1)</f>
        <v>42213.662905092591</v>
      </c>
      <c r="T3946" s="15">
        <f>(((I3946/60)/60)/24)+DATE(1970,1,1)</f>
        <v>42243.662905092591</v>
      </c>
      <c r="U3946">
        <f t="shared" si="61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9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5">
        <f>(((J3947/60)/60)/24)+DATE(1970,1,1)</f>
        <v>42109.801712962959</v>
      </c>
      <c r="T3947" s="15">
        <f>(((I3947/60)/60)/24)+DATE(1970,1,1)</f>
        <v>42139.801712962959</v>
      </c>
      <c r="U3947">
        <f t="shared" si="61"/>
        <v>2015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9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5">
        <f>(((J3948/60)/60)/24)+DATE(1970,1,1)</f>
        <v>42031.833587962959</v>
      </c>
      <c r="T3948" s="15">
        <f>(((I3948/60)/60)/24)+DATE(1970,1,1)</f>
        <v>42063.333333333328</v>
      </c>
      <c r="U3948">
        <f t="shared" si="61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5">
        <f>(((J3949/60)/60)/24)+DATE(1970,1,1)</f>
        <v>42615.142870370371</v>
      </c>
      <c r="T3949" s="15">
        <f>(((I3949/60)/60)/24)+DATE(1970,1,1)</f>
        <v>42645.142870370371</v>
      </c>
      <c r="U3949">
        <f t="shared" si="61"/>
        <v>2016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9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5">
        <f>(((J3950/60)/60)/24)+DATE(1970,1,1)</f>
        <v>41829.325497685182</v>
      </c>
      <c r="T3950" s="15">
        <f>(((I3950/60)/60)/24)+DATE(1970,1,1)</f>
        <v>41889.325497685182</v>
      </c>
      <c r="U3950">
        <f t="shared" si="61"/>
        <v>2014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9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5">
        <f>(((J3951/60)/60)/24)+DATE(1970,1,1)</f>
        <v>42016.120613425926</v>
      </c>
      <c r="T3951" s="15">
        <f>(((I3951/60)/60)/24)+DATE(1970,1,1)</f>
        <v>42046.120613425926</v>
      </c>
      <c r="U3951">
        <f t="shared" si="61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9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5">
        <f>(((J3952/60)/60)/24)+DATE(1970,1,1)</f>
        <v>42439.702314814815</v>
      </c>
      <c r="T3952" s="15">
        <f>(((I3952/60)/60)/24)+DATE(1970,1,1)</f>
        <v>42468.774305555555</v>
      </c>
      <c r="U3952">
        <f t="shared" si="61"/>
        <v>2016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9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5">
        <f>(((J3953/60)/60)/24)+DATE(1970,1,1)</f>
        <v>42433.825717592597</v>
      </c>
      <c r="T3953" s="15">
        <f>(((I3953/60)/60)/24)+DATE(1970,1,1)</f>
        <v>42493.784050925926</v>
      </c>
      <c r="U3953">
        <f t="shared" si="61"/>
        <v>2016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9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5">
        <f>(((J3954/60)/60)/24)+DATE(1970,1,1)</f>
        <v>42243.790393518517</v>
      </c>
      <c r="T3954" s="15">
        <f>(((I3954/60)/60)/24)+DATE(1970,1,1)</f>
        <v>42303.790393518517</v>
      </c>
      <c r="U3954">
        <f t="shared" si="61"/>
        <v>2015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9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5">
        <f>(((J3955/60)/60)/24)+DATE(1970,1,1)</f>
        <v>42550.048449074078</v>
      </c>
      <c r="T3955" s="15">
        <f>(((I3955/60)/60)/24)+DATE(1970,1,1)</f>
        <v>42580.978472222225</v>
      </c>
      <c r="U3955">
        <f t="shared" si="61"/>
        <v>2016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9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5">
        <f>(((J3956/60)/60)/24)+DATE(1970,1,1)</f>
        <v>41774.651203703703</v>
      </c>
      <c r="T3956" s="15">
        <f>(((I3956/60)/60)/24)+DATE(1970,1,1)</f>
        <v>41834.651203703703</v>
      </c>
      <c r="U3956">
        <f t="shared" si="61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9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5">
        <f>(((J3957/60)/60)/24)+DATE(1970,1,1)</f>
        <v>42306.848854166667</v>
      </c>
      <c r="T3957" s="15">
        <f>(((I3957/60)/60)/24)+DATE(1970,1,1)</f>
        <v>42336.890520833331</v>
      </c>
      <c r="U3957">
        <f t="shared" si="61"/>
        <v>2015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9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5">
        <f>(((J3958/60)/60)/24)+DATE(1970,1,1)</f>
        <v>42457.932025462964</v>
      </c>
      <c r="T3958" s="15">
        <f>(((I3958/60)/60)/24)+DATE(1970,1,1)</f>
        <v>42485.013888888891</v>
      </c>
      <c r="U3958">
        <f t="shared" si="61"/>
        <v>2016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5">
        <f>(((J3959/60)/60)/24)+DATE(1970,1,1)</f>
        <v>42513.976319444439</v>
      </c>
      <c r="T3959" s="15">
        <f>(((I3959/60)/60)/24)+DATE(1970,1,1)</f>
        <v>42559.976319444439</v>
      </c>
      <c r="U3959">
        <f t="shared" si="61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9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5">
        <f>(((J3960/60)/60)/24)+DATE(1970,1,1)</f>
        <v>41816.950370370374</v>
      </c>
      <c r="T3960" s="15">
        <f>(((I3960/60)/60)/24)+DATE(1970,1,1)</f>
        <v>41853.583333333336</v>
      </c>
      <c r="U3960">
        <f t="shared" si="61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9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5">
        <f>(((J3961/60)/60)/24)+DATE(1970,1,1)</f>
        <v>41880.788842592592</v>
      </c>
      <c r="T3961" s="15">
        <f>(((I3961/60)/60)/24)+DATE(1970,1,1)</f>
        <v>41910.788842592592</v>
      </c>
      <c r="U3961">
        <f t="shared" si="61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9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5">
        <f>(((J3962/60)/60)/24)+DATE(1970,1,1)</f>
        <v>42342.845555555556</v>
      </c>
      <c r="T3962" s="15">
        <f>(((I3962/60)/60)/24)+DATE(1970,1,1)</f>
        <v>42372.845555555556</v>
      </c>
      <c r="U3962">
        <f t="shared" si="61"/>
        <v>2015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9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5">
        <f>(((J3963/60)/60)/24)+DATE(1970,1,1)</f>
        <v>41745.891319444447</v>
      </c>
      <c r="T3963" s="15">
        <f>(((I3963/60)/60)/24)+DATE(1970,1,1)</f>
        <v>41767.891319444447</v>
      </c>
      <c r="U3963">
        <f t="shared" si="61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9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5">
        <f>(((J3964/60)/60)/24)+DATE(1970,1,1)</f>
        <v>42311.621458333335</v>
      </c>
      <c r="T3964" s="15">
        <f>(((I3964/60)/60)/24)+DATE(1970,1,1)</f>
        <v>42336.621458333335</v>
      </c>
      <c r="U3964">
        <f t="shared" si="61"/>
        <v>2015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9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5">
        <f>(((J3965/60)/60)/24)+DATE(1970,1,1)</f>
        <v>42296.154131944444</v>
      </c>
      <c r="T3965" s="15">
        <f>(((I3965/60)/60)/24)+DATE(1970,1,1)</f>
        <v>42326.195798611108</v>
      </c>
      <c r="U3965">
        <f t="shared" si="61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9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5">
        <f>(((J3966/60)/60)/24)+DATE(1970,1,1)</f>
        <v>42053.722060185188</v>
      </c>
      <c r="T3966" s="15">
        <f>(((I3966/60)/60)/24)+DATE(1970,1,1)</f>
        <v>42113.680393518516</v>
      </c>
      <c r="U3966">
        <f t="shared" si="61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9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5">
        <f>(((J3967/60)/60)/24)+DATE(1970,1,1)</f>
        <v>42414.235879629632</v>
      </c>
      <c r="T3967" s="15">
        <f>(((I3967/60)/60)/24)+DATE(1970,1,1)</f>
        <v>42474.194212962961</v>
      </c>
      <c r="U3967">
        <f t="shared" si="61"/>
        <v>2016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9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5">
        <f>(((J3968/60)/60)/24)+DATE(1970,1,1)</f>
        <v>41801.711550925924</v>
      </c>
      <c r="T3968" s="15">
        <f>(((I3968/60)/60)/24)+DATE(1970,1,1)</f>
        <v>41844.124305555553</v>
      </c>
      <c r="U3968">
        <f t="shared" si="61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5">
        <f>(((J3969/60)/60)/24)+DATE(1970,1,1)</f>
        <v>42770.290590277778</v>
      </c>
      <c r="T3969" s="15">
        <f>(((I3969/60)/60)/24)+DATE(1970,1,1)</f>
        <v>42800.290590277778</v>
      </c>
      <c r="U3969">
        <f t="shared" si="61"/>
        <v>2017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9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5">
        <f>(((J3970/60)/60)/24)+DATE(1970,1,1)</f>
        <v>42452.815659722226</v>
      </c>
      <c r="T3970" s="15">
        <f>(((I3970/60)/60)/24)+DATE(1970,1,1)</f>
        <v>42512.815659722226</v>
      </c>
      <c r="U3970">
        <f t="shared" si="61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9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5">
        <f>(((J3971/60)/60)/24)+DATE(1970,1,1)</f>
        <v>42601.854699074072</v>
      </c>
      <c r="T3971" s="15">
        <f>(((I3971/60)/60)/24)+DATE(1970,1,1)</f>
        <v>42611.163194444445</v>
      </c>
      <c r="U3971">
        <f t="shared" ref="U3971:U4034" si="62">YEAR(S:S)</f>
        <v>2016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9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5">
        <f>(((J3972/60)/60)/24)+DATE(1970,1,1)</f>
        <v>42447.863553240735</v>
      </c>
      <c r="T3972" s="15">
        <f>(((I3972/60)/60)/24)+DATE(1970,1,1)</f>
        <v>42477.863553240735</v>
      </c>
      <c r="U3972">
        <f t="shared" si="62"/>
        <v>2016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9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5">
        <f>(((J3973/60)/60)/24)+DATE(1970,1,1)</f>
        <v>41811.536180555559</v>
      </c>
      <c r="T3973" s="15">
        <f>(((I3973/60)/60)/24)+DATE(1970,1,1)</f>
        <v>41841.536180555559</v>
      </c>
      <c r="U3973">
        <f t="shared" si="62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9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5">
        <f>(((J3974/60)/60)/24)+DATE(1970,1,1)</f>
        <v>41981.067523148144</v>
      </c>
      <c r="T3974" s="15">
        <f>(((I3974/60)/60)/24)+DATE(1970,1,1)</f>
        <v>42041.067523148144</v>
      </c>
      <c r="U3974">
        <f t="shared" si="62"/>
        <v>2014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9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5">
        <f>(((J3975/60)/60)/24)+DATE(1970,1,1)</f>
        <v>42469.68414351852</v>
      </c>
      <c r="T3975" s="15">
        <f>(((I3975/60)/60)/24)+DATE(1970,1,1)</f>
        <v>42499.166666666672</v>
      </c>
      <c r="U3975">
        <f t="shared" si="62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9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5">
        <f>(((J3976/60)/60)/24)+DATE(1970,1,1)</f>
        <v>42493.546851851846</v>
      </c>
      <c r="T3976" s="15">
        <f>(((I3976/60)/60)/24)+DATE(1970,1,1)</f>
        <v>42523.546851851846</v>
      </c>
      <c r="U3976">
        <f t="shared" si="62"/>
        <v>2016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9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5">
        <f>(((J3977/60)/60)/24)+DATE(1970,1,1)</f>
        <v>42534.866875</v>
      </c>
      <c r="T3977" s="15">
        <f>(((I3977/60)/60)/24)+DATE(1970,1,1)</f>
        <v>42564.866875</v>
      </c>
      <c r="U3977">
        <f t="shared" si="62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9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5">
        <f>(((J3978/60)/60)/24)+DATE(1970,1,1)</f>
        <v>41830.858344907407</v>
      </c>
      <c r="T3978" s="15">
        <f>(((I3978/60)/60)/24)+DATE(1970,1,1)</f>
        <v>41852.291666666664</v>
      </c>
      <c r="U3978">
        <f t="shared" si="62"/>
        <v>2014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5">
        <f>(((J3979/60)/60)/24)+DATE(1970,1,1)</f>
        <v>42543.788564814815</v>
      </c>
      <c r="T3979" s="15">
        <f>(((I3979/60)/60)/24)+DATE(1970,1,1)</f>
        <v>42573.788564814815</v>
      </c>
      <c r="U3979">
        <f t="shared" si="62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9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5">
        <f>(((J3980/60)/60)/24)+DATE(1970,1,1)</f>
        <v>41975.642974537041</v>
      </c>
      <c r="T3980" s="15">
        <f>(((I3980/60)/60)/24)+DATE(1970,1,1)</f>
        <v>42035.642974537041</v>
      </c>
      <c r="U3980">
        <f t="shared" si="62"/>
        <v>2014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9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5">
        <f>(((J3981/60)/60)/24)+DATE(1970,1,1)</f>
        <v>42069.903437500005</v>
      </c>
      <c r="T3981" s="15">
        <f>(((I3981/60)/60)/24)+DATE(1970,1,1)</f>
        <v>42092.833333333328</v>
      </c>
      <c r="U3981">
        <f t="shared" si="62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9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5">
        <f>(((J3982/60)/60)/24)+DATE(1970,1,1)</f>
        <v>41795.598923611113</v>
      </c>
      <c r="T3982" s="15">
        <f>(((I3982/60)/60)/24)+DATE(1970,1,1)</f>
        <v>41825.598923611113</v>
      </c>
      <c r="U3982">
        <f t="shared" si="62"/>
        <v>2014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9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5">
        <f>(((J3983/60)/60)/24)+DATE(1970,1,1)</f>
        <v>42508.179965277777</v>
      </c>
      <c r="T3983" s="15">
        <f>(((I3983/60)/60)/24)+DATE(1970,1,1)</f>
        <v>42568.179965277777</v>
      </c>
      <c r="U3983">
        <f t="shared" si="62"/>
        <v>2016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9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5">
        <f>(((J3984/60)/60)/24)+DATE(1970,1,1)</f>
        <v>42132.809953703705</v>
      </c>
      <c r="T3984" s="15">
        <f>(((I3984/60)/60)/24)+DATE(1970,1,1)</f>
        <v>42192.809953703705</v>
      </c>
      <c r="U3984">
        <f t="shared" si="62"/>
        <v>2015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9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5">
        <f>(((J3985/60)/60)/24)+DATE(1970,1,1)</f>
        <v>41747.86986111111</v>
      </c>
      <c r="T3985" s="15">
        <f>(((I3985/60)/60)/24)+DATE(1970,1,1)</f>
        <v>41779.290972222225</v>
      </c>
      <c r="U3985">
        <f t="shared" si="62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9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5">
        <f>(((J3986/60)/60)/24)+DATE(1970,1,1)</f>
        <v>41920.963472222218</v>
      </c>
      <c r="T3986" s="15">
        <f>(((I3986/60)/60)/24)+DATE(1970,1,1)</f>
        <v>41951</v>
      </c>
      <c r="U3986">
        <f t="shared" si="62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9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5">
        <f>(((J3987/60)/60)/24)+DATE(1970,1,1)</f>
        <v>42399.707407407404</v>
      </c>
      <c r="T3987" s="15">
        <f>(((I3987/60)/60)/24)+DATE(1970,1,1)</f>
        <v>42420.878472222219</v>
      </c>
      <c r="U3987">
        <f t="shared" si="62"/>
        <v>2016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9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5">
        <f>(((J3988/60)/60)/24)+DATE(1970,1,1)</f>
        <v>42467.548541666663</v>
      </c>
      <c r="T3988" s="15">
        <f>(((I3988/60)/60)/24)+DATE(1970,1,1)</f>
        <v>42496.544444444444</v>
      </c>
      <c r="U3988">
        <f t="shared" si="62"/>
        <v>2016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5">
        <f>(((J3989/60)/60)/24)+DATE(1970,1,1)</f>
        <v>41765.92465277778</v>
      </c>
      <c r="T3989" s="15">
        <f>(((I3989/60)/60)/24)+DATE(1970,1,1)</f>
        <v>41775.92465277778</v>
      </c>
      <c r="U3989">
        <f t="shared" si="62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9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5">
        <f>(((J3990/60)/60)/24)+DATE(1970,1,1)</f>
        <v>42230.08116898148</v>
      </c>
      <c r="T3990" s="15">
        <f>(((I3990/60)/60)/24)+DATE(1970,1,1)</f>
        <v>42245.08116898148</v>
      </c>
      <c r="U3990">
        <f t="shared" si="62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9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5">
        <f>(((J3991/60)/60)/24)+DATE(1970,1,1)</f>
        <v>42286.749780092592</v>
      </c>
      <c r="T3991" s="15">
        <f>(((I3991/60)/60)/24)+DATE(1970,1,1)</f>
        <v>42316.791446759264</v>
      </c>
      <c r="U3991">
        <f t="shared" si="62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9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5">
        <f>(((J3992/60)/60)/24)+DATE(1970,1,1)</f>
        <v>42401.672372685185</v>
      </c>
      <c r="T3992" s="15">
        <f>(((I3992/60)/60)/24)+DATE(1970,1,1)</f>
        <v>42431.672372685185</v>
      </c>
      <c r="U3992">
        <f t="shared" si="62"/>
        <v>2016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9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5">
        <f>(((J3993/60)/60)/24)+DATE(1970,1,1)</f>
        <v>42125.644467592589</v>
      </c>
      <c r="T3993" s="15">
        <f>(((I3993/60)/60)/24)+DATE(1970,1,1)</f>
        <v>42155.644467592589</v>
      </c>
      <c r="U3993">
        <f t="shared" si="62"/>
        <v>2015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9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5">
        <f>(((J3994/60)/60)/24)+DATE(1970,1,1)</f>
        <v>42289.94049768518</v>
      </c>
      <c r="T3994" s="15">
        <f>(((I3994/60)/60)/24)+DATE(1970,1,1)</f>
        <v>42349.982164351852</v>
      </c>
      <c r="U3994">
        <f t="shared" si="62"/>
        <v>2015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9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5">
        <f>(((J3995/60)/60)/24)+DATE(1970,1,1)</f>
        <v>42107.864722222221</v>
      </c>
      <c r="T3995" s="15">
        <f>(((I3995/60)/60)/24)+DATE(1970,1,1)</f>
        <v>42137.864722222221</v>
      </c>
      <c r="U3995">
        <f t="shared" si="62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9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5">
        <f>(((J3996/60)/60)/24)+DATE(1970,1,1)</f>
        <v>41809.389930555553</v>
      </c>
      <c r="T3996" s="15">
        <f>(((I3996/60)/60)/24)+DATE(1970,1,1)</f>
        <v>41839.389930555553</v>
      </c>
      <c r="U3996">
        <f t="shared" si="62"/>
        <v>2014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9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5">
        <f>(((J3997/60)/60)/24)+DATE(1970,1,1)</f>
        <v>42019.683761574073</v>
      </c>
      <c r="T3997" s="15">
        <f>(((I3997/60)/60)/24)+DATE(1970,1,1)</f>
        <v>42049.477083333331</v>
      </c>
      <c r="U3997">
        <f t="shared" si="62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9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5">
        <f>(((J3998/60)/60)/24)+DATE(1970,1,1)</f>
        <v>41950.26694444444</v>
      </c>
      <c r="T3998" s="15">
        <f>(((I3998/60)/60)/24)+DATE(1970,1,1)</f>
        <v>41963.669444444444</v>
      </c>
      <c r="U3998">
        <f t="shared" si="62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5">
        <f>(((J3999/60)/60)/24)+DATE(1970,1,1)</f>
        <v>42069.391446759255</v>
      </c>
      <c r="T3999" s="15">
        <f>(((I3999/60)/60)/24)+DATE(1970,1,1)</f>
        <v>42099.349780092598</v>
      </c>
      <c r="U3999">
        <f t="shared" si="62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9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5">
        <f>(((J4000/60)/60)/24)+DATE(1970,1,1)</f>
        <v>42061.963263888887</v>
      </c>
      <c r="T4000" s="15">
        <f>(((I4000/60)/60)/24)+DATE(1970,1,1)</f>
        <v>42091.921597222223</v>
      </c>
      <c r="U4000">
        <f t="shared" si="62"/>
        <v>2015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9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5">
        <f>(((J4001/60)/60)/24)+DATE(1970,1,1)</f>
        <v>41842.828680555554</v>
      </c>
      <c r="T4001" s="15">
        <f>(((I4001/60)/60)/24)+DATE(1970,1,1)</f>
        <v>41882.827650462961</v>
      </c>
      <c r="U4001">
        <f t="shared" si="62"/>
        <v>2014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9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5">
        <f>(((J4002/60)/60)/24)+DATE(1970,1,1)</f>
        <v>42437.64534722222</v>
      </c>
      <c r="T4002" s="15">
        <f>(((I4002/60)/60)/24)+DATE(1970,1,1)</f>
        <v>42497.603680555556</v>
      </c>
      <c r="U4002">
        <f t="shared" si="62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9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5">
        <f>(((J4003/60)/60)/24)+DATE(1970,1,1)</f>
        <v>42775.964212962965</v>
      </c>
      <c r="T4003" s="15">
        <f>(((I4003/60)/60)/24)+DATE(1970,1,1)</f>
        <v>42795.791666666672</v>
      </c>
      <c r="U4003">
        <f t="shared" si="62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9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5">
        <f>(((J4004/60)/60)/24)+DATE(1970,1,1)</f>
        <v>41879.043530092589</v>
      </c>
      <c r="T4004" s="15">
        <f>(((I4004/60)/60)/24)+DATE(1970,1,1)</f>
        <v>41909.043530092589</v>
      </c>
      <c r="U4004">
        <f t="shared" si="62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9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5">
        <f>(((J4005/60)/60)/24)+DATE(1970,1,1)</f>
        <v>42020.587349537032</v>
      </c>
      <c r="T4005" s="15">
        <f>(((I4005/60)/60)/24)+DATE(1970,1,1)</f>
        <v>42050.587349537032</v>
      </c>
      <c r="U4005">
        <f t="shared" si="62"/>
        <v>2015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9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5">
        <f>(((J4006/60)/60)/24)+DATE(1970,1,1)</f>
        <v>41890.16269675926</v>
      </c>
      <c r="T4006" s="15">
        <f>(((I4006/60)/60)/24)+DATE(1970,1,1)</f>
        <v>41920.16269675926</v>
      </c>
      <c r="U4006">
        <f t="shared" si="62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9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5">
        <f>(((J4007/60)/60)/24)+DATE(1970,1,1)</f>
        <v>41872.807696759257</v>
      </c>
      <c r="T4007" s="15">
        <f>(((I4007/60)/60)/24)+DATE(1970,1,1)</f>
        <v>41932.807696759257</v>
      </c>
      <c r="U4007">
        <f t="shared" si="62"/>
        <v>2014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9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5">
        <f>(((J4008/60)/60)/24)+DATE(1970,1,1)</f>
        <v>42391.772997685184</v>
      </c>
      <c r="T4008" s="15">
        <f>(((I4008/60)/60)/24)+DATE(1970,1,1)</f>
        <v>42416.772997685184</v>
      </c>
      <c r="U4008">
        <f t="shared" si="62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5">
        <f>(((J4009/60)/60)/24)+DATE(1970,1,1)</f>
        <v>41848.772928240738</v>
      </c>
      <c r="T4009" s="15">
        <f>(((I4009/60)/60)/24)+DATE(1970,1,1)</f>
        <v>41877.686111111114</v>
      </c>
      <c r="U4009">
        <f t="shared" si="62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9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5">
        <f>(((J4010/60)/60)/24)+DATE(1970,1,1)</f>
        <v>42177.964201388888</v>
      </c>
      <c r="T4010" s="15">
        <f>(((I4010/60)/60)/24)+DATE(1970,1,1)</f>
        <v>42207.964201388888</v>
      </c>
      <c r="U4010">
        <f t="shared" si="62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9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5">
        <f>(((J4011/60)/60)/24)+DATE(1970,1,1)</f>
        <v>41851.700925925928</v>
      </c>
      <c r="T4011" s="15">
        <f>(((I4011/60)/60)/24)+DATE(1970,1,1)</f>
        <v>41891.700925925928</v>
      </c>
      <c r="U4011">
        <f t="shared" si="62"/>
        <v>2014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9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5">
        <f>(((J4012/60)/60)/24)+DATE(1970,1,1)</f>
        <v>41921.770439814813</v>
      </c>
      <c r="T4012" s="15">
        <f>(((I4012/60)/60)/24)+DATE(1970,1,1)</f>
        <v>41938.770439814813</v>
      </c>
      <c r="U4012">
        <f t="shared" si="62"/>
        <v>2014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9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5">
        <f>(((J4013/60)/60)/24)+DATE(1970,1,1)</f>
        <v>42002.54488425926</v>
      </c>
      <c r="T4013" s="15">
        <f>(((I4013/60)/60)/24)+DATE(1970,1,1)</f>
        <v>42032.54488425926</v>
      </c>
      <c r="U4013">
        <f t="shared" si="62"/>
        <v>2014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9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5">
        <f>(((J4014/60)/60)/24)+DATE(1970,1,1)</f>
        <v>42096.544548611113</v>
      </c>
      <c r="T4014" s="15">
        <f>(((I4014/60)/60)/24)+DATE(1970,1,1)</f>
        <v>42126.544548611113</v>
      </c>
      <c r="U4014">
        <f t="shared" si="62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9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5">
        <f>(((J4015/60)/60)/24)+DATE(1970,1,1)</f>
        <v>42021.301192129627</v>
      </c>
      <c r="T4015" s="15">
        <f>(((I4015/60)/60)/24)+DATE(1970,1,1)</f>
        <v>42051.301192129627</v>
      </c>
      <c r="U4015">
        <f t="shared" si="62"/>
        <v>2015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9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5">
        <f>(((J4016/60)/60)/24)+DATE(1970,1,1)</f>
        <v>42419.246168981481</v>
      </c>
      <c r="T4016" s="15">
        <f>(((I4016/60)/60)/24)+DATE(1970,1,1)</f>
        <v>42434.246168981481</v>
      </c>
      <c r="U4016">
        <f t="shared" si="62"/>
        <v>2016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9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5">
        <f>(((J4017/60)/60)/24)+DATE(1970,1,1)</f>
        <v>42174.780821759254</v>
      </c>
      <c r="T4017" s="15">
        <f>(((I4017/60)/60)/24)+DATE(1970,1,1)</f>
        <v>42204.780821759254</v>
      </c>
      <c r="U4017">
        <f t="shared" si="62"/>
        <v>2015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9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5">
        <f>(((J4018/60)/60)/24)+DATE(1970,1,1)</f>
        <v>41869.872685185182</v>
      </c>
      <c r="T4018" s="15">
        <f>(((I4018/60)/60)/24)+DATE(1970,1,1)</f>
        <v>41899.872685185182</v>
      </c>
      <c r="U4018">
        <f t="shared" si="62"/>
        <v>2014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5">
        <f>(((J4019/60)/60)/24)+DATE(1970,1,1)</f>
        <v>41856.672152777777</v>
      </c>
      <c r="T4019" s="15">
        <f>(((I4019/60)/60)/24)+DATE(1970,1,1)</f>
        <v>41886.672152777777</v>
      </c>
      <c r="U4019">
        <f t="shared" si="62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9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5">
        <f>(((J4020/60)/60)/24)+DATE(1970,1,1)</f>
        <v>42620.91097222222</v>
      </c>
      <c r="T4020" s="15">
        <f>(((I4020/60)/60)/24)+DATE(1970,1,1)</f>
        <v>42650.91097222222</v>
      </c>
      <c r="U4020">
        <f t="shared" si="62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9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5">
        <f>(((J4021/60)/60)/24)+DATE(1970,1,1)</f>
        <v>42417.675879629634</v>
      </c>
      <c r="T4021" s="15">
        <f>(((I4021/60)/60)/24)+DATE(1970,1,1)</f>
        <v>42475.686111111107</v>
      </c>
      <c r="U4021">
        <f t="shared" si="62"/>
        <v>2016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9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5">
        <f>(((J4022/60)/60)/24)+DATE(1970,1,1)</f>
        <v>42057.190960648149</v>
      </c>
      <c r="T4022" s="15">
        <f>(((I4022/60)/60)/24)+DATE(1970,1,1)</f>
        <v>42087.149293981478</v>
      </c>
      <c r="U4022">
        <f t="shared" si="62"/>
        <v>2015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9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5">
        <f>(((J4023/60)/60)/24)+DATE(1970,1,1)</f>
        <v>41878.911550925928</v>
      </c>
      <c r="T4023" s="15">
        <f>(((I4023/60)/60)/24)+DATE(1970,1,1)</f>
        <v>41938.911550925928</v>
      </c>
      <c r="U4023">
        <f t="shared" si="62"/>
        <v>2014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9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5">
        <f>(((J4024/60)/60)/24)+DATE(1970,1,1)</f>
        <v>41990.584108796291</v>
      </c>
      <c r="T4024" s="15">
        <f>(((I4024/60)/60)/24)+DATE(1970,1,1)</f>
        <v>42036.120833333334</v>
      </c>
      <c r="U4024">
        <f t="shared" si="62"/>
        <v>2014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9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5">
        <f>(((J4025/60)/60)/24)+DATE(1970,1,1)</f>
        <v>42408.999571759254</v>
      </c>
      <c r="T4025" s="15">
        <f>(((I4025/60)/60)/24)+DATE(1970,1,1)</f>
        <v>42453.957905092597</v>
      </c>
      <c r="U4025">
        <f t="shared" si="62"/>
        <v>2016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9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5">
        <f>(((J4026/60)/60)/24)+DATE(1970,1,1)</f>
        <v>42217.670104166667</v>
      </c>
      <c r="T4026" s="15">
        <f>(((I4026/60)/60)/24)+DATE(1970,1,1)</f>
        <v>42247.670104166667</v>
      </c>
      <c r="U4026">
        <f t="shared" si="62"/>
        <v>2015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9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5">
        <f>(((J4027/60)/60)/24)+DATE(1970,1,1)</f>
        <v>42151.237685185188</v>
      </c>
      <c r="T4027" s="15">
        <f>(((I4027/60)/60)/24)+DATE(1970,1,1)</f>
        <v>42211.237685185188</v>
      </c>
      <c r="U4027">
        <f t="shared" si="62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9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5">
        <f>(((J4028/60)/60)/24)+DATE(1970,1,1)</f>
        <v>42282.655543981484</v>
      </c>
      <c r="T4028" s="15">
        <f>(((I4028/60)/60)/24)+DATE(1970,1,1)</f>
        <v>42342.697210648148</v>
      </c>
      <c r="U4028">
        <f t="shared" si="62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5">
        <f>(((J4029/60)/60)/24)+DATE(1970,1,1)</f>
        <v>42768.97084490741</v>
      </c>
      <c r="T4029" s="15">
        <f>(((I4029/60)/60)/24)+DATE(1970,1,1)</f>
        <v>42789.041666666672</v>
      </c>
      <c r="U4029">
        <f t="shared" si="62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9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5">
        <f>(((J4030/60)/60)/24)+DATE(1970,1,1)</f>
        <v>41765.938657407409</v>
      </c>
      <c r="T4030" s="15">
        <f>(((I4030/60)/60)/24)+DATE(1970,1,1)</f>
        <v>41795.938657407409</v>
      </c>
      <c r="U4030">
        <f t="shared" si="62"/>
        <v>2014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9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5">
        <f>(((J4031/60)/60)/24)+DATE(1970,1,1)</f>
        <v>42322.025115740747</v>
      </c>
      <c r="T4031" s="15">
        <f>(((I4031/60)/60)/24)+DATE(1970,1,1)</f>
        <v>42352.025115740747</v>
      </c>
      <c r="U4031">
        <f t="shared" si="62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9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5">
        <f>(((J4032/60)/60)/24)+DATE(1970,1,1)</f>
        <v>42374.655081018514</v>
      </c>
      <c r="T4032" s="15">
        <f>(((I4032/60)/60)/24)+DATE(1970,1,1)</f>
        <v>42403.784027777772</v>
      </c>
      <c r="U4032">
        <f t="shared" si="62"/>
        <v>2016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9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5">
        <f>(((J4033/60)/60)/24)+DATE(1970,1,1)</f>
        <v>41941.585231481484</v>
      </c>
      <c r="T4033" s="15">
        <f>(((I4033/60)/60)/24)+DATE(1970,1,1)</f>
        <v>41991.626898148148</v>
      </c>
      <c r="U4033">
        <f t="shared" si="62"/>
        <v>2014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9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5">
        <f>(((J4034/60)/60)/24)+DATE(1970,1,1)</f>
        <v>42293.809212962966</v>
      </c>
      <c r="T4034" s="15">
        <f>(((I4034/60)/60)/24)+DATE(1970,1,1)</f>
        <v>42353.85087962963</v>
      </c>
      <c r="U4034">
        <f t="shared" si="62"/>
        <v>2015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9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5">
        <f>(((J4035/60)/60)/24)+DATE(1970,1,1)</f>
        <v>42614.268796296295</v>
      </c>
      <c r="T4035" s="15">
        <f>(((I4035/60)/60)/24)+DATE(1970,1,1)</f>
        <v>42645.375</v>
      </c>
      <c r="U4035">
        <f t="shared" ref="U4035:U4098" si="63">YEAR(S:S)</f>
        <v>2016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9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5">
        <f>(((J4036/60)/60)/24)+DATE(1970,1,1)</f>
        <v>42067.947337962964</v>
      </c>
      <c r="T4036" s="15">
        <f>(((I4036/60)/60)/24)+DATE(1970,1,1)</f>
        <v>42097.905671296292</v>
      </c>
      <c r="U4036">
        <f t="shared" si="63"/>
        <v>2015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9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5">
        <f>(((J4037/60)/60)/24)+DATE(1970,1,1)</f>
        <v>41903.882951388885</v>
      </c>
      <c r="T4037" s="15">
        <f>(((I4037/60)/60)/24)+DATE(1970,1,1)</f>
        <v>41933.882951388885</v>
      </c>
      <c r="U4037">
        <f t="shared" si="63"/>
        <v>2014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9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5">
        <f>(((J4038/60)/60)/24)+DATE(1970,1,1)</f>
        <v>41804.937083333331</v>
      </c>
      <c r="T4038" s="15">
        <f>(((I4038/60)/60)/24)+DATE(1970,1,1)</f>
        <v>41821.9375</v>
      </c>
      <c r="U4038">
        <f t="shared" si="63"/>
        <v>2014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5">
        <f>(((J4039/60)/60)/24)+DATE(1970,1,1)</f>
        <v>42497.070775462969</v>
      </c>
      <c r="T4039" s="15">
        <f>(((I4039/60)/60)/24)+DATE(1970,1,1)</f>
        <v>42514.600694444445</v>
      </c>
      <c r="U4039">
        <f t="shared" si="63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9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5">
        <f>(((J4040/60)/60)/24)+DATE(1970,1,1)</f>
        <v>41869.798726851855</v>
      </c>
      <c r="T4040" s="15">
        <f>(((I4040/60)/60)/24)+DATE(1970,1,1)</f>
        <v>41929.798726851855</v>
      </c>
      <c r="U4040">
        <f t="shared" si="63"/>
        <v>2014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9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5">
        <f>(((J4041/60)/60)/24)+DATE(1970,1,1)</f>
        <v>42305.670914351853</v>
      </c>
      <c r="T4041" s="15">
        <f>(((I4041/60)/60)/24)+DATE(1970,1,1)</f>
        <v>42339.249305555553</v>
      </c>
      <c r="U4041">
        <f t="shared" si="63"/>
        <v>2015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9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5">
        <f>(((J4042/60)/60)/24)+DATE(1970,1,1)</f>
        <v>42144.231527777782</v>
      </c>
      <c r="T4042" s="15">
        <f>(((I4042/60)/60)/24)+DATE(1970,1,1)</f>
        <v>42203.125</v>
      </c>
      <c r="U4042">
        <f t="shared" si="63"/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9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5">
        <f>(((J4043/60)/60)/24)+DATE(1970,1,1)</f>
        <v>42559.474004629628</v>
      </c>
      <c r="T4043" s="15">
        <f>(((I4043/60)/60)/24)+DATE(1970,1,1)</f>
        <v>42619.474004629628</v>
      </c>
      <c r="U4043">
        <f t="shared" si="63"/>
        <v>2016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9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5">
        <f>(((J4044/60)/60)/24)+DATE(1970,1,1)</f>
        <v>41995.084074074075</v>
      </c>
      <c r="T4044" s="15">
        <f>(((I4044/60)/60)/24)+DATE(1970,1,1)</f>
        <v>42024.802777777775</v>
      </c>
      <c r="U4044">
        <f t="shared" si="63"/>
        <v>2014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9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5">
        <f>(((J4045/60)/60)/24)+DATE(1970,1,1)</f>
        <v>41948.957465277781</v>
      </c>
      <c r="T4045" s="15">
        <f>(((I4045/60)/60)/24)+DATE(1970,1,1)</f>
        <v>41963.957465277781</v>
      </c>
      <c r="U4045">
        <f t="shared" si="63"/>
        <v>2014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9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5">
        <f>(((J4046/60)/60)/24)+DATE(1970,1,1)</f>
        <v>42074.219699074078</v>
      </c>
      <c r="T4046" s="15">
        <f>(((I4046/60)/60)/24)+DATE(1970,1,1)</f>
        <v>42104.208333333328</v>
      </c>
      <c r="U4046">
        <f t="shared" si="63"/>
        <v>2015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9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5">
        <f>(((J4047/60)/60)/24)+DATE(1970,1,1)</f>
        <v>41842.201261574075</v>
      </c>
      <c r="T4047" s="15">
        <f>(((I4047/60)/60)/24)+DATE(1970,1,1)</f>
        <v>41872.201261574075</v>
      </c>
      <c r="U4047">
        <f t="shared" si="63"/>
        <v>2014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9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5">
        <f>(((J4048/60)/60)/24)+DATE(1970,1,1)</f>
        <v>41904.650578703702</v>
      </c>
      <c r="T4048" s="15">
        <f>(((I4048/60)/60)/24)+DATE(1970,1,1)</f>
        <v>41934.650578703702</v>
      </c>
      <c r="U4048">
        <f t="shared" si="63"/>
        <v>2014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5">
        <f>(((J4049/60)/60)/24)+DATE(1970,1,1)</f>
        <v>41991.022488425922</v>
      </c>
      <c r="T4049" s="15">
        <f>(((I4049/60)/60)/24)+DATE(1970,1,1)</f>
        <v>42015.041666666672</v>
      </c>
      <c r="U4049">
        <f t="shared" si="63"/>
        <v>2014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9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5">
        <f>(((J4050/60)/60)/24)+DATE(1970,1,1)</f>
        <v>42436.509108796294</v>
      </c>
      <c r="T4050" s="15">
        <f>(((I4050/60)/60)/24)+DATE(1970,1,1)</f>
        <v>42471.467442129629</v>
      </c>
      <c r="U4050">
        <f t="shared" si="63"/>
        <v>2016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9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5">
        <f>(((J4051/60)/60)/24)+DATE(1970,1,1)</f>
        <v>42169.958506944444</v>
      </c>
      <c r="T4051" s="15">
        <f>(((I4051/60)/60)/24)+DATE(1970,1,1)</f>
        <v>42199.958506944444</v>
      </c>
      <c r="U4051">
        <f t="shared" si="63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9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5">
        <f>(((J4052/60)/60)/24)+DATE(1970,1,1)</f>
        <v>41905.636469907404</v>
      </c>
      <c r="T4052" s="15">
        <f>(((I4052/60)/60)/24)+DATE(1970,1,1)</f>
        <v>41935.636469907404</v>
      </c>
      <c r="U4052">
        <f t="shared" si="63"/>
        <v>2014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9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5">
        <f>(((J4053/60)/60)/24)+DATE(1970,1,1)</f>
        <v>41761.810150462967</v>
      </c>
      <c r="T4053" s="15">
        <f>(((I4053/60)/60)/24)+DATE(1970,1,1)</f>
        <v>41768.286805555559</v>
      </c>
      <c r="U4053">
        <f t="shared" si="63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9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5">
        <f>(((J4054/60)/60)/24)+DATE(1970,1,1)</f>
        <v>41865.878657407404</v>
      </c>
      <c r="T4054" s="15">
        <f>(((I4054/60)/60)/24)+DATE(1970,1,1)</f>
        <v>41925.878657407404</v>
      </c>
      <c r="U4054">
        <f t="shared" si="63"/>
        <v>2014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9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5">
        <f>(((J4055/60)/60)/24)+DATE(1970,1,1)</f>
        <v>41928.690138888887</v>
      </c>
      <c r="T4055" s="15">
        <f>(((I4055/60)/60)/24)+DATE(1970,1,1)</f>
        <v>41958.833333333328</v>
      </c>
      <c r="U4055">
        <f t="shared" si="63"/>
        <v>2014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9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5">
        <f>(((J4056/60)/60)/24)+DATE(1970,1,1)</f>
        <v>42613.841261574074</v>
      </c>
      <c r="T4056" s="15">
        <f>(((I4056/60)/60)/24)+DATE(1970,1,1)</f>
        <v>42644.166666666672</v>
      </c>
      <c r="U4056">
        <f t="shared" si="63"/>
        <v>2016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9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5">
        <f>(((J4057/60)/60)/24)+DATE(1970,1,1)</f>
        <v>41779.648506944446</v>
      </c>
      <c r="T4057" s="15">
        <f>(((I4057/60)/60)/24)+DATE(1970,1,1)</f>
        <v>41809.648506944446</v>
      </c>
      <c r="U4057">
        <f t="shared" si="63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9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5">
        <f>(((J4058/60)/60)/24)+DATE(1970,1,1)</f>
        <v>42534.933321759265</v>
      </c>
      <c r="T4058" s="15">
        <f>(((I4058/60)/60)/24)+DATE(1970,1,1)</f>
        <v>42554.832638888889</v>
      </c>
      <c r="U4058">
        <f t="shared" si="63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5">
        <f>(((J4059/60)/60)/24)+DATE(1970,1,1)</f>
        <v>42310.968518518523</v>
      </c>
      <c r="T4059" s="15">
        <f>(((I4059/60)/60)/24)+DATE(1970,1,1)</f>
        <v>42333.958333333328</v>
      </c>
      <c r="U4059">
        <f t="shared" si="63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9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5">
        <f>(((J4060/60)/60)/24)+DATE(1970,1,1)</f>
        <v>42446.060694444444</v>
      </c>
      <c r="T4060" s="15">
        <f>(((I4060/60)/60)/24)+DATE(1970,1,1)</f>
        <v>42461.165972222225</v>
      </c>
      <c r="U4060">
        <f t="shared" si="63"/>
        <v>2016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9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5">
        <f>(((J4061/60)/60)/24)+DATE(1970,1,1)</f>
        <v>41866.640648148146</v>
      </c>
      <c r="T4061" s="15">
        <f>(((I4061/60)/60)/24)+DATE(1970,1,1)</f>
        <v>41898.125</v>
      </c>
      <c r="U4061">
        <f t="shared" si="63"/>
        <v>2014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9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5">
        <f>(((J4062/60)/60)/24)+DATE(1970,1,1)</f>
        <v>41779.695092592592</v>
      </c>
      <c r="T4062" s="15">
        <f>(((I4062/60)/60)/24)+DATE(1970,1,1)</f>
        <v>41813.666666666664</v>
      </c>
      <c r="U4062">
        <f t="shared" si="63"/>
        <v>2014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9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5">
        <f>(((J4063/60)/60)/24)+DATE(1970,1,1)</f>
        <v>42421.141469907408</v>
      </c>
      <c r="T4063" s="15">
        <f>(((I4063/60)/60)/24)+DATE(1970,1,1)</f>
        <v>42481.099803240737</v>
      </c>
      <c r="U4063">
        <f t="shared" si="63"/>
        <v>2016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9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5">
        <f>(((J4064/60)/60)/24)+DATE(1970,1,1)</f>
        <v>42523.739212962959</v>
      </c>
      <c r="T4064" s="15">
        <f>(((I4064/60)/60)/24)+DATE(1970,1,1)</f>
        <v>42553.739212962959</v>
      </c>
      <c r="U4064">
        <f t="shared" si="63"/>
        <v>2016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9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5">
        <f>(((J4065/60)/60)/24)+DATE(1970,1,1)</f>
        <v>41787.681527777779</v>
      </c>
      <c r="T4065" s="15">
        <f>(((I4065/60)/60)/24)+DATE(1970,1,1)</f>
        <v>41817.681527777779</v>
      </c>
      <c r="U4065">
        <f t="shared" si="63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9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5">
        <f>(((J4066/60)/60)/24)+DATE(1970,1,1)</f>
        <v>42093.588263888887</v>
      </c>
      <c r="T4066" s="15">
        <f>(((I4066/60)/60)/24)+DATE(1970,1,1)</f>
        <v>42123.588263888887</v>
      </c>
      <c r="U4066">
        <f t="shared" si="63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9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5">
        <f>(((J4067/60)/60)/24)+DATE(1970,1,1)</f>
        <v>41833.951516203706</v>
      </c>
      <c r="T4067" s="15">
        <f>(((I4067/60)/60)/24)+DATE(1970,1,1)</f>
        <v>41863.951516203706</v>
      </c>
      <c r="U4067">
        <f t="shared" si="63"/>
        <v>2014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9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5">
        <f>(((J4068/60)/60)/24)+DATE(1970,1,1)</f>
        <v>42479.039212962962</v>
      </c>
      <c r="T4068" s="15">
        <f>(((I4068/60)/60)/24)+DATE(1970,1,1)</f>
        <v>42509.039212962962</v>
      </c>
      <c r="U4068">
        <f t="shared" si="63"/>
        <v>2016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5">
        <f>(((J4069/60)/60)/24)+DATE(1970,1,1)</f>
        <v>42235.117476851854</v>
      </c>
      <c r="T4069" s="15">
        <f>(((I4069/60)/60)/24)+DATE(1970,1,1)</f>
        <v>42275.117476851854</v>
      </c>
      <c r="U4069">
        <f t="shared" si="63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9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5">
        <f>(((J4070/60)/60)/24)+DATE(1970,1,1)</f>
        <v>42718.963599537034</v>
      </c>
      <c r="T4070" s="15">
        <f>(((I4070/60)/60)/24)+DATE(1970,1,1)</f>
        <v>42748.961805555555</v>
      </c>
      <c r="U4070">
        <f t="shared" si="63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9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5">
        <f>(((J4071/60)/60)/24)+DATE(1970,1,1)</f>
        <v>42022.661527777775</v>
      </c>
      <c r="T4071" s="15">
        <f>(((I4071/60)/60)/24)+DATE(1970,1,1)</f>
        <v>42063.5</v>
      </c>
      <c r="U4071">
        <f t="shared" si="63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9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5">
        <f>(((J4072/60)/60)/24)+DATE(1970,1,1)</f>
        <v>42031.666898148149</v>
      </c>
      <c r="T4072" s="15">
        <f>(((I4072/60)/60)/24)+DATE(1970,1,1)</f>
        <v>42064.125</v>
      </c>
      <c r="U4072">
        <f t="shared" si="63"/>
        <v>2015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9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5">
        <f>(((J4073/60)/60)/24)+DATE(1970,1,1)</f>
        <v>42700.804756944446</v>
      </c>
      <c r="T4073" s="15">
        <f>(((I4073/60)/60)/24)+DATE(1970,1,1)</f>
        <v>42730.804756944446</v>
      </c>
      <c r="U4073">
        <f t="shared" si="63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9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5">
        <f>(((J4074/60)/60)/24)+DATE(1970,1,1)</f>
        <v>41812.77443287037</v>
      </c>
      <c r="T4074" s="15">
        <f>(((I4074/60)/60)/24)+DATE(1970,1,1)</f>
        <v>41872.77443287037</v>
      </c>
      <c r="U4074">
        <f t="shared" si="63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9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5">
        <f>(((J4075/60)/60)/24)+DATE(1970,1,1)</f>
        <v>42078.34520833334</v>
      </c>
      <c r="T4075" s="15">
        <f>(((I4075/60)/60)/24)+DATE(1970,1,1)</f>
        <v>42133.166666666672</v>
      </c>
      <c r="U4075">
        <f t="shared" si="63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9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5">
        <f>(((J4076/60)/60)/24)+DATE(1970,1,1)</f>
        <v>42283.552951388891</v>
      </c>
      <c r="T4076" s="15">
        <f>(((I4076/60)/60)/24)+DATE(1970,1,1)</f>
        <v>42313.594618055555</v>
      </c>
      <c r="U4076">
        <f t="shared" si="63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9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5">
        <f>(((J4077/60)/60)/24)+DATE(1970,1,1)</f>
        <v>41779.045937499999</v>
      </c>
      <c r="T4077" s="15">
        <f>(((I4077/60)/60)/24)+DATE(1970,1,1)</f>
        <v>41820.727777777778</v>
      </c>
      <c r="U4077">
        <f t="shared" si="63"/>
        <v>2014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9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5">
        <f>(((J4078/60)/60)/24)+DATE(1970,1,1)</f>
        <v>41905.795706018522</v>
      </c>
      <c r="T4078" s="15">
        <f>(((I4078/60)/60)/24)+DATE(1970,1,1)</f>
        <v>41933.82708333333</v>
      </c>
      <c r="U4078">
        <f t="shared" si="63"/>
        <v>2014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5">
        <f>(((J4079/60)/60)/24)+DATE(1970,1,1)</f>
        <v>42695.7105787037</v>
      </c>
      <c r="T4079" s="15">
        <f>(((I4079/60)/60)/24)+DATE(1970,1,1)</f>
        <v>42725.7105787037</v>
      </c>
      <c r="U4079">
        <f t="shared" si="63"/>
        <v>2016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9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5">
        <f>(((J4080/60)/60)/24)+DATE(1970,1,1)</f>
        <v>42732.787523148145</v>
      </c>
      <c r="T4080" s="15">
        <f>(((I4080/60)/60)/24)+DATE(1970,1,1)</f>
        <v>42762.787523148145</v>
      </c>
      <c r="U4080">
        <f t="shared" si="63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9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5">
        <f>(((J4081/60)/60)/24)+DATE(1970,1,1)</f>
        <v>42510.938900462963</v>
      </c>
      <c r="T4081" s="15">
        <f>(((I4081/60)/60)/24)+DATE(1970,1,1)</f>
        <v>42540.938900462963</v>
      </c>
      <c r="U4081">
        <f t="shared" si="63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9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5">
        <f>(((J4082/60)/60)/24)+DATE(1970,1,1)</f>
        <v>42511.698101851856</v>
      </c>
      <c r="T4082" s="15">
        <f>(((I4082/60)/60)/24)+DATE(1970,1,1)</f>
        <v>42535.787500000006</v>
      </c>
      <c r="U4082">
        <f t="shared" si="63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9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5">
        <f>(((J4083/60)/60)/24)+DATE(1970,1,1)</f>
        <v>42041.581307870365</v>
      </c>
      <c r="T4083" s="15">
        <f>(((I4083/60)/60)/24)+DATE(1970,1,1)</f>
        <v>42071.539641203708</v>
      </c>
      <c r="U4083">
        <f t="shared" si="63"/>
        <v>2015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9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5">
        <f>(((J4084/60)/60)/24)+DATE(1970,1,1)</f>
        <v>42307.189270833333</v>
      </c>
      <c r="T4084" s="15">
        <f>(((I4084/60)/60)/24)+DATE(1970,1,1)</f>
        <v>42322.958333333328</v>
      </c>
      <c r="U4084">
        <f t="shared" si="63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9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5">
        <f>(((J4085/60)/60)/24)+DATE(1970,1,1)</f>
        <v>42353.761759259258</v>
      </c>
      <c r="T4085" s="15">
        <f>(((I4085/60)/60)/24)+DATE(1970,1,1)</f>
        <v>42383.761759259258</v>
      </c>
      <c r="U4085">
        <f t="shared" si="63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9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5">
        <f>(((J4086/60)/60)/24)+DATE(1970,1,1)</f>
        <v>42622.436412037037</v>
      </c>
      <c r="T4086" s="15">
        <f>(((I4086/60)/60)/24)+DATE(1970,1,1)</f>
        <v>42652.436412037037</v>
      </c>
      <c r="U4086">
        <f t="shared" si="63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9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5">
        <f>(((J4087/60)/60)/24)+DATE(1970,1,1)</f>
        <v>42058.603877314818</v>
      </c>
      <c r="T4087" s="15">
        <f>(((I4087/60)/60)/24)+DATE(1970,1,1)</f>
        <v>42087.165972222225</v>
      </c>
      <c r="U4087">
        <f t="shared" si="63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9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5">
        <f>(((J4088/60)/60)/24)+DATE(1970,1,1)</f>
        <v>42304.940960648149</v>
      </c>
      <c r="T4088" s="15">
        <f>(((I4088/60)/60)/24)+DATE(1970,1,1)</f>
        <v>42329.166666666672</v>
      </c>
      <c r="U4088">
        <f t="shared" si="63"/>
        <v>2015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5">
        <f>(((J4089/60)/60)/24)+DATE(1970,1,1)</f>
        <v>42538.742893518516</v>
      </c>
      <c r="T4089" s="15">
        <f>(((I4089/60)/60)/24)+DATE(1970,1,1)</f>
        <v>42568.742893518516</v>
      </c>
      <c r="U4089">
        <f t="shared" si="63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9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5">
        <f>(((J4090/60)/60)/24)+DATE(1970,1,1)</f>
        <v>41990.612546296295</v>
      </c>
      <c r="T4090" s="15">
        <f>(((I4090/60)/60)/24)+DATE(1970,1,1)</f>
        <v>42020.434722222228</v>
      </c>
      <c r="U4090">
        <f t="shared" si="63"/>
        <v>2014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9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5">
        <f>(((J4091/60)/60)/24)+DATE(1970,1,1)</f>
        <v>42122.732499999998</v>
      </c>
      <c r="T4091" s="15">
        <f>(((I4091/60)/60)/24)+DATE(1970,1,1)</f>
        <v>42155.732638888891</v>
      </c>
      <c r="U4091">
        <f t="shared" si="63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9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5">
        <f>(((J4092/60)/60)/24)+DATE(1970,1,1)</f>
        <v>42209.67288194444</v>
      </c>
      <c r="T4092" s="15">
        <f>(((I4092/60)/60)/24)+DATE(1970,1,1)</f>
        <v>42223.625</v>
      </c>
      <c r="U4092">
        <f t="shared" si="63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9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5">
        <f>(((J4093/60)/60)/24)+DATE(1970,1,1)</f>
        <v>41990.506377314814</v>
      </c>
      <c r="T4093" s="15">
        <f>(((I4093/60)/60)/24)+DATE(1970,1,1)</f>
        <v>42020.506377314814</v>
      </c>
      <c r="U4093">
        <f t="shared" si="63"/>
        <v>2014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9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5">
        <f>(((J4094/60)/60)/24)+DATE(1970,1,1)</f>
        <v>42039.194988425923</v>
      </c>
      <c r="T4094" s="15">
        <f>(((I4094/60)/60)/24)+DATE(1970,1,1)</f>
        <v>42099.153321759266</v>
      </c>
      <c r="U4094">
        <f t="shared" si="63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9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5">
        <f>(((J4095/60)/60)/24)+DATE(1970,1,1)</f>
        <v>42178.815891203703</v>
      </c>
      <c r="T4095" s="15">
        <f>(((I4095/60)/60)/24)+DATE(1970,1,1)</f>
        <v>42238.815891203703</v>
      </c>
      <c r="U4095">
        <f t="shared" si="63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9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5">
        <f>(((J4096/60)/60)/24)+DATE(1970,1,1)</f>
        <v>41890.086805555555</v>
      </c>
      <c r="T4096" s="15">
        <f>(((I4096/60)/60)/24)+DATE(1970,1,1)</f>
        <v>41934.207638888889</v>
      </c>
      <c r="U4096">
        <f t="shared" si="63"/>
        <v>2014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9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5">
        <f>(((J4097/60)/60)/24)+DATE(1970,1,1)</f>
        <v>42693.031828703708</v>
      </c>
      <c r="T4097" s="15">
        <f>(((I4097/60)/60)/24)+DATE(1970,1,1)</f>
        <v>42723.031828703708</v>
      </c>
      <c r="U4097">
        <f t="shared" si="63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9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5">
        <f>(((J4098/60)/60)/24)+DATE(1970,1,1)</f>
        <v>42750.530312499999</v>
      </c>
      <c r="T4098" s="15">
        <f>(((I4098/60)/60)/24)+DATE(1970,1,1)</f>
        <v>42794.368749999994</v>
      </c>
      <c r="U4098">
        <f t="shared" si="63"/>
        <v>2017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5">
        <f>(((J4099/60)/60)/24)+DATE(1970,1,1)</f>
        <v>42344.824502314819</v>
      </c>
      <c r="T4099" s="15">
        <f>(((I4099/60)/60)/24)+DATE(1970,1,1)</f>
        <v>42400.996527777781</v>
      </c>
      <c r="U4099">
        <f t="shared" ref="U4099:U4115" si="64">YEAR(S:S)</f>
        <v>2015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9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5">
        <f>(((J4100/60)/60)/24)+DATE(1970,1,1)</f>
        <v>42495.722187499996</v>
      </c>
      <c r="T4100" s="15">
        <f>(((I4100/60)/60)/24)+DATE(1970,1,1)</f>
        <v>42525.722187499996</v>
      </c>
      <c r="U4100">
        <f t="shared" si="6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9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5">
        <f>(((J4101/60)/60)/24)+DATE(1970,1,1)</f>
        <v>42570.850381944445</v>
      </c>
      <c r="T4101" s="15">
        <f>(((I4101/60)/60)/24)+DATE(1970,1,1)</f>
        <v>42615.850381944445</v>
      </c>
      <c r="U4101">
        <f t="shared" si="64"/>
        <v>2016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9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5">
        <f>(((J4102/60)/60)/24)+DATE(1970,1,1)</f>
        <v>41927.124884259261</v>
      </c>
      <c r="T4102" s="15">
        <f>(((I4102/60)/60)/24)+DATE(1970,1,1)</f>
        <v>41937.124884259261</v>
      </c>
      <c r="U4102">
        <f t="shared" si="64"/>
        <v>2014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9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5">
        <f>(((J4103/60)/60)/24)+DATE(1970,1,1)</f>
        <v>42730.903726851851</v>
      </c>
      <c r="T4103" s="15">
        <f>(((I4103/60)/60)/24)+DATE(1970,1,1)</f>
        <v>42760.903726851851</v>
      </c>
      <c r="U4103">
        <f t="shared" si="64"/>
        <v>2016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9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5">
        <f>(((J4104/60)/60)/24)+DATE(1970,1,1)</f>
        <v>42475.848067129627</v>
      </c>
      <c r="T4104" s="15">
        <f>(((I4104/60)/60)/24)+DATE(1970,1,1)</f>
        <v>42505.848067129627</v>
      </c>
      <c r="U4104">
        <f t="shared" si="6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9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5">
        <f>(((J4105/60)/60)/24)+DATE(1970,1,1)</f>
        <v>42188.83293981482</v>
      </c>
      <c r="T4105" s="15">
        <f>(((I4105/60)/60)/24)+DATE(1970,1,1)</f>
        <v>42242.772222222222</v>
      </c>
      <c r="U4105">
        <f t="shared" si="6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9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5">
        <f>(((J4106/60)/60)/24)+DATE(1970,1,1)</f>
        <v>42640.278171296297</v>
      </c>
      <c r="T4106" s="15">
        <f>(((I4106/60)/60)/24)+DATE(1970,1,1)</f>
        <v>42670.278171296297</v>
      </c>
      <c r="U4106">
        <f t="shared" si="64"/>
        <v>2016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9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5">
        <f>(((J4107/60)/60)/24)+DATE(1970,1,1)</f>
        <v>42697.010520833333</v>
      </c>
      <c r="T4107" s="15">
        <f>(((I4107/60)/60)/24)+DATE(1970,1,1)</f>
        <v>42730.010520833333</v>
      </c>
      <c r="U4107">
        <f t="shared" si="64"/>
        <v>2016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9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5">
        <f>(((J4108/60)/60)/24)+DATE(1970,1,1)</f>
        <v>42053.049375000002</v>
      </c>
      <c r="T4108" s="15">
        <f>(((I4108/60)/60)/24)+DATE(1970,1,1)</f>
        <v>42096.041666666672</v>
      </c>
      <c r="U4108">
        <f t="shared" si="6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5">
        <f>(((J4109/60)/60)/24)+DATE(1970,1,1)</f>
        <v>41883.916678240741</v>
      </c>
      <c r="T4109" s="15">
        <f>(((I4109/60)/60)/24)+DATE(1970,1,1)</f>
        <v>41906.916678240741</v>
      </c>
      <c r="U4109">
        <f t="shared" si="6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9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5">
        <f>(((J4110/60)/60)/24)+DATE(1970,1,1)</f>
        <v>42767.031678240746</v>
      </c>
      <c r="T4110" s="15">
        <f>(((I4110/60)/60)/24)+DATE(1970,1,1)</f>
        <v>42797.208333333328</v>
      </c>
      <c r="U4110">
        <f t="shared" si="64"/>
        <v>2017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9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5">
        <f>(((J4111/60)/60)/24)+DATE(1970,1,1)</f>
        <v>42307.539398148147</v>
      </c>
      <c r="T4111" s="15">
        <f>(((I4111/60)/60)/24)+DATE(1970,1,1)</f>
        <v>42337.581064814818</v>
      </c>
      <c r="U4111">
        <f t="shared" si="64"/>
        <v>2015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9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5">
        <f>(((J4112/60)/60)/24)+DATE(1970,1,1)</f>
        <v>42512.626747685179</v>
      </c>
      <c r="T4112" s="15">
        <f>(((I4112/60)/60)/24)+DATE(1970,1,1)</f>
        <v>42572.626747685179</v>
      </c>
      <c r="U4112">
        <f t="shared" si="6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9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5">
        <f>(((J4113/60)/60)/24)+DATE(1970,1,1)</f>
        <v>42029.135879629626</v>
      </c>
      <c r="T4113" s="15">
        <f>(((I4113/60)/60)/24)+DATE(1970,1,1)</f>
        <v>42059.135879629626</v>
      </c>
      <c r="U4113">
        <f t="shared" si="6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9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5">
        <f>(((J4114/60)/60)/24)+DATE(1970,1,1)</f>
        <v>42400.946597222224</v>
      </c>
      <c r="T4114" s="15">
        <f>(((I4114/60)/60)/24)+DATE(1970,1,1)</f>
        <v>42428</v>
      </c>
      <c r="U4114">
        <f t="shared" si="6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9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5">
        <f>(((J4115/60)/60)/24)+DATE(1970,1,1)</f>
        <v>42358.573182870372</v>
      </c>
      <c r="T4115" s="15">
        <f>(((I4115/60)/60)/24)+DATE(1970,1,1)</f>
        <v>42377.273611111115</v>
      </c>
      <c r="U4115">
        <f t="shared" si="64"/>
        <v>2015</v>
      </c>
    </row>
  </sheetData>
  <autoFilter ref="A1:T4115" xr:uid="{B01DC782-2A99-4175-AB24-670A4044F2BD}">
    <filterColumn colId="3">
      <customFilters and="1">
        <customFilter operator="greaterThanOrEqual" val="1000"/>
        <customFilter operator="lessThan" val="5000"/>
      </customFilters>
    </filterColumn>
    <filterColumn colId="17">
      <filters>
        <filter val="plays"/>
      </filters>
    </filterColumn>
    <sortState xmlns:xlrd2="http://schemas.microsoft.com/office/spreadsheetml/2017/richdata2" ref="A2:T4115">
      <sortCondition descending="1" ref="O2:O4115"/>
    </sortState>
  </autoFilter>
  <sortState xmlns:xlrd2="http://schemas.microsoft.com/office/spreadsheetml/2017/richdata2" ref="A2:T4116">
    <sortCondition ref="A1"/>
  </sortState>
  <conditionalFormatting sqref="F1:F1048576">
    <cfRule type="cellIs" dxfId="4" priority="10" operator="equal">
      <formula>"failed"</formula>
    </cfRule>
    <cfRule type="cellIs" dxfId="3" priority="12" operator="equal">
      <formula>"canceled"</formula>
    </cfRule>
    <cfRule type="cellIs" dxfId="2" priority="14" operator="equal">
      <formula>"successful"</formula>
    </cfRule>
    <cfRule type="cellIs" dxfId="1" priority="15" operator="equal">
      <formula>"live"</formula>
    </cfRule>
  </conditionalFormatting>
  <conditionalFormatting sqref="F135">
    <cfRule type="cellIs" dxfId="0" priority="11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B274C-0296-49F8-8E8F-42A92C0DD604}">
  <dimension ref="A1:F6"/>
  <sheetViews>
    <sheetView workbookViewId="0">
      <selection activeCell="K21" sqref="K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8360</v>
      </c>
      <c r="B3" s="11" t="s">
        <v>8361</v>
      </c>
    </row>
    <row r="4" spans="1:6" x14ac:dyDescent="0.3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F944-EEDC-4035-8460-A864439E1A4A}">
  <dimension ref="A1:E7"/>
  <sheetViews>
    <sheetView topLeftCell="D1" workbookViewId="0">
      <selection activeCell="I27" sqref="I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  <col min="8" max="42" width="15.88671875" bestFit="1" customWidth="1"/>
    <col min="43" max="43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8363</v>
      </c>
      <c r="B2" t="s">
        <v>8362</v>
      </c>
    </row>
    <row r="4" spans="1:5" x14ac:dyDescent="0.3">
      <c r="A4" s="11" t="s">
        <v>8360</v>
      </c>
      <c r="B4" s="11" t="s">
        <v>8361</v>
      </c>
    </row>
    <row r="5" spans="1:5" x14ac:dyDescent="0.3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B0F9F-FCDF-4C4D-AA26-7DCD59FFC5F3}">
  <dimension ref="A2:F18"/>
  <sheetViews>
    <sheetView topLeftCell="B1" workbookViewId="0">
      <selection activeCell="C2" sqref="C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11" t="s">
        <v>8363</v>
      </c>
      <c r="B2" t="s">
        <v>8315</v>
      </c>
    </row>
    <row r="4" spans="1:6" x14ac:dyDescent="0.3">
      <c r="A4" s="11" t="s">
        <v>8360</v>
      </c>
      <c r="B4" s="11" t="s">
        <v>8361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2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D8EC9-B197-498C-A74B-9EDB7CA2A26B}">
  <dimension ref="A1:F6"/>
  <sheetViews>
    <sheetView workbookViewId="0">
      <selection activeCell="E7" sqref="E7"/>
    </sheetView>
  </sheetViews>
  <sheetFormatPr defaultRowHeight="14.4" x14ac:dyDescent="0.3"/>
  <cols>
    <col min="1" max="1" width="30.5546875" bestFit="1" customWidth="1"/>
    <col min="2" max="2" width="60.44140625" customWidth="1"/>
    <col min="5" max="5" width="15.6640625" bestFit="1" customWidth="1"/>
    <col min="6" max="6" width="16.6640625" bestFit="1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28.8" x14ac:dyDescent="0.3">
      <c r="A2" t="s">
        <v>3473</v>
      </c>
      <c r="B2" s="3" t="str">
        <f>VLOOKUP(A2, 'Kickstarter Data'!B:C, 2, FALSE)</f>
        <v>Help us get actor-writer Ian Bonar's debut play - a hilarious, heartbreaking story of grief and loss - to the 2016 Edinburgh Fringe.</v>
      </c>
      <c r="C2">
        <f>VLOOKUP(A2, 'Kickstarter Data'!B:E, 3, FALSE)</f>
        <v>2000</v>
      </c>
      <c r="D2">
        <f>VLOOKUP(A2, 'Kickstarter Data'!B:E, 4, FALSE)</f>
        <v>2020</v>
      </c>
      <c r="E2">
        <f>VLOOKUP(A2, 'Kickstarter Data'!B:T, 15, FALSE)</f>
        <v>51.79</v>
      </c>
      <c r="F2">
        <f>VLOOKUP(A2, 'Kickstarter Data'!B:T, 11, FALSE)</f>
        <v>39</v>
      </c>
    </row>
    <row r="3" spans="1:6" ht="28.8" x14ac:dyDescent="0.3">
      <c r="A3" t="s">
        <v>3616</v>
      </c>
      <c r="B3" s="3" t="str">
        <f>VLOOKUP(A3, 'Kickstarter Data'!B:C, 2, FALSE)</f>
        <v>The play yet to be described as "A surefire Edinburgh Fringe Festival Cult Hit". Coming to the Underbelly, Edinburgh, 5th-30th August.</v>
      </c>
      <c r="C3">
        <f>VLOOKUP(A3, 'Kickstarter Data'!B:E, 3, FALSE)</f>
        <v>2000</v>
      </c>
      <c r="D3">
        <f>VLOOKUP(A3, 'Kickstarter Data'!B:E, 4, FALSE)</f>
        <v>2020</v>
      </c>
      <c r="E3">
        <f>VLOOKUP(A3, 'Kickstarter Data'!B:T, 15, FALSE)</f>
        <v>36.07</v>
      </c>
      <c r="F3">
        <f>VLOOKUP(A3, 'Kickstarter Data'!B:T, 11, FALSE)</f>
        <v>56</v>
      </c>
    </row>
    <row r="4" spans="1:6" ht="28.8" x14ac:dyDescent="0.3">
      <c r="A4" t="s">
        <v>3178</v>
      </c>
      <c r="B4" s="3" t="str">
        <f>VLOOKUP(A4, 'Kickstarter Data'!B:C, 2, FALSE)</f>
        <v>Cutting Off Kate Bush is a one-woman show written &amp; performed by Lucy Benson-Brown, premiering at the Edinburgh Fringe Festival 2014</v>
      </c>
      <c r="C4">
        <f>VLOOKUP(A4, 'Kickstarter Data'!B:E, 3, FALSE)</f>
        <v>1500</v>
      </c>
      <c r="D4">
        <f>VLOOKUP(A4, 'Kickstarter Data'!B:E, 4, FALSE)</f>
        <v>2576</v>
      </c>
      <c r="E4">
        <f>VLOOKUP(A4, 'Kickstarter Data'!B:T, 15, FALSE)</f>
        <v>33.03</v>
      </c>
      <c r="F4">
        <f>VLOOKUP(A4, 'Kickstarter Data'!B:T, 11, FALSE)</f>
        <v>78</v>
      </c>
    </row>
    <row r="5" spans="1:6" ht="28.8" x14ac:dyDescent="0.3">
      <c r="A5" t="s">
        <v>3329</v>
      </c>
      <c r="B5" s="3" t="str">
        <f>VLOOKUP(A5, 'Kickstarter Data'!B:C, 2, FALSE)</f>
        <v>Jestia and Raedon is a brand new romantic comedy play going to the Edinburgh Fringe Festival this summer.</v>
      </c>
      <c r="C5">
        <f>VLOOKUP(A5, 'Kickstarter Data'!B:E, 3, FALSE)</f>
        <v>1000</v>
      </c>
      <c r="D5">
        <f>VLOOKUP(A5, 'Kickstarter Data'!B:E, 4, FALSE)</f>
        <v>1168</v>
      </c>
      <c r="E5">
        <f>VLOOKUP(A5, 'Kickstarter Data'!B:T, 15, FALSE)</f>
        <v>44.92</v>
      </c>
      <c r="F5">
        <f>VLOOKUP(A5, 'Kickstarter Data'!B:T, 11, FALSE)</f>
        <v>26</v>
      </c>
    </row>
    <row r="6" spans="1:6" ht="28.8" x14ac:dyDescent="0.3">
      <c r="A6" t="s">
        <v>3221</v>
      </c>
      <c r="B6" s="3" t="str">
        <f>VLOOKUP(A6, 'Kickstarter Data'!B:C, 2, FALSE)</f>
        <v>A one-man show about love, loss, and motorways, written &amp; performed by Ben Norris. Help us get to the 2015 Edinburgh Fringe and beyond!</v>
      </c>
      <c r="C6">
        <f>VLOOKUP(A6, 'Kickstarter Data'!B:E, 3, FALSE)</f>
        <v>4000</v>
      </c>
      <c r="D6">
        <f>VLOOKUP(A6, 'Kickstarter Data'!B:E, 4, FALSE)</f>
        <v>4137</v>
      </c>
      <c r="E6">
        <f>VLOOKUP(A6, 'Kickstarter Data'!B:T, 15, FALSE)</f>
        <v>36.61</v>
      </c>
      <c r="F6">
        <f>VLOOKUP(A6, 'Kickstarter Data'!B:T,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C7D58-48E9-49DF-B911-388D16BC2A5D}">
  <dimension ref="A1:C10"/>
  <sheetViews>
    <sheetView tabSelected="1" workbookViewId="0">
      <selection activeCell="B7" sqref="B7"/>
    </sheetView>
  </sheetViews>
  <sheetFormatPr defaultRowHeight="14.4" x14ac:dyDescent="0.3"/>
  <cols>
    <col min="1" max="1" width="22.4414062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s="17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3">
      <c r="A3" s="17" t="s">
        <v>8385</v>
      </c>
      <c r="B3" s="16" t="e">
        <f>MEDIAN(#REF!)</f>
        <v>#REF!</v>
      </c>
      <c r="C3" s="16" t="e">
        <f>MEDIAN(#REF!)</f>
        <v>#REF!</v>
      </c>
    </row>
    <row r="4" spans="1:3" x14ac:dyDescent="0.3">
      <c r="A4" s="17"/>
      <c r="B4" s="16"/>
      <c r="C4" s="16"/>
    </row>
    <row r="5" spans="1:3" x14ac:dyDescent="0.3">
      <c r="A5" s="17" t="s">
        <v>8386</v>
      </c>
      <c r="B5" s="16" t="e">
        <f>AVERAGE(#REF!)</f>
        <v>#REF!</v>
      </c>
      <c r="C5" s="16" t="e">
        <f>AVERAGE(#REF!)</f>
        <v>#REF!</v>
      </c>
    </row>
    <row r="6" spans="1:3" x14ac:dyDescent="0.3">
      <c r="A6" s="17" t="s">
        <v>8387</v>
      </c>
      <c r="B6" s="16" t="e">
        <f>MEDIAN(#REF!)</f>
        <v>#REF!</v>
      </c>
      <c r="C6" s="16" t="e">
        <f>MEDIAN(#REF!)</f>
        <v>#REF!</v>
      </c>
    </row>
    <row r="7" spans="1:3" x14ac:dyDescent="0.3">
      <c r="A7" s="17" t="s">
        <v>8390</v>
      </c>
      <c r="B7" s="17" t="e">
        <f>_xlfn.STDEV.P(#REF!)</f>
        <v>#REF!</v>
      </c>
      <c r="C7" s="17" t="e">
        <f>_xlfn.STDEV.P(#REF!)</f>
        <v>#REF!</v>
      </c>
    </row>
    <row r="8" spans="1:3" x14ac:dyDescent="0.3">
      <c r="A8" s="17" t="s">
        <v>8391</v>
      </c>
      <c r="B8" s="17" t="e">
        <f>_xlfn.QUARTILE.EXC(#REF!, 3)</f>
        <v>#REF!</v>
      </c>
      <c r="C8" s="17" t="e">
        <f>_xlfn.QUARTILE.EXC(#REF!, 3)</f>
        <v>#REF!</v>
      </c>
    </row>
    <row r="9" spans="1:3" x14ac:dyDescent="0.3">
      <c r="A9" s="17" t="s">
        <v>8392</v>
      </c>
      <c r="B9" s="17" t="e">
        <f>_xlfn.QUARTILE.EXC(#REF!, 1)</f>
        <v>#REF!</v>
      </c>
      <c r="C9" s="17" t="e">
        <f>_xlfn.QUARTILE.EXC(#REF!, 1)</f>
        <v>#REF!</v>
      </c>
    </row>
    <row r="10" spans="1:3" x14ac:dyDescent="0.3">
      <c r="A10" s="17" t="s">
        <v>8393</v>
      </c>
      <c r="B10" s="17" t="e">
        <f>B8-B9</f>
        <v>#REF!</v>
      </c>
      <c r="C10" s="17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 Data</vt:lpstr>
      <vt:lpstr>Category Stats</vt:lpstr>
      <vt:lpstr>Subcategory Stats</vt:lpstr>
      <vt:lpstr>Outcomes based on Launch Date</vt:lpstr>
      <vt:lpstr>Edinburgh Research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Kroos</cp:lastModifiedBy>
  <dcterms:created xsi:type="dcterms:W3CDTF">2017-04-20T15:17:24Z</dcterms:created>
  <dcterms:modified xsi:type="dcterms:W3CDTF">2021-04-21T23:33:13Z</dcterms:modified>
</cp:coreProperties>
</file>