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1405"/>
  <workbookPr autoCompressPictures="0"/>
  <bookViews>
    <workbookView xWindow="2060" yWindow="200" windowWidth="20500" windowHeight="131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H44" i="1"/>
  <c r="I6" i="1"/>
  <c r="H6" i="1"/>
  <c r="I7" i="1"/>
  <c r="I47" i="1"/>
  <c r="H8" i="1"/>
  <c r="H47" i="1"/>
  <c r="I3" i="1"/>
  <c r="I4" i="1"/>
  <c r="I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2" i="1"/>
  <c r="H3" i="1"/>
  <c r="H4" i="1"/>
  <c r="H5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2" i="1"/>
</calcChain>
</file>

<file path=xl/sharedStrings.xml><?xml version="1.0" encoding="utf-8"?>
<sst xmlns="http://schemas.openxmlformats.org/spreadsheetml/2006/main" count="182" uniqueCount="111">
  <si>
    <t>Part</t>
  </si>
  <si>
    <t>Quantity</t>
  </si>
  <si>
    <t>Package</t>
  </si>
  <si>
    <t>Pads</t>
  </si>
  <si>
    <t>CAP 100n</t>
  </si>
  <si>
    <t>CAP 22p</t>
  </si>
  <si>
    <t>RES 1K</t>
  </si>
  <si>
    <t>3.20mm x 2.50mm</t>
  </si>
  <si>
    <t>LED Blue</t>
  </si>
  <si>
    <t>Anti-Static Varistor</t>
  </si>
  <si>
    <t>RES 22</t>
  </si>
  <si>
    <t>RES 10K</t>
  </si>
  <si>
    <t>CAP 22u</t>
  </si>
  <si>
    <t>PTC</t>
  </si>
  <si>
    <t>5V Regulator NCP1117-5</t>
  </si>
  <si>
    <t>SOT-223</t>
  </si>
  <si>
    <t>3.3V Regulator LP2985-33DBVR</t>
  </si>
  <si>
    <t>SOT-23</t>
  </si>
  <si>
    <t>P-FET PMV48XP</t>
  </si>
  <si>
    <t>CAP 1u</t>
  </si>
  <si>
    <t>Level Converter BSS138</t>
  </si>
  <si>
    <t>Headers 1x14</t>
  </si>
  <si>
    <t>ATMega32u4</t>
  </si>
  <si>
    <t>QFN-44</t>
  </si>
  <si>
    <t>Diode</t>
  </si>
  <si>
    <t>SOD-323</t>
  </si>
  <si>
    <t>Ferrite Bead</t>
  </si>
  <si>
    <t>LED Green</t>
  </si>
  <si>
    <t>LED Yellow</t>
  </si>
  <si>
    <t>LED Red</t>
  </si>
  <si>
    <t>Small Push Button</t>
  </si>
  <si>
    <t>BLE Chip nRF8001</t>
  </si>
  <si>
    <t>QFN-32</t>
  </si>
  <si>
    <t>CAP 1uF</t>
  </si>
  <si>
    <t>CAP 15pF</t>
  </si>
  <si>
    <t>Crystal 32.768Khz</t>
  </si>
  <si>
    <t>4.90mm x 1.80mm</t>
  </si>
  <si>
    <t>RES 20K</t>
  </si>
  <si>
    <t>RES 22K</t>
  </si>
  <si>
    <t>CAP 33nF</t>
  </si>
  <si>
    <t>CAP 1nF</t>
  </si>
  <si>
    <t>IND 10uH</t>
  </si>
  <si>
    <t>IND 15nH</t>
  </si>
  <si>
    <t>IND 8.2nH</t>
  </si>
  <si>
    <t>IND 3.9nH</t>
  </si>
  <si>
    <t>IND 5.6nH</t>
  </si>
  <si>
    <t>CAP 1.8pF</t>
  </si>
  <si>
    <t>CAP 1.2pF</t>
  </si>
  <si>
    <t>CAP 1.5pF</t>
  </si>
  <si>
    <t>CAP 2.2nF</t>
  </si>
  <si>
    <t>0402</t>
  </si>
  <si>
    <t>0603</t>
  </si>
  <si>
    <t>0.1"</t>
  </si>
  <si>
    <t>1206</t>
  </si>
  <si>
    <t>0805</t>
  </si>
  <si>
    <t>Micro USB Connector</t>
  </si>
  <si>
    <t>SMD</t>
  </si>
  <si>
    <t>Mounting type</t>
  </si>
  <si>
    <t>Through-hole</t>
  </si>
  <si>
    <t>3x2 Male Headers</t>
  </si>
  <si>
    <t>Top Pads</t>
  </si>
  <si>
    <t>Bottom Pads</t>
  </si>
  <si>
    <t>Top Quantity</t>
  </si>
  <si>
    <t>Bottom Quantity</t>
  </si>
  <si>
    <t>Pads:</t>
  </si>
  <si>
    <t>Digikey #</t>
  </si>
  <si>
    <t>CKN10246CT-ND</t>
  </si>
  <si>
    <t>296-18476-1-ND</t>
  </si>
  <si>
    <t>NCP1117ST50T3GOSCT-ND</t>
  </si>
  <si>
    <t>CG0603MLC-05E</t>
  </si>
  <si>
    <t>ATmega328p</t>
  </si>
  <si>
    <t>ATMEGA328P-MURCT-ND</t>
  </si>
  <si>
    <t>ATMEGA32U4-MU-ND</t>
  </si>
  <si>
    <t>MOUSER: 949-NRF8001-R2Q32-T</t>
  </si>
  <si>
    <t>445-4858-1-ND</t>
  </si>
  <si>
    <t>490-3085-1-ND</t>
  </si>
  <si>
    <t>1276-1660-1-ND</t>
  </si>
  <si>
    <t>1276-1004-1-ND</t>
  </si>
  <si>
    <t>311-1017-1-ND</t>
  </si>
  <si>
    <t>311-1036-1-ND</t>
  </si>
  <si>
    <t>1276-1010-1-ND</t>
  </si>
  <si>
    <t>311-1372-1-ND</t>
  </si>
  <si>
    <t>587-1221-1-ND</t>
  </si>
  <si>
    <t>311-1018-1-ND</t>
  </si>
  <si>
    <t>399-10445-1-ND</t>
  </si>
  <si>
    <t>1276-1555-1-ND</t>
  </si>
  <si>
    <t>CTX732CT-ND</t>
  </si>
  <si>
    <t>Crystal 16Mhz</t>
  </si>
  <si>
    <t>535-9536-1-ND</t>
  </si>
  <si>
    <t>1N4148WS-FDICT-ND</t>
  </si>
  <si>
    <t>587-1590-1-ND</t>
  </si>
  <si>
    <t>CI100505-15NJCT-ND</t>
  </si>
  <si>
    <t>PCD1905CT-ND</t>
  </si>
  <si>
    <t>PCD1907CT-ND</t>
  </si>
  <si>
    <t>PCD1934CT-ND</t>
  </si>
  <si>
    <t>475-2816-1-ND</t>
  </si>
  <si>
    <t>516-1425-1-ND</t>
  </si>
  <si>
    <t>516-1420-1-ND</t>
  </si>
  <si>
    <t>516-2856-1-ND</t>
  </si>
  <si>
    <t>BSS138-FDICT-ND</t>
  </si>
  <si>
    <t>568-7579-1-ND</t>
  </si>
  <si>
    <t>MF-NSMF050-2CT-ND</t>
  </si>
  <si>
    <t>P10KJCT-ND</t>
  </si>
  <si>
    <t>P1.0KJCT-ND</t>
  </si>
  <si>
    <t>P20KJCT-ND</t>
  </si>
  <si>
    <t>P22KJCT-ND</t>
  </si>
  <si>
    <t>P22JCT-ND</t>
  </si>
  <si>
    <t>A97800CT-ND</t>
  </si>
  <si>
    <t>MH2029-300YCT-ND</t>
  </si>
  <si>
    <t>2.4Ghz Chip Antenna</t>
  </si>
  <si>
    <t>ANT-2.45-CHPCT-ND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</si>
</sst>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C9" sqref="C9"/>
    </sheetView>
  </sheetViews>
  <sheetFormatPr baseColWidth="10" defaultColWidth="17.1640625" defaultRowHeight="12.75" customHeight="1" x14ac:dyDescent="0"/>
  <cols>
    <col min="1" max="1" width="30.5" style="2" customWidth="1"/>
    <col min="2" max="2" width="13.33203125" style="4" customWidth="1"/>
    <col min="3" max="3" width="17.1640625" style="6"/>
    <col min="4" max="4" width="17.1640625" style="4" customWidth="1"/>
    <col min="5" max="5" width="17.1640625" style="4"/>
    <col min="10" max="10" width="37.6640625" customWidth="1"/>
  </cols>
  <sheetData>
    <row r="1" spans="1:10" ht="12.75" customHeight="1">
      <c r="A1" s="10" t="s">
        <v>0</v>
      </c>
      <c r="B1" s="3" t="s">
        <v>1</v>
      </c>
      <c r="C1" s="5" t="s">
        <v>2</v>
      </c>
      <c r="D1" s="3" t="s">
        <v>3</v>
      </c>
      <c r="E1" s="9" t="s">
        <v>57</v>
      </c>
      <c r="F1" s="1" t="s">
        <v>62</v>
      </c>
      <c r="G1" s="1" t="s">
        <v>63</v>
      </c>
      <c r="H1" s="1" t="s">
        <v>60</v>
      </c>
      <c r="I1" s="1" t="s">
        <v>61</v>
      </c>
      <c r="J1" s="1" t="s">
        <v>65</v>
      </c>
    </row>
    <row r="2" spans="1:10" ht="12.75" customHeight="1">
      <c r="A2" s="2" t="s">
        <v>16</v>
      </c>
      <c r="B2" s="4">
        <v>1</v>
      </c>
      <c r="C2" s="6" t="s">
        <v>17</v>
      </c>
      <c r="D2" s="4">
        <v>5</v>
      </c>
      <c r="E2" s="8" t="s">
        <v>56</v>
      </c>
      <c r="F2">
        <v>0</v>
      </c>
      <c r="G2">
        <v>1</v>
      </c>
      <c r="H2">
        <f>D2*F2</f>
        <v>0</v>
      </c>
      <c r="I2">
        <f>D2*G2</f>
        <v>5</v>
      </c>
      <c r="J2" s="14" t="s">
        <v>67</v>
      </c>
    </row>
    <row r="3" spans="1:10" ht="12.75" customHeight="1">
      <c r="A3" s="2" t="s">
        <v>59</v>
      </c>
      <c r="B3" s="4">
        <v>1</v>
      </c>
      <c r="C3" s="7" t="s">
        <v>52</v>
      </c>
      <c r="D3" s="8">
        <v>0</v>
      </c>
      <c r="E3" s="8" t="s">
        <v>56</v>
      </c>
      <c r="F3">
        <v>0</v>
      </c>
      <c r="G3">
        <v>0</v>
      </c>
      <c r="H3">
        <f t="shared" ref="H3:H45" si="0">D3*F3</f>
        <v>0</v>
      </c>
      <c r="I3">
        <f t="shared" ref="I3:I45" si="1">D3*G3</f>
        <v>0</v>
      </c>
      <c r="J3" s="14"/>
    </row>
    <row r="4" spans="1:10" ht="12.75" customHeight="1">
      <c r="A4" s="2" t="s">
        <v>14</v>
      </c>
      <c r="B4" s="4">
        <v>1</v>
      </c>
      <c r="C4" s="6" t="s">
        <v>15</v>
      </c>
      <c r="D4" s="4">
        <v>4</v>
      </c>
      <c r="E4" s="8" t="s">
        <v>56</v>
      </c>
      <c r="F4">
        <v>0</v>
      </c>
      <c r="G4">
        <v>1</v>
      </c>
      <c r="H4">
        <f t="shared" si="0"/>
        <v>0</v>
      </c>
      <c r="I4">
        <f t="shared" si="1"/>
        <v>4</v>
      </c>
      <c r="J4" s="14" t="s">
        <v>68</v>
      </c>
    </row>
    <row r="5" spans="1:10" ht="12.75" customHeight="1">
      <c r="A5" s="2" t="s">
        <v>9</v>
      </c>
      <c r="B5" s="4">
        <v>2</v>
      </c>
      <c r="C5" s="7" t="s">
        <v>51</v>
      </c>
      <c r="D5" s="4">
        <v>2</v>
      </c>
      <c r="E5" s="8" t="s">
        <v>56</v>
      </c>
      <c r="F5">
        <v>2</v>
      </c>
      <c r="G5">
        <v>0</v>
      </c>
      <c r="H5">
        <f t="shared" si="0"/>
        <v>4</v>
      </c>
      <c r="I5">
        <f t="shared" si="1"/>
        <v>0</v>
      </c>
      <c r="J5" s="14" t="s">
        <v>69</v>
      </c>
    </row>
    <row r="6" spans="1:10" ht="12.75" customHeight="1">
      <c r="A6" s="2" t="s">
        <v>70</v>
      </c>
      <c r="B6" s="4">
        <v>1</v>
      </c>
      <c r="C6" s="12" t="s">
        <v>32</v>
      </c>
      <c r="D6" s="4">
        <v>33</v>
      </c>
      <c r="E6" s="13" t="s">
        <v>56</v>
      </c>
      <c r="F6">
        <v>1</v>
      </c>
      <c r="G6">
        <v>0</v>
      </c>
      <c r="H6">
        <f t="shared" si="0"/>
        <v>33</v>
      </c>
      <c r="I6">
        <f t="shared" si="1"/>
        <v>0</v>
      </c>
      <c r="J6" s="14" t="s">
        <v>71</v>
      </c>
    </row>
    <row r="7" spans="1:10" ht="12.75" customHeight="1">
      <c r="A7" s="2" t="s">
        <v>22</v>
      </c>
      <c r="B7" s="4">
        <v>1</v>
      </c>
      <c r="C7" s="6" t="s">
        <v>23</v>
      </c>
      <c r="D7" s="4">
        <v>45</v>
      </c>
      <c r="E7" s="8" t="s">
        <v>56</v>
      </c>
      <c r="F7">
        <v>0</v>
      </c>
      <c r="G7">
        <v>1</v>
      </c>
      <c r="H7">
        <f t="shared" si="0"/>
        <v>0</v>
      </c>
      <c r="I7">
        <f t="shared" si="1"/>
        <v>45</v>
      </c>
      <c r="J7" s="14" t="s">
        <v>72</v>
      </c>
    </row>
    <row r="8" spans="1:10" ht="12.75" customHeight="1">
      <c r="A8" s="2" t="s">
        <v>31</v>
      </c>
      <c r="B8" s="4">
        <v>1</v>
      </c>
      <c r="C8" s="6" t="s">
        <v>32</v>
      </c>
      <c r="D8" s="4">
        <v>33</v>
      </c>
      <c r="E8" s="8" t="s">
        <v>56</v>
      </c>
      <c r="F8">
        <v>1</v>
      </c>
      <c r="G8">
        <v>0</v>
      </c>
      <c r="H8">
        <f t="shared" si="0"/>
        <v>33</v>
      </c>
      <c r="I8">
        <f t="shared" si="1"/>
        <v>0</v>
      </c>
      <c r="J8" s="14" t="s">
        <v>73</v>
      </c>
    </row>
    <row r="9" spans="1:10" ht="12.75" customHeight="1">
      <c r="A9" s="2" t="s">
        <v>47</v>
      </c>
      <c r="B9" s="4">
        <v>1</v>
      </c>
      <c r="C9" s="7" t="s">
        <v>50</v>
      </c>
      <c r="D9" s="4">
        <v>2</v>
      </c>
      <c r="E9" s="8" t="s">
        <v>56</v>
      </c>
      <c r="F9">
        <v>1</v>
      </c>
      <c r="G9">
        <v>0</v>
      </c>
      <c r="H9">
        <f t="shared" si="0"/>
        <v>2</v>
      </c>
      <c r="I9">
        <f t="shared" si="1"/>
        <v>0</v>
      </c>
      <c r="J9" s="14" t="s">
        <v>75</v>
      </c>
    </row>
    <row r="10" spans="1:10" ht="12.75" customHeight="1">
      <c r="A10" s="2" t="s">
        <v>48</v>
      </c>
      <c r="B10" s="4">
        <v>1</v>
      </c>
      <c r="C10" s="7" t="s">
        <v>50</v>
      </c>
      <c r="D10" s="4">
        <v>2</v>
      </c>
      <c r="E10" s="8" t="s">
        <v>56</v>
      </c>
      <c r="F10">
        <v>1</v>
      </c>
      <c r="G10">
        <v>0</v>
      </c>
      <c r="H10">
        <f t="shared" si="0"/>
        <v>2</v>
      </c>
      <c r="I10">
        <f t="shared" si="1"/>
        <v>0</v>
      </c>
      <c r="J10" s="14" t="s">
        <v>74</v>
      </c>
    </row>
    <row r="11" spans="1:10" ht="12.75" customHeight="1">
      <c r="A11" s="2" t="s">
        <v>46</v>
      </c>
      <c r="B11" s="4">
        <v>1</v>
      </c>
      <c r="C11" s="7" t="s">
        <v>50</v>
      </c>
      <c r="D11" s="4">
        <v>2</v>
      </c>
      <c r="E11" s="8" t="s">
        <v>56</v>
      </c>
      <c r="F11">
        <v>1</v>
      </c>
      <c r="G11">
        <v>0</v>
      </c>
      <c r="H11">
        <f t="shared" si="0"/>
        <v>2</v>
      </c>
      <c r="I11">
        <f t="shared" si="1"/>
        <v>0</v>
      </c>
      <c r="J11" s="14" t="s">
        <v>76</v>
      </c>
    </row>
    <row r="12" spans="1:10" ht="12.75" customHeight="1">
      <c r="A12" s="2" t="s">
        <v>4</v>
      </c>
      <c r="B12" s="4">
        <v>10</v>
      </c>
      <c r="C12" s="7" t="s">
        <v>50</v>
      </c>
      <c r="D12" s="4">
        <v>2</v>
      </c>
      <c r="E12" s="8" t="s">
        <v>56</v>
      </c>
      <c r="F12">
        <v>5</v>
      </c>
      <c r="G12">
        <v>5</v>
      </c>
      <c r="H12">
        <f t="shared" si="0"/>
        <v>10</v>
      </c>
      <c r="I12">
        <f t="shared" si="1"/>
        <v>10</v>
      </c>
      <c r="J12" s="14" t="s">
        <v>77</v>
      </c>
    </row>
    <row r="13" spans="1:10" ht="12.75" customHeight="1">
      <c r="A13" s="2" t="s">
        <v>34</v>
      </c>
      <c r="B13" s="4">
        <v>4</v>
      </c>
      <c r="C13" s="7" t="s">
        <v>50</v>
      </c>
      <c r="D13" s="4">
        <v>2</v>
      </c>
      <c r="E13" s="8" t="s">
        <v>56</v>
      </c>
      <c r="F13">
        <v>4</v>
      </c>
      <c r="G13">
        <v>0</v>
      </c>
      <c r="H13">
        <f t="shared" si="0"/>
        <v>8</v>
      </c>
      <c r="I13">
        <f t="shared" si="1"/>
        <v>0</v>
      </c>
      <c r="J13" s="14" t="s">
        <v>78</v>
      </c>
    </row>
    <row r="14" spans="1:10" ht="12.75" customHeight="1">
      <c r="A14" s="2" t="s">
        <v>40</v>
      </c>
      <c r="B14" s="4">
        <v>1</v>
      </c>
      <c r="C14" s="7" t="s">
        <v>50</v>
      </c>
      <c r="D14" s="4">
        <v>2</v>
      </c>
      <c r="E14" s="8" t="s">
        <v>56</v>
      </c>
      <c r="F14">
        <v>1</v>
      </c>
      <c r="G14">
        <v>0</v>
      </c>
      <c r="H14">
        <f t="shared" si="0"/>
        <v>2</v>
      </c>
      <c r="I14">
        <f t="shared" si="1"/>
        <v>0</v>
      </c>
      <c r="J14" s="14" t="s">
        <v>79</v>
      </c>
    </row>
    <row r="15" spans="1:10" ht="12.75" customHeight="1">
      <c r="A15" s="2" t="s">
        <v>19</v>
      </c>
      <c r="B15" s="4">
        <v>3</v>
      </c>
      <c r="C15" s="7" t="s">
        <v>50</v>
      </c>
      <c r="D15" s="4">
        <v>2</v>
      </c>
      <c r="E15" s="8" t="s">
        <v>56</v>
      </c>
      <c r="F15">
        <v>2</v>
      </c>
      <c r="G15">
        <v>1</v>
      </c>
      <c r="H15">
        <f t="shared" si="0"/>
        <v>4</v>
      </c>
      <c r="I15">
        <f t="shared" si="1"/>
        <v>2</v>
      </c>
      <c r="J15" s="14" t="s">
        <v>80</v>
      </c>
    </row>
    <row r="16" spans="1:10" ht="12.75" customHeight="1">
      <c r="A16" s="2" t="s">
        <v>33</v>
      </c>
      <c r="B16" s="4">
        <v>2</v>
      </c>
      <c r="C16" s="7" t="s">
        <v>51</v>
      </c>
      <c r="D16" s="4">
        <v>2</v>
      </c>
      <c r="E16" s="8" t="s">
        <v>56</v>
      </c>
      <c r="F16">
        <v>2</v>
      </c>
      <c r="G16">
        <v>0</v>
      </c>
      <c r="H16">
        <f t="shared" si="0"/>
        <v>4</v>
      </c>
      <c r="I16">
        <f t="shared" si="1"/>
        <v>0</v>
      </c>
      <c r="J16" s="14" t="s">
        <v>81</v>
      </c>
    </row>
    <row r="17" spans="1:10" ht="12.75" customHeight="1">
      <c r="A17" s="2" t="s">
        <v>49</v>
      </c>
      <c r="B17" s="4">
        <v>1</v>
      </c>
      <c r="C17" s="7" t="s">
        <v>50</v>
      </c>
      <c r="D17" s="4">
        <v>2</v>
      </c>
      <c r="E17" s="8" t="s">
        <v>56</v>
      </c>
      <c r="F17">
        <v>1</v>
      </c>
      <c r="G17">
        <v>0</v>
      </c>
      <c r="H17">
        <f t="shared" si="0"/>
        <v>2</v>
      </c>
      <c r="I17">
        <f t="shared" si="1"/>
        <v>0</v>
      </c>
      <c r="J17" s="14" t="s">
        <v>82</v>
      </c>
    </row>
    <row r="18" spans="1:10" ht="12.75" customHeight="1">
      <c r="A18" s="2" t="s">
        <v>5</v>
      </c>
      <c r="B18" s="4">
        <v>4</v>
      </c>
      <c r="C18" s="7" t="s">
        <v>50</v>
      </c>
      <c r="D18" s="4">
        <v>2</v>
      </c>
      <c r="E18" s="8" t="s">
        <v>56</v>
      </c>
      <c r="F18">
        <v>2</v>
      </c>
      <c r="G18">
        <v>2</v>
      </c>
      <c r="H18">
        <f t="shared" si="0"/>
        <v>4</v>
      </c>
      <c r="I18">
        <f t="shared" si="1"/>
        <v>4</v>
      </c>
      <c r="J18" s="14" t="s">
        <v>83</v>
      </c>
    </row>
    <row r="19" spans="1:10" ht="12.75" customHeight="1">
      <c r="A19" s="2" t="s">
        <v>12</v>
      </c>
      <c r="B19" s="4">
        <v>2</v>
      </c>
      <c r="C19" s="7" t="s">
        <v>53</v>
      </c>
      <c r="D19" s="4">
        <v>2</v>
      </c>
      <c r="E19" s="8" t="s">
        <v>56</v>
      </c>
      <c r="F19">
        <v>2</v>
      </c>
      <c r="G19">
        <v>0</v>
      </c>
      <c r="H19">
        <f t="shared" si="0"/>
        <v>4</v>
      </c>
      <c r="I19">
        <f t="shared" si="1"/>
        <v>0</v>
      </c>
      <c r="J19" s="14" t="s">
        <v>84</v>
      </c>
    </row>
    <row r="20" spans="1:10" ht="12.75" customHeight="1">
      <c r="A20" s="2" t="s">
        <v>39</v>
      </c>
      <c r="B20" s="4">
        <v>1</v>
      </c>
      <c r="C20" s="7" t="s">
        <v>50</v>
      </c>
      <c r="D20" s="4">
        <v>2</v>
      </c>
      <c r="E20" s="8" t="s">
        <v>56</v>
      </c>
      <c r="F20">
        <v>1</v>
      </c>
      <c r="G20">
        <v>0</v>
      </c>
      <c r="H20">
        <f t="shared" si="0"/>
        <v>2</v>
      </c>
      <c r="I20">
        <f t="shared" si="1"/>
        <v>0</v>
      </c>
      <c r="J20" s="14" t="s">
        <v>85</v>
      </c>
    </row>
    <row r="21" spans="1:10" ht="12.75" customHeight="1">
      <c r="A21" s="2" t="s">
        <v>87</v>
      </c>
      <c r="B21" s="4">
        <v>3</v>
      </c>
      <c r="C21" s="6" t="s">
        <v>7</v>
      </c>
      <c r="D21" s="4">
        <v>4</v>
      </c>
      <c r="E21" s="8" t="s">
        <v>56</v>
      </c>
      <c r="F21">
        <v>2</v>
      </c>
      <c r="G21">
        <v>1</v>
      </c>
      <c r="H21">
        <f t="shared" si="0"/>
        <v>8</v>
      </c>
      <c r="I21">
        <f t="shared" si="1"/>
        <v>4</v>
      </c>
      <c r="J21" s="14" t="s">
        <v>86</v>
      </c>
    </row>
    <row r="22" spans="1:10" ht="12.75" customHeight="1">
      <c r="A22" s="2" t="s">
        <v>35</v>
      </c>
      <c r="B22" s="4">
        <v>1</v>
      </c>
      <c r="C22" s="6" t="s">
        <v>36</v>
      </c>
      <c r="D22" s="4">
        <v>2</v>
      </c>
      <c r="E22" s="8" t="s">
        <v>56</v>
      </c>
      <c r="F22">
        <v>1</v>
      </c>
      <c r="G22">
        <v>0</v>
      </c>
      <c r="H22">
        <f t="shared" si="0"/>
        <v>2</v>
      </c>
      <c r="I22">
        <f t="shared" si="1"/>
        <v>0</v>
      </c>
      <c r="J22" s="14" t="s">
        <v>88</v>
      </c>
    </row>
    <row r="23" spans="1:10" ht="12.75" customHeight="1">
      <c r="A23" s="2" t="s">
        <v>24</v>
      </c>
      <c r="B23" s="4">
        <v>1</v>
      </c>
      <c r="C23" s="6" t="s">
        <v>25</v>
      </c>
      <c r="D23" s="4">
        <v>2</v>
      </c>
      <c r="E23" s="8" t="s">
        <v>56</v>
      </c>
      <c r="F23">
        <v>0</v>
      </c>
      <c r="G23">
        <v>1</v>
      </c>
      <c r="H23">
        <f t="shared" si="0"/>
        <v>0</v>
      </c>
      <c r="I23">
        <f t="shared" si="1"/>
        <v>2</v>
      </c>
      <c r="J23" s="14" t="s">
        <v>89</v>
      </c>
    </row>
    <row r="24" spans="1:10" ht="12.75" customHeight="1">
      <c r="A24" s="2" t="s">
        <v>26</v>
      </c>
      <c r="B24" s="4">
        <v>1</v>
      </c>
      <c r="C24" s="7" t="s">
        <v>54</v>
      </c>
      <c r="D24" s="4">
        <v>2</v>
      </c>
      <c r="E24" s="8" t="s">
        <v>56</v>
      </c>
      <c r="F24">
        <v>0</v>
      </c>
      <c r="G24">
        <v>1</v>
      </c>
      <c r="H24">
        <f t="shared" si="0"/>
        <v>0</v>
      </c>
      <c r="I24">
        <f t="shared" si="1"/>
        <v>2</v>
      </c>
      <c r="J24" s="14" t="s">
        <v>108</v>
      </c>
    </row>
    <row r="25" spans="1:10" ht="12.75" customHeight="1">
      <c r="A25" s="2" t="s">
        <v>21</v>
      </c>
      <c r="B25" s="4">
        <v>2</v>
      </c>
      <c r="C25" s="7" t="s">
        <v>52</v>
      </c>
      <c r="D25" s="4">
        <v>0</v>
      </c>
      <c r="E25" s="8" t="s">
        <v>56</v>
      </c>
      <c r="F25">
        <v>0</v>
      </c>
      <c r="G25">
        <v>0</v>
      </c>
      <c r="H25">
        <f t="shared" si="0"/>
        <v>0</v>
      </c>
      <c r="I25">
        <f t="shared" si="1"/>
        <v>0</v>
      </c>
      <c r="J25" s="14"/>
    </row>
    <row r="26" spans="1:10" ht="12.75" customHeight="1">
      <c r="A26" s="2" t="s">
        <v>41</v>
      </c>
      <c r="B26" s="4">
        <v>1</v>
      </c>
      <c r="C26" s="12" t="s">
        <v>51</v>
      </c>
      <c r="D26" s="4">
        <v>2</v>
      </c>
      <c r="E26" s="8" t="s">
        <v>56</v>
      </c>
      <c r="F26">
        <v>1</v>
      </c>
      <c r="G26">
        <v>0</v>
      </c>
      <c r="H26">
        <f t="shared" si="0"/>
        <v>2</v>
      </c>
      <c r="I26">
        <f t="shared" si="1"/>
        <v>0</v>
      </c>
      <c r="J26" s="14" t="s">
        <v>90</v>
      </c>
    </row>
    <row r="27" spans="1:10" ht="12.75" customHeight="1">
      <c r="A27" s="2" t="s">
        <v>42</v>
      </c>
      <c r="B27" s="4">
        <v>1</v>
      </c>
      <c r="C27" s="7" t="s">
        <v>50</v>
      </c>
      <c r="D27" s="4">
        <v>2</v>
      </c>
      <c r="E27" s="8" t="s">
        <v>56</v>
      </c>
      <c r="F27">
        <v>1</v>
      </c>
      <c r="G27">
        <v>0</v>
      </c>
      <c r="H27">
        <f t="shared" si="0"/>
        <v>2</v>
      </c>
      <c r="I27">
        <f t="shared" si="1"/>
        <v>0</v>
      </c>
      <c r="J27" s="14" t="s">
        <v>91</v>
      </c>
    </row>
    <row r="28" spans="1:10" ht="12.75" customHeight="1">
      <c r="A28" s="2" t="s">
        <v>44</v>
      </c>
      <c r="B28" s="4">
        <v>1</v>
      </c>
      <c r="C28" s="7" t="s">
        <v>50</v>
      </c>
      <c r="D28" s="4">
        <v>2</v>
      </c>
      <c r="E28" s="8" t="s">
        <v>56</v>
      </c>
      <c r="F28">
        <v>1</v>
      </c>
      <c r="G28">
        <v>0</v>
      </c>
      <c r="H28">
        <f t="shared" si="0"/>
        <v>2</v>
      </c>
      <c r="I28">
        <f t="shared" si="1"/>
        <v>0</v>
      </c>
      <c r="J28" s="14" t="s">
        <v>92</v>
      </c>
    </row>
    <row r="29" spans="1:10" ht="12.75" customHeight="1">
      <c r="A29" s="2" t="s">
        <v>45</v>
      </c>
      <c r="B29" s="4">
        <v>1</v>
      </c>
      <c r="C29" s="7" t="s">
        <v>50</v>
      </c>
      <c r="D29" s="4">
        <v>2</v>
      </c>
      <c r="E29" s="8" t="s">
        <v>56</v>
      </c>
      <c r="F29">
        <v>1</v>
      </c>
      <c r="G29">
        <v>0</v>
      </c>
      <c r="H29">
        <f t="shared" si="0"/>
        <v>2</v>
      </c>
      <c r="I29">
        <f t="shared" si="1"/>
        <v>0</v>
      </c>
      <c r="J29" s="14" t="s">
        <v>93</v>
      </c>
    </row>
    <row r="30" spans="1:10" ht="12">
      <c r="A30" s="2" t="s">
        <v>43</v>
      </c>
      <c r="B30" s="4">
        <v>1</v>
      </c>
      <c r="C30" s="7" t="s">
        <v>50</v>
      </c>
      <c r="D30" s="4">
        <v>2</v>
      </c>
      <c r="E30" s="8" t="s">
        <v>56</v>
      </c>
      <c r="F30">
        <v>1</v>
      </c>
      <c r="G30">
        <v>0</v>
      </c>
      <c r="H30">
        <f t="shared" si="0"/>
        <v>2</v>
      </c>
      <c r="I30">
        <f t="shared" si="1"/>
        <v>0</v>
      </c>
      <c r="J30" s="14" t="s">
        <v>94</v>
      </c>
    </row>
    <row r="31" spans="1:10" ht="12">
      <c r="A31" s="2" t="s">
        <v>8</v>
      </c>
      <c r="B31" s="4">
        <v>1</v>
      </c>
      <c r="C31" s="7" t="s">
        <v>51</v>
      </c>
      <c r="D31" s="4">
        <v>2</v>
      </c>
      <c r="E31" s="8" t="s">
        <v>56</v>
      </c>
      <c r="F31">
        <v>1</v>
      </c>
      <c r="G31">
        <v>0</v>
      </c>
      <c r="H31">
        <f t="shared" si="0"/>
        <v>2</v>
      </c>
      <c r="I31">
        <f t="shared" si="1"/>
        <v>0</v>
      </c>
      <c r="J31" s="14" t="s">
        <v>95</v>
      </c>
    </row>
    <row r="32" spans="1:10" ht="12">
      <c r="A32" s="2" t="s">
        <v>27</v>
      </c>
      <c r="B32" s="4">
        <v>1</v>
      </c>
      <c r="C32" s="7" t="s">
        <v>51</v>
      </c>
      <c r="D32" s="4">
        <v>2</v>
      </c>
      <c r="E32" s="8" t="s">
        <v>56</v>
      </c>
      <c r="F32">
        <v>1</v>
      </c>
      <c r="G32">
        <v>0</v>
      </c>
      <c r="H32">
        <f t="shared" si="0"/>
        <v>2</v>
      </c>
      <c r="I32">
        <f t="shared" si="1"/>
        <v>0</v>
      </c>
      <c r="J32" s="14" t="s">
        <v>96</v>
      </c>
    </row>
    <row r="33" spans="1:10" ht="12.75" customHeight="1">
      <c r="A33" s="2" t="s">
        <v>29</v>
      </c>
      <c r="B33" s="4">
        <v>1</v>
      </c>
      <c r="C33" s="7" t="s">
        <v>51</v>
      </c>
      <c r="D33" s="4">
        <v>2</v>
      </c>
      <c r="E33" s="8" t="s">
        <v>56</v>
      </c>
      <c r="F33">
        <v>1</v>
      </c>
      <c r="G33">
        <v>0</v>
      </c>
      <c r="H33">
        <f t="shared" si="0"/>
        <v>2</v>
      </c>
      <c r="I33">
        <f t="shared" si="1"/>
        <v>0</v>
      </c>
      <c r="J33" s="14" t="s">
        <v>97</v>
      </c>
    </row>
    <row r="34" spans="1:10" ht="12">
      <c r="A34" s="2" t="s">
        <v>28</v>
      </c>
      <c r="B34" s="4">
        <v>2</v>
      </c>
      <c r="C34" s="7" t="s">
        <v>51</v>
      </c>
      <c r="D34" s="4">
        <v>2</v>
      </c>
      <c r="E34" s="8" t="s">
        <v>56</v>
      </c>
      <c r="F34">
        <v>1</v>
      </c>
      <c r="G34">
        <v>0</v>
      </c>
      <c r="H34">
        <f t="shared" si="0"/>
        <v>2</v>
      </c>
      <c r="I34">
        <f t="shared" si="1"/>
        <v>0</v>
      </c>
      <c r="J34" s="14" t="s">
        <v>98</v>
      </c>
    </row>
    <row r="35" spans="1:10" ht="12">
      <c r="A35" s="2" t="s">
        <v>20</v>
      </c>
      <c r="B35" s="4">
        <v>3</v>
      </c>
      <c r="C35" s="6" t="s">
        <v>17</v>
      </c>
      <c r="D35" s="4">
        <v>3</v>
      </c>
      <c r="E35" s="8" t="s">
        <v>56</v>
      </c>
      <c r="F35">
        <v>3</v>
      </c>
      <c r="G35">
        <v>0</v>
      </c>
      <c r="H35">
        <f t="shared" si="0"/>
        <v>9</v>
      </c>
      <c r="I35">
        <f t="shared" si="1"/>
        <v>0</v>
      </c>
      <c r="J35" s="14" t="s">
        <v>99</v>
      </c>
    </row>
    <row r="36" spans="1:10" ht="12">
      <c r="A36" s="2" t="s">
        <v>18</v>
      </c>
      <c r="B36" s="4">
        <v>2</v>
      </c>
      <c r="C36" s="6" t="s">
        <v>17</v>
      </c>
      <c r="D36" s="4">
        <v>3</v>
      </c>
      <c r="E36" s="8" t="s">
        <v>56</v>
      </c>
      <c r="F36">
        <v>0</v>
      </c>
      <c r="G36">
        <v>2</v>
      </c>
      <c r="H36">
        <f t="shared" si="0"/>
        <v>0</v>
      </c>
      <c r="I36">
        <f t="shared" si="1"/>
        <v>6</v>
      </c>
      <c r="J36" s="14" t="s">
        <v>100</v>
      </c>
    </row>
    <row r="37" spans="1:10" ht="12">
      <c r="A37" s="2" t="s">
        <v>13</v>
      </c>
      <c r="B37" s="4">
        <v>1</v>
      </c>
      <c r="C37" s="7" t="s">
        <v>53</v>
      </c>
      <c r="D37" s="4">
        <v>2</v>
      </c>
      <c r="E37" s="8" t="s">
        <v>56</v>
      </c>
      <c r="F37">
        <v>1</v>
      </c>
      <c r="G37">
        <v>0</v>
      </c>
      <c r="H37">
        <f t="shared" si="0"/>
        <v>2</v>
      </c>
      <c r="I37">
        <f t="shared" si="1"/>
        <v>0</v>
      </c>
      <c r="J37" s="14" t="s">
        <v>101</v>
      </c>
    </row>
    <row r="38" spans="1:10" ht="12">
      <c r="A38" s="2" t="s">
        <v>11</v>
      </c>
      <c r="B38" s="4">
        <v>11</v>
      </c>
      <c r="C38" s="7" t="s">
        <v>50</v>
      </c>
      <c r="D38" s="4">
        <v>2</v>
      </c>
      <c r="E38" s="8" t="s">
        <v>56</v>
      </c>
      <c r="F38">
        <v>6</v>
      </c>
      <c r="G38">
        <v>5</v>
      </c>
      <c r="H38">
        <f t="shared" si="0"/>
        <v>12</v>
      </c>
      <c r="I38">
        <f t="shared" si="1"/>
        <v>10</v>
      </c>
      <c r="J38" s="14" t="s">
        <v>102</v>
      </c>
    </row>
    <row r="39" spans="1:10" ht="12">
      <c r="A39" s="2" t="s">
        <v>6</v>
      </c>
      <c r="B39" s="4">
        <v>5</v>
      </c>
      <c r="C39" s="7" t="s">
        <v>50</v>
      </c>
      <c r="D39" s="4">
        <v>2</v>
      </c>
      <c r="E39" s="8" t="s">
        <v>56</v>
      </c>
      <c r="F39">
        <v>5</v>
      </c>
      <c r="G39">
        <v>0</v>
      </c>
      <c r="H39">
        <f t="shared" si="0"/>
        <v>10</v>
      </c>
      <c r="I39">
        <f t="shared" si="1"/>
        <v>0</v>
      </c>
      <c r="J39" s="14" t="s">
        <v>103</v>
      </c>
    </row>
    <row r="40" spans="1:10" ht="12">
      <c r="A40" s="2" t="s">
        <v>37</v>
      </c>
      <c r="B40" s="4">
        <v>1</v>
      </c>
      <c r="C40" s="7" t="s">
        <v>50</v>
      </c>
      <c r="D40" s="4">
        <v>2</v>
      </c>
      <c r="E40" s="8" t="s">
        <v>56</v>
      </c>
      <c r="F40">
        <v>1</v>
      </c>
      <c r="G40">
        <v>0</v>
      </c>
      <c r="H40">
        <f t="shared" si="0"/>
        <v>2</v>
      </c>
      <c r="I40">
        <f t="shared" si="1"/>
        <v>0</v>
      </c>
      <c r="J40" s="14" t="s">
        <v>104</v>
      </c>
    </row>
    <row r="41" spans="1:10" ht="12">
      <c r="A41" s="2" t="s">
        <v>10</v>
      </c>
      <c r="B41" s="4">
        <v>2</v>
      </c>
      <c r="C41" s="7" t="s">
        <v>50</v>
      </c>
      <c r="D41" s="4">
        <v>2</v>
      </c>
      <c r="E41" s="8" t="s">
        <v>56</v>
      </c>
      <c r="F41">
        <v>2</v>
      </c>
      <c r="G41">
        <v>0</v>
      </c>
      <c r="H41">
        <f t="shared" si="0"/>
        <v>4</v>
      </c>
      <c r="I41">
        <f t="shared" si="1"/>
        <v>0</v>
      </c>
      <c r="J41" s="14" t="s">
        <v>106</v>
      </c>
    </row>
    <row r="42" spans="1:10" ht="12">
      <c r="A42" s="2" t="s">
        <v>38</v>
      </c>
      <c r="B42" s="4">
        <v>1</v>
      </c>
      <c r="C42" s="7" t="s">
        <v>50</v>
      </c>
      <c r="D42" s="4">
        <v>2</v>
      </c>
      <c r="E42" s="8" t="s">
        <v>56</v>
      </c>
      <c r="F42">
        <v>1</v>
      </c>
      <c r="G42">
        <v>0</v>
      </c>
      <c r="H42">
        <f t="shared" si="0"/>
        <v>2</v>
      </c>
      <c r="I42">
        <f t="shared" si="1"/>
        <v>0</v>
      </c>
      <c r="J42" s="14" t="s">
        <v>105</v>
      </c>
    </row>
    <row r="43" spans="1:10" ht="12">
      <c r="A43" s="2" t="s">
        <v>30</v>
      </c>
      <c r="B43" s="4">
        <v>1</v>
      </c>
      <c r="C43" s="7"/>
      <c r="D43" s="4">
        <v>4</v>
      </c>
      <c r="E43" s="8" t="s">
        <v>56</v>
      </c>
      <c r="F43">
        <v>1</v>
      </c>
      <c r="G43">
        <v>0</v>
      </c>
      <c r="H43">
        <f t="shared" si="0"/>
        <v>4</v>
      </c>
      <c r="I43">
        <f t="shared" si="1"/>
        <v>0</v>
      </c>
      <c r="J43" s="14" t="s">
        <v>66</v>
      </c>
    </row>
    <row r="44" spans="1:10" ht="12">
      <c r="A44" s="2" t="s">
        <v>109</v>
      </c>
      <c r="B44" s="4">
        <v>1</v>
      </c>
      <c r="C44" s="7"/>
      <c r="D44" s="4">
        <v>2</v>
      </c>
      <c r="E44" s="13" t="s">
        <v>56</v>
      </c>
      <c r="F44">
        <v>1</v>
      </c>
      <c r="G44">
        <v>0</v>
      </c>
      <c r="H44">
        <f t="shared" si="0"/>
        <v>2</v>
      </c>
      <c r="I44">
        <f t="shared" si="1"/>
        <v>0</v>
      </c>
      <c r="J44" s="14" t="s">
        <v>110</v>
      </c>
    </row>
    <row r="45" spans="1:10" ht="12">
      <c r="A45" s="11" t="s">
        <v>55</v>
      </c>
      <c r="B45" s="4">
        <v>1</v>
      </c>
      <c r="C45" s="7"/>
      <c r="D45" s="8">
        <v>5</v>
      </c>
      <c r="E45" s="8" t="s">
        <v>58</v>
      </c>
      <c r="F45">
        <v>1</v>
      </c>
      <c r="G45">
        <v>0</v>
      </c>
      <c r="H45">
        <f t="shared" si="0"/>
        <v>5</v>
      </c>
      <c r="I45">
        <f t="shared" si="1"/>
        <v>0</v>
      </c>
      <c r="J45" s="14" t="s">
        <v>107</v>
      </c>
    </row>
    <row r="46" spans="1:10" ht="12.75" customHeight="1">
      <c r="J46" s="14"/>
    </row>
    <row r="47" spans="1:10" ht="12.75" customHeight="1">
      <c r="G47" s="1" t="s">
        <v>64</v>
      </c>
      <c r="H47">
        <f>SUM(H2:H45)</f>
        <v>196</v>
      </c>
      <c r="I47">
        <f>SUM(I2:I45)</f>
        <v>94</v>
      </c>
      <c r="J47" s="14"/>
    </row>
  </sheetData>
  <sortState ref="A2:D49">
    <sortCondition ref="A2"/>
  </sortState>
  <pageMargins left="0.7" right="0.7" top="0.75" bottom="0.75" header="0.3" footer="0.3"/>
  <pageSetup orientation="portrait" horizontalDpi="1200" verticalDpi="1200"/>
  <ignoredErrors>
    <ignoredError sqref="C9:C10 C5 C11:C20 C27:C34 C24 C37:C4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Viera</cp:lastModifiedBy>
  <dcterms:modified xsi:type="dcterms:W3CDTF">2013-10-08T21:59:14Z</dcterms:modified>
</cp:coreProperties>
</file>