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oma/BLP/yosoku/"/>
    </mc:Choice>
  </mc:AlternateContent>
  <xr:revisionPtr revIDLastSave="0" documentId="13_ncr:1_{A528B4F3-37AF-F64A-83DE-FB7730C98C3C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実績昼" sheetId="4" r:id="rId1"/>
  </sheets>
  <externalReferences>
    <externalReference r:id="rId2"/>
  </externalReferences>
  <definedNames>
    <definedName name="_1hk2_">#REF!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4" l="1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F9" i="4"/>
  <c r="D11" i="4"/>
  <c r="E11" i="4"/>
  <c r="C11" i="4"/>
  <c r="AF11" i="4" l="1"/>
  <c r="AF7" i="4"/>
  <c r="H7" i="4"/>
  <c r="W11" i="4"/>
  <c r="W7" i="4"/>
  <c r="G7" i="4"/>
  <c r="V7" i="4"/>
  <c r="L7" i="4"/>
  <c r="L11" i="4"/>
  <c r="AA11" i="4"/>
  <c r="AA7" i="4"/>
  <c r="S7" i="4"/>
  <c r="K7" i="4"/>
  <c r="K11" i="4"/>
  <c r="R7" i="4"/>
  <c r="R11" i="4"/>
  <c r="X11" i="4"/>
  <c r="X7" i="4"/>
  <c r="P7" i="4"/>
  <c r="P11" i="4"/>
  <c r="AE7" i="4"/>
  <c r="O7" i="4"/>
  <c r="AD11" i="4"/>
  <c r="AD7" i="4"/>
  <c r="N11" i="4"/>
  <c r="N7" i="4"/>
  <c r="U7" i="4"/>
  <c r="U11" i="4"/>
  <c r="M7" i="4"/>
  <c r="T7" i="4"/>
  <c r="Z11" i="4"/>
  <c r="Z7" i="4"/>
  <c r="J7" i="4"/>
  <c r="J11" i="4"/>
  <c r="F7" i="4"/>
  <c r="Y11" i="4"/>
  <c r="Y7" i="4"/>
  <c r="Q7" i="4"/>
  <c r="Q11" i="4"/>
  <c r="I7" i="4"/>
  <c r="AB7" i="4"/>
  <c r="AC7" i="4"/>
  <c r="M11" i="4"/>
  <c r="I11" i="4"/>
  <c r="T11" i="4"/>
  <c r="S11" i="4"/>
  <c r="D3" i="4"/>
  <c r="G11" i="4" l="1"/>
  <c r="F11" i="4"/>
  <c r="E3" i="4"/>
  <c r="F3" i="4" l="1"/>
  <c r="G3" i="4" l="1"/>
  <c r="H3" i="4" l="1"/>
  <c r="I3" i="4" l="1"/>
  <c r="J3" i="4" s="1"/>
  <c r="K3" i="4" l="1"/>
  <c r="L3" i="4" l="1"/>
  <c r="M3" i="4" l="1"/>
  <c r="N3" i="4" l="1"/>
  <c r="O3" i="4" l="1"/>
  <c r="P3" i="4" l="1"/>
  <c r="Q3" i="4" l="1"/>
  <c r="R3" i="4" l="1"/>
  <c r="S3" i="4" l="1"/>
  <c r="T3" i="4" l="1"/>
  <c r="U3" i="4" l="1"/>
  <c r="V3" i="4" l="1"/>
  <c r="W3" i="4" l="1"/>
  <c r="X3" i="4" l="1"/>
  <c r="Y3" i="4" l="1"/>
  <c r="Z3" i="4" l="1"/>
  <c r="AA3" i="4" l="1"/>
  <c r="AB3" i="4" l="1"/>
  <c r="AC3" i="4" l="1"/>
  <c r="AD3" i="4" l="1"/>
  <c r="AE3" i="4" l="1"/>
  <c r="AF3" i="4" l="1"/>
  <c r="AH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1" authorId="0" shapeId="0" xr:uid="{90A6D031-A19F-4222-903E-89C4027CB942}">
      <text>
        <r>
          <rPr>
            <b/>
            <sz val="9"/>
            <color rgb="FF000000"/>
            <rFont val="MS P ゴシック"/>
            <charset val="128"/>
          </rPr>
          <t>大立目</t>
        </r>
        <r>
          <rPr>
            <b/>
            <sz val="9"/>
            <color rgb="FF000000"/>
            <rFont val="MS P ゴシック"/>
            <charset val="128"/>
          </rPr>
          <t xml:space="preserve"> </t>
        </r>
        <r>
          <rPr>
            <b/>
            <sz val="9"/>
            <color rgb="FF000000"/>
            <rFont val="MS P ゴシック"/>
            <charset val="128"/>
          </rPr>
          <t>進吾</t>
        </r>
        <r>
          <rPr>
            <b/>
            <sz val="9"/>
            <color rgb="FF000000"/>
            <rFont val="MS P ゴシック"/>
            <charset val="128"/>
          </rPr>
          <t xml:space="preserve"> Shingo Otateme:
</t>
        </r>
        <r>
          <rPr>
            <b/>
            <sz val="9"/>
            <color rgb="FF000000"/>
            <rFont val="MS P ゴシック"/>
            <charset val="128"/>
          </rPr>
          <t>1</t>
        </r>
        <r>
          <rPr>
            <b/>
            <sz val="9"/>
            <color rgb="FF000000"/>
            <rFont val="MS P ゴシック"/>
            <charset val="128"/>
          </rPr>
          <t>日あたり最大</t>
        </r>
        <r>
          <rPr>
            <b/>
            <sz val="9"/>
            <color rgb="FF000000"/>
            <rFont val="MS P ゴシック"/>
            <charset val="128"/>
          </rPr>
          <t>405</t>
        </r>
        <r>
          <rPr>
            <b/>
            <sz val="9"/>
            <color rgb="FF000000"/>
            <rFont val="MS P ゴシック"/>
            <charset val="128"/>
          </rPr>
          <t>分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<sst xmlns="http://schemas.openxmlformats.org/spreadsheetml/2006/main" count="14" uniqueCount="14">
  <si>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作業ライン</t>
    <rPh sb="0" eb="2">
      <t>サギョウ</t>
    </rPh>
    <phoneticPr fontId="12"/>
  </si>
  <si>
    <t>項目</t>
    <rPh sb="0" eb="2">
      <t>コウモク</t>
    </rPh>
    <phoneticPr fontId="12"/>
  </si>
  <si>
    <t>合計</t>
    <rPh sb="0" eb="2">
      <t>ゴウケイ</t>
    </rPh>
    <phoneticPr fontId="12"/>
  </si>
  <si>
    <t>件数</t>
    <rPh sb="0" eb="2">
      <t>ケンスウ</t>
    </rPh>
    <phoneticPr fontId="12"/>
  </si>
  <si>
    <t>A-PaLS</t>
    <phoneticPr fontId="12"/>
  </si>
  <si>
    <t>リーダー人数</t>
    <rPh sb="4" eb="5">
      <t>ニン</t>
    </rPh>
    <rPh sb="5" eb="6">
      <t>カズ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</si>
  <si>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</si>
  <si>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合計作業人数</t>
    <rPh sb="0" eb="2">
      <t>ゴウケイ</t>
    </rPh>
    <rPh sb="2" eb="6">
      <t>サギョウニンズ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</si>
  <si>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</si>
  <si>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</si>
  <si>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作業人数</t>
    <rPh sb="0" eb="4">
      <t>サギョウニンズウ</t>
    </rPh>
    <phoneticPr fontId="2"/>
  </si>
  <si>
    <t>日付</t>
    <rPh sb="0" eb="2">
      <t xml:space="preserve">ヒヅケ </t>
    </rPh>
    <phoneticPr fontId="2"/>
  </si>
  <si>
    <t>作業時間(分)</t>
    <rPh sb="0" eb="4">
      <t>サギョウジカン</t>
    </rPh>
    <rPh sb="5" eb="6">
      <t xml:space="preserve">フン </t>
    </rPh>
    <phoneticPr fontId="12"/>
  </si>
  <si>
    <t>作業ライン</t>
    <rPh sb="0" eb="2">
      <t>サギョウ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</si>
</sst>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1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9"/>
      <color rgb="FF000000"/>
      <name val="MS P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76" fontId="3" fillId="0" borderId="0" applyFill="0" applyBorder="0" applyAlignment="0"/>
    <xf numFmtId="38" fontId="4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4">
      <alignment horizontal="left" vertical="center"/>
    </xf>
    <xf numFmtId="10" fontId="4" fillId="3" borderId="3" applyNumberFormat="0" applyBorder="0" applyAlignment="0" applyProtection="0"/>
    <xf numFmtId="1" fontId="6" fillId="0" borderId="0" applyProtection="0">
      <protection locked="0"/>
    </xf>
    <xf numFmtId="177" fontId="7" fillId="0" borderId="0"/>
    <xf numFmtId="0" fontId="8" fillId="0" borderId="0"/>
    <xf numFmtId="0" fontId="7" fillId="0" borderId="0"/>
    <xf numFmtId="10" fontId="8" fillId="0" borderId="0" applyFont="0" applyFill="0" applyBorder="0" applyAlignment="0" applyProtection="0"/>
    <xf numFmtId="0" fontId="9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55" fontId="10" fillId="0" borderId="0" xfId="12" applyNumberFormat="1" applyFont="1">
      <alignment vertical="center"/>
    </xf>
    <xf numFmtId="0" fontId="10" fillId="0" borderId="0" xfId="12" applyFont="1">
      <alignment vertical="center"/>
    </xf>
    <xf numFmtId="0" fontId="11" fillId="4" borderId="5" xfId="12" applyFont="1" applyFill="1" applyBorder="1" applyAlignment="1">
      <alignment horizontal="center" vertical="center"/>
    </xf>
    <xf numFmtId="0" fontId="11" fillId="4" borderId="6" xfId="12" applyFont="1" applyFill="1" applyBorder="1" applyAlignment="1">
      <alignment horizontal="center" vertical="center"/>
    </xf>
    <xf numFmtId="0" fontId="10" fillId="5" borderId="2" xfId="12" applyFont="1" applyFill="1" applyBorder="1">
      <alignment vertical="center"/>
    </xf>
    <xf numFmtId="0" fontId="10" fillId="5" borderId="9" xfId="12" applyFont="1" applyFill="1" applyBorder="1">
      <alignment vertical="center"/>
    </xf>
    <xf numFmtId="178" fontId="11" fillId="4" borderId="8" xfId="12" applyNumberFormat="1" applyFont="1" applyFill="1" applyBorder="1" applyAlignment="1">
      <alignment horizontal="center" vertical="center"/>
    </xf>
    <xf numFmtId="178" fontId="11" fillId="4" borderId="6" xfId="12" applyNumberFormat="1" applyFont="1" applyFill="1" applyBorder="1" applyAlignment="1">
      <alignment horizontal="center" vertical="center"/>
    </xf>
    <xf numFmtId="0" fontId="10" fillId="5" borderId="13" xfId="12" applyFont="1" applyFill="1" applyBorder="1">
      <alignment vertical="center"/>
    </xf>
    <xf numFmtId="0" fontId="10" fillId="5" borderId="14" xfId="12" applyFont="1" applyFill="1" applyBorder="1">
      <alignment vertical="center"/>
    </xf>
    <xf numFmtId="0" fontId="10" fillId="5" borderId="10" xfId="12" applyFont="1" applyFill="1" applyBorder="1">
      <alignment vertical="center"/>
    </xf>
    <xf numFmtId="0" fontId="10" fillId="5" borderId="15" xfId="12" applyFont="1" applyFill="1" applyBorder="1">
      <alignment vertical="center"/>
    </xf>
    <xf numFmtId="0" fontId="10" fillId="5" borderId="16" xfId="12" applyFont="1" applyFill="1" applyBorder="1">
      <alignment vertical="center"/>
    </xf>
    <xf numFmtId="178" fontId="11" fillId="6" borderId="8" xfId="12" applyNumberFormat="1" applyFont="1" applyFill="1" applyBorder="1" applyAlignment="1">
      <alignment horizontal="center" vertical="center"/>
    </xf>
    <xf numFmtId="0" fontId="10" fillId="6" borderId="9" xfId="12" applyFont="1" applyFill="1" applyBorder="1">
      <alignment vertical="center"/>
    </xf>
    <xf numFmtId="0" fontId="10" fillId="6" borderId="14" xfId="12" applyFont="1" applyFill="1" applyBorder="1">
      <alignment vertical="center"/>
    </xf>
    <xf numFmtId="178" fontId="11" fillId="6" borderId="7" xfId="12" applyNumberFormat="1" applyFont="1" applyFill="1" applyBorder="1" applyAlignment="1">
      <alignment horizontal="center" vertical="center"/>
    </xf>
    <xf numFmtId="0" fontId="13" fillId="5" borderId="11" xfId="12" applyFont="1" applyFill="1" applyBorder="1" applyAlignment="1">
      <alignment horizontal="center" vertical="center"/>
    </xf>
    <xf numFmtId="0" fontId="13" fillId="5" borderId="11" xfId="12" applyFont="1" applyFill="1" applyBorder="1" applyAlignment="1">
      <alignment horizontal="center" vertical="center"/>
    </xf>
    <xf numFmtId="0" fontId="13" fillId="5" borderId="12" xfId="12" applyFont="1" applyFill="1" applyBorder="1" applyAlignment="1">
      <alignment horizontal="center" vertical="center"/>
    </xf>
    <xf numFmtId="178" fontId="11" fillId="4" borderId="17" xfId="12" applyNumberFormat="1" applyFont="1" applyFill="1" applyBorder="1" applyAlignment="1">
      <alignment horizontal="center" vertical="center"/>
    </xf>
    <xf numFmtId="0" fontId="10" fillId="5" borderId="18" xfId="12" applyFont="1" applyFill="1" applyBorder="1">
      <alignment vertical="center"/>
    </xf>
    <xf numFmtId="0" fontId="10" fillId="5" borderId="19" xfId="12" applyFont="1" applyFill="1" applyBorder="1">
      <alignment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I13"/>
  <sheetViews>
    <sheetView tabSelected="1" zoomScale="85" zoomScaleNormal="70" workbookViewId="0">
      <selection activeCell="AF21" sqref="AF21"/>
    </sheetView>
  </sheetViews>
  <sheetFormatPr baseColWidth="10" defaultColWidth="8.83203125" defaultRowHeight="16"/>
  <cols>
    <col min="1" max="1" width="11.1640625" style="2" bestFit="1" customWidth="1"/>
    <col min="2" max="2" width="36.5" style="2" bestFit="1" customWidth="1"/>
    <col min="3" max="24" width="6.83203125" style="2" customWidth="1"/>
    <col min="25" max="25" width="7.6640625" style="2" customWidth="1"/>
    <col min="26" max="26" width="7" style="2" customWidth="1"/>
    <col min="27" max="33" width="6.83203125" style="2" customWidth="1"/>
    <col min="34" max="34" width="6.83203125" style="2" hidden="1" customWidth="1"/>
    <col min="35" max="35" width="9.33203125" style="2" customWidth="1"/>
    <col min="36" max="45" width="6.83203125" style="2" customWidth="1"/>
    <col min="46" max="16384" width="8.83203125" style="2"/>
  </cols>
  <sheetData>
    <row r="1" spans="1:35">
      <c r="A1" s="1"/>
    </row>
    <row r="2" spans="1:35" ht="17" thickBot="1">
      <c r="A2" s="1"/>
    </row>
    <row r="3" spans="1:35" ht="17" thickBot="1">
      <c r="A3" s="3" t="s">
        <v>0</v>
      </c>
      <c r="B3" s="4" t="s">
        <v>1</v>
      </c>
      <c r="C3" s="17">
        <v>45536</v>
      </c>
      <c r="D3" s="14">
        <f>C3+1</f>
        <v>45537</v>
      </c>
      <c r="E3" s="14">
        <f t="shared" ref="E3:AF3" si="0">D3+1</f>
        <v>45538</v>
      </c>
      <c r="F3" s="7">
        <f t="shared" si="0"/>
        <v>45539</v>
      </c>
      <c r="G3" s="7">
        <f t="shared" si="0"/>
        <v>45540</v>
      </c>
      <c r="H3" s="14">
        <f t="shared" si="0"/>
        <v>45541</v>
      </c>
      <c r="I3" s="7">
        <f t="shared" si="0"/>
        <v>45542</v>
      </c>
      <c r="J3" s="7">
        <f t="shared" si="0"/>
        <v>45543</v>
      </c>
      <c r="K3" s="7">
        <f>J3+1</f>
        <v>45544</v>
      </c>
      <c r="L3" s="7">
        <f t="shared" si="0"/>
        <v>45545</v>
      </c>
      <c r="M3" s="7">
        <f t="shared" si="0"/>
        <v>45546</v>
      </c>
      <c r="N3" s="7">
        <f t="shared" si="0"/>
        <v>45547</v>
      </c>
      <c r="O3" s="14">
        <f t="shared" si="0"/>
        <v>45548</v>
      </c>
      <c r="P3" s="7">
        <f t="shared" si="0"/>
        <v>45549</v>
      </c>
      <c r="Q3" s="7">
        <f t="shared" si="0"/>
        <v>45550</v>
      </c>
      <c r="R3" s="7">
        <f t="shared" si="0"/>
        <v>45551</v>
      </c>
      <c r="S3" s="7">
        <f t="shared" si="0"/>
        <v>45552</v>
      </c>
      <c r="T3" s="7">
        <f t="shared" si="0"/>
        <v>45553</v>
      </c>
      <c r="U3" s="7">
        <f t="shared" si="0"/>
        <v>45554</v>
      </c>
      <c r="V3" s="14">
        <f t="shared" si="0"/>
        <v>45555</v>
      </c>
      <c r="W3" s="7">
        <f t="shared" si="0"/>
        <v>45556</v>
      </c>
      <c r="X3" s="7">
        <f t="shared" si="0"/>
        <v>45557</v>
      </c>
      <c r="Y3" s="7">
        <f t="shared" si="0"/>
        <v>45558</v>
      </c>
      <c r="Z3" s="7">
        <f t="shared" si="0"/>
        <v>45559</v>
      </c>
      <c r="AA3" s="7">
        <f t="shared" si="0"/>
        <v>45560</v>
      </c>
      <c r="AB3" s="7">
        <f t="shared" si="0"/>
        <v>45561</v>
      </c>
      <c r="AC3" s="14">
        <f t="shared" si="0"/>
        <v>45562</v>
      </c>
      <c r="AD3" s="7">
        <f t="shared" si="0"/>
        <v>45563</v>
      </c>
      <c r="AE3" s="7">
        <f t="shared" si="0"/>
        <v>45564</v>
      </c>
      <c r="AF3" s="7">
        <f t="shared" si="0"/>
        <v>45565</v>
      </c>
      <c r="AG3" s="21">
        <v>31</v>
      </c>
      <c r="AH3" s="8">
        <f>AF3+1</f>
        <v>45566</v>
      </c>
      <c r="AI3" s="4" t="s">
        <v>2</v>
      </c>
    </row>
    <row r="4" spans="1:35" ht="17" thickBot="1">
      <c r="A4" s="18"/>
      <c r="B4" s="5" t="s">
        <v>11</v>
      </c>
      <c r="C4" s="15">
        <v>1</v>
      </c>
      <c r="D4" s="15">
        <v>2</v>
      </c>
      <c r="E4" s="15">
        <v>3</v>
      </c>
      <c r="F4" s="6">
        <v>4</v>
      </c>
      <c r="G4" s="6">
        <v>5</v>
      </c>
      <c r="H4" s="15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15">
        <v>13</v>
      </c>
      <c r="P4" s="6">
        <v>14</v>
      </c>
      <c r="Q4" s="6">
        <v>15</v>
      </c>
      <c r="R4" s="6">
        <v>16</v>
      </c>
      <c r="S4" s="6">
        <v>17</v>
      </c>
      <c r="T4" s="6">
        <v>18</v>
      </c>
      <c r="U4" s="6">
        <v>19</v>
      </c>
      <c r="V4" s="15">
        <v>20</v>
      </c>
      <c r="W4" s="6">
        <v>21</v>
      </c>
      <c r="X4" s="6">
        <v>22</v>
      </c>
      <c r="Y4" s="6">
        <v>23</v>
      </c>
      <c r="Z4" s="6">
        <v>24</v>
      </c>
      <c r="AA4" s="6">
        <v>25</v>
      </c>
      <c r="AB4" s="6">
        <v>26</v>
      </c>
      <c r="AC4" s="15">
        <v>27</v>
      </c>
      <c r="AD4" s="6">
        <v>28</v>
      </c>
      <c r="AE4" s="6">
        <v>29</v>
      </c>
      <c r="AF4" s="6">
        <v>30</v>
      </c>
      <c r="AG4" s="22">
        <v>31</v>
      </c>
      <c r="AH4" s="5"/>
      <c r="AI4" s="11"/>
    </row>
    <row r="5" spans="1:35">
      <c r="A5" s="19" t="s">
        <v>4</v>
      </c>
      <c r="B5" s="5" t="s">
        <v>3</v>
      </c>
      <c r="C5" s="15"/>
      <c r="D5" s="15"/>
      <c r="E5" s="15"/>
      <c r="F5" s="6"/>
      <c r="G5" s="6"/>
      <c r="H5" s="15"/>
      <c r="I5" s="6"/>
      <c r="J5" s="6"/>
      <c r="K5" s="6"/>
      <c r="L5" s="6"/>
      <c r="M5" s="6"/>
      <c r="N5" s="6"/>
      <c r="O5" s="15"/>
      <c r="P5" s="6"/>
      <c r="Q5" s="6"/>
      <c r="R5" s="6"/>
      <c r="S5" s="6"/>
      <c r="T5" s="6"/>
      <c r="U5" s="6"/>
      <c r="V5" s="15"/>
      <c r="W5" s="6"/>
      <c r="X5" s="6"/>
      <c r="Y5" s="6"/>
      <c r="Z5" s="6"/>
      <c r="AA5" s="6"/>
      <c r="AB5" s="6"/>
      <c r="AC5" s="15"/>
      <c r="AD5" s="6"/>
      <c r="AE5" s="6"/>
      <c r="AF5" s="6"/>
      <c r="AG5" s="22"/>
      <c r="AH5" s="5"/>
      <c r="AI5" s="11"/>
    </row>
    <row r="6" spans="1:35">
      <c r="A6" s="20"/>
      <c r="B6" s="9" t="s">
        <v>12</v>
      </c>
      <c r="C6" s="16"/>
      <c r="D6" s="16"/>
      <c r="E6" s="16"/>
      <c r="F6" s="10">
        <v>4680</v>
      </c>
      <c r="G6" s="10">
        <v>1872</v>
      </c>
      <c r="H6" s="10"/>
      <c r="I6" s="10">
        <v>2340</v>
      </c>
      <c r="J6" s="10">
        <v>7371</v>
      </c>
      <c r="K6" s="10">
        <v>7371</v>
      </c>
      <c r="L6" s="10">
        <v>7371</v>
      </c>
      <c r="M6" s="10">
        <v>7371</v>
      </c>
      <c r="N6" s="10">
        <v>5265</v>
      </c>
      <c r="O6" s="10">
        <v>0</v>
      </c>
      <c r="P6" s="10">
        <v>7371</v>
      </c>
      <c r="Q6" s="10">
        <v>7371</v>
      </c>
      <c r="R6" s="10">
        <v>6552</v>
      </c>
      <c r="S6" s="10">
        <v>6552</v>
      </c>
      <c r="T6" s="10">
        <v>6552</v>
      </c>
      <c r="U6" s="10">
        <v>4680</v>
      </c>
      <c r="V6" s="10"/>
      <c r="W6" s="10">
        <v>7371</v>
      </c>
      <c r="X6" s="10">
        <v>7371</v>
      </c>
      <c r="Y6" s="10">
        <v>7371</v>
      </c>
      <c r="Z6" s="10">
        <v>7371</v>
      </c>
      <c r="AA6" s="10">
        <v>7371</v>
      </c>
      <c r="AB6" s="10"/>
      <c r="AC6" s="10"/>
      <c r="AD6" s="10">
        <v>7371</v>
      </c>
      <c r="AE6" s="10"/>
      <c r="AF6" s="10">
        <v>7371</v>
      </c>
      <c r="AG6" s="23"/>
      <c r="AH6" s="9"/>
      <c r="AI6" s="12"/>
    </row>
    <row r="7" spans="1:35">
      <c r="A7" s="20"/>
      <c r="B7" s="9" t="s">
        <v>10</v>
      </c>
      <c r="C7" s="16"/>
      <c r="D7" s="16"/>
      <c r="E7" s="16"/>
      <c r="F7" s="10">
        <f>F9-F8</f>
        <v>12</v>
      </c>
      <c r="G7" s="10">
        <f t="shared" ref="G7:AF7" si="1">G9-G8</f>
        <v>4</v>
      </c>
      <c r="H7" s="10">
        <f t="shared" si="1"/>
        <v>0</v>
      </c>
      <c r="I7" s="10">
        <f t="shared" si="1"/>
        <v>3</v>
      </c>
      <c r="J7" s="10">
        <f t="shared" si="1"/>
        <v>19</v>
      </c>
      <c r="K7" s="10">
        <f t="shared" si="1"/>
        <v>18</v>
      </c>
      <c r="L7" s="10">
        <f t="shared" si="1"/>
        <v>19</v>
      </c>
      <c r="M7" s="10">
        <f t="shared" si="1"/>
        <v>18</v>
      </c>
      <c r="N7" s="10">
        <f t="shared" si="1"/>
        <v>13</v>
      </c>
      <c r="O7" s="10">
        <f t="shared" si="1"/>
        <v>0</v>
      </c>
      <c r="P7" s="10">
        <f t="shared" si="1"/>
        <v>18</v>
      </c>
      <c r="Q7" s="10">
        <f t="shared" si="1"/>
        <v>19</v>
      </c>
      <c r="R7" s="10">
        <f t="shared" si="1"/>
        <v>18</v>
      </c>
      <c r="S7" s="10">
        <f t="shared" si="1"/>
        <v>19</v>
      </c>
      <c r="T7" s="10">
        <f t="shared" si="1"/>
        <v>18</v>
      </c>
      <c r="U7" s="10">
        <f t="shared" si="1"/>
        <v>13</v>
      </c>
      <c r="V7" s="10">
        <f t="shared" si="1"/>
        <v>0</v>
      </c>
      <c r="W7" s="10">
        <f t="shared" si="1"/>
        <v>18</v>
      </c>
      <c r="X7" s="10">
        <f t="shared" si="1"/>
        <v>19</v>
      </c>
      <c r="Y7" s="10">
        <f t="shared" si="1"/>
        <v>18</v>
      </c>
      <c r="Z7" s="10">
        <f t="shared" si="1"/>
        <v>19</v>
      </c>
      <c r="AA7" s="10">
        <f t="shared" si="1"/>
        <v>18</v>
      </c>
      <c r="AB7" s="10">
        <f t="shared" si="1"/>
        <v>0</v>
      </c>
      <c r="AC7" s="10">
        <f t="shared" si="1"/>
        <v>0</v>
      </c>
      <c r="AD7" s="10">
        <f t="shared" si="1"/>
        <v>0</v>
      </c>
      <c r="AE7" s="10">
        <f t="shared" si="1"/>
        <v>0</v>
      </c>
      <c r="AF7" s="10">
        <f t="shared" si="1"/>
        <v>3</v>
      </c>
      <c r="AG7" s="23"/>
      <c r="AH7" s="9"/>
      <c r="AI7" s="12"/>
    </row>
    <row r="8" spans="1:35">
      <c r="A8" s="20"/>
      <c r="B8" s="9" t="s">
        <v>5</v>
      </c>
      <c r="C8" s="16"/>
      <c r="D8" s="16"/>
      <c r="E8" s="16"/>
      <c r="F8" s="10">
        <v>3</v>
      </c>
      <c r="G8" s="10">
        <v>2</v>
      </c>
      <c r="H8" s="16"/>
      <c r="I8" s="10">
        <v>3</v>
      </c>
      <c r="J8" s="10">
        <v>2</v>
      </c>
      <c r="K8" s="10">
        <v>3</v>
      </c>
      <c r="L8" s="10">
        <v>2</v>
      </c>
      <c r="M8" s="10">
        <v>3</v>
      </c>
      <c r="N8" s="10">
        <v>2</v>
      </c>
      <c r="O8" s="16"/>
      <c r="P8" s="10">
        <v>3</v>
      </c>
      <c r="Q8" s="10">
        <v>2</v>
      </c>
      <c r="R8" s="10">
        <v>3</v>
      </c>
      <c r="S8" s="10">
        <v>2</v>
      </c>
      <c r="T8" s="10">
        <v>3</v>
      </c>
      <c r="U8" s="10">
        <v>2</v>
      </c>
      <c r="V8" s="16"/>
      <c r="W8" s="10">
        <v>3</v>
      </c>
      <c r="X8" s="10">
        <v>2</v>
      </c>
      <c r="Y8" s="10">
        <v>3</v>
      </c>
      <c r="Z8" s="10">
        <v>2</v>
      </c>
      <c r="AA8" s="10">
        <v>3</v>
      </c>
      <c r="AB8" s="10"/>
      <c r="AC8" s="16"/>
      <c r="AD8" s="10">
        <v>3</v>
      </c>
      <c r="AE8" s="10"/>
      <c r="AF8" s="10"/>
      <c r="AG8" s="23"/>
      <c r="AH8" s="9"/>
      <c r="AI8" s="12"/>
    </row>
    <row r="9" spans="1:35">
      <c r="A9" s="20"/>
      <c r="B9" s="9" t="s">
        <v>7</v>
      </c>
      <c r="C9" s="16"/>
      <c r="D9" s="16"/>
      <c r="E9" s="16"/>
      <c r="F9" s="10">
        <f>F10*3</f>
        <v>15</v>
      </c>
      <c r="G9" s="10">
        <f t="shared" ref="G9:AF9" si="2">G10*3</f>
        <v>6</v>
      </c>
      <c r="H9" s="10">
        <f t="shared" si="2"/>
        <v>0</v>
      </c>
      <c r="I9" s="10">
        <f t="shared" si="2"/>
        <v>6</v>
      </c>
      <c r="J9" s="10">
        <f t="shared" si="2"/>
        <v>21</v>
      </c>
      <c r="K9" s="10">
        <f t="shared" si="2"/>
        <v>21</v>
      </c>
      <c r="L9" s="10">
        <f t="shared" si="2"/>
        <v>21</v>
      </c>
      <c r="M9" s="10">
        <f t="shared" si="2"/>
        <v>21</v>
      </c>
      <c r="N9" s="10">
        <f t="shared" si="2"/>
        <v>15</v>
      </c>
      <c r="O9" s="10">
        <f t="shared" si="2"/>
        <v>0</v>
      </c>
      <c r="P9" s="10">
        <f t="shared" si="2"/>
        <v>21</v>
      </c>
      <c r="Q9" s="10">
        <f t="shared" si="2"/>
        <v>21</v>
      </c>
      <c r="R9" s="10">
        <f t="shared" si="2"/>
        <v>21</v>
      </c>
      <c r="S9" s="10">
        <f t="shared" si="2"/>
        <v>21</v>
      </c>
      <c r="T9" s="10">
        <f t="shared" si="2"/>
        <v>21</v>
      </c>
      <c r="U9" s="10">
        <f t="shared" si="2"/>
        <v>15</v>
      </c>
      <c r="V9" s="10">
        <f t="shared" si="2"/>
        <v>0</v>
      </c>
      <c r="W9" s="10">
        <f t="shared" si="2"/>
        <v>21</v>
      </c>
      <c r="X9" s="10">
        <f t="shared" si="2"/>
        <v>21</v>
      </c>
      <c r="Y9" s="10">
        <f t="shared" si="2"/>
        <v>21</v>
      </c>
      <c r="Z9" s="10">
        <f t="shared" si="2"/>
        <v>21</v>
      </c>
      <c r="AA9" s="10">
        <f t="shared" si="2"/>
        <v>21</v>
      </c>
      <c r="AB9" s="10">
        <f t="shared" si="2"/>
        <v>0</v>
      </c>
      <c r="AC9" s="10">
        <f t="shared" si="2"/>
        <v>0</v>
      </c>
      <c r="AD9" s="10">
        <f t="shared" si="2"/>
        <v>3</v>
      </c>
      <c r="AE9" s="10">
        <f t="shared" si="2"/>
        <v>0</v>
      </c>
      <c r="AF9" s="10">
        <f t="shared" si="2"/>
        <v>3</v>
      </c>
      <c r="AG9" s="23"/>
      <c r="AH9" s="9"/>
      <c r="AI9" s="12"/>
    </row>
    <row r="10" spans="1:35">
      <c r="A10" s="20"/>
      <c r="B10" s="9" t="s">
        <v>13</v>
      </c>
      <c r="C10" s="16"/>
      <c r="D10" s="16"/>
      <c r="E10" s="16"/>
      <c r="F10" s="10">
        <v>5</v>
      </c>
      <c r="G10" s="10">
        <v>2</v>
      </c>
      <c r="H10" s="10"/>
      <c r="I10" s="10">
        <v>2</v>
      </c>
      <c r="J10" s="10">
        <v>7</v>
      </c>
      <c r="K10" s="10">
        <v>7</v>
      </c>
      <c r="L10" s="10">
        <v>7</v>
      </c>
      <c r="M10" s="10">
        <v>7</v>
      </c>
      <c r="N10" s="10">
        <v>5</v>
      </c>
      <c r="O10" s="10"/>
      <c r="P10" s="10">
        <v>7</v>
      </c>
      <c r="Q10" s="10">
        <v>7</v>
      </c>
      <c r="R10" s="10">
        <v>7</v>
      </c>
      <c r="S10" s="10">
        <v>7</v>
      </c>
      <c r="T10" s="10">
        <v>7</v>
      </c>
      <c r="U10" s="10">
        <v>5</v>
      </c>
      <c r="V10" s="10"/>
      <c r="W10" s="10">
        <v>7</v>
      </c>
      <c r="X10" s="10">
        <v>7</v>
      </c>
      <c r="Y10" s="10">
        <v>7</v>
      </c>
      <c r="Z10" s="10">
        <v>7</v>
      </c>
      <c r="AA10" s="10">
        <v>7</v>
      </c>
      <c r="AB10" s="10"/>
      <c r="AC10" s="10"/>
      <c r="AD10" s="10">
        <v>1</v>
      </c>
      <c r="AE10" s="10"/>
      <c r="AF10" s="10">
        <v>1</v>
      </c>
      <c r="AG10" s="23"/>
      <c r="AH10" s="9"/>
      <c r="AI10" s="12"/>
    </row>
    <row r="11" spans="1:35">
      <c r="A11" s="20"/>
      <c r="B11" s="13" t="s">
        <v>9</v>
      </c>
      <c r="C11" s="16" t="e">
        <f>#REF!/C9</f>
        <v>#REF!</v>
      </c>
      <c r="D11" s="16" t="e">
        <f>#REF!/D9</f>
        <v>#REF!</v>
      </c>
      <c r="E11" s="16" t="e">
        <f>#REF!/E9</f>
        <v>#REF!</v>
      </c>
      <c r="F11" s="10">
        <f>F6/F9</f>
        <v>312</v>
      </c>
      <c r="G11" s="10">
        <f t="shared" ref="G11:AF11" si="3">G6/G9</f>
        <v>312</v>
      </c>
      <c r="H11" s="10"/>
      <c r="I11" s="10">
        <f t="shared" si="3"/>
        <v>390</v>
      </c>
      <c r="J11" s="10">
        <f t="shared" si="3"/>
        <v>351</v>
      </c>
      <c r="K11" s="10">
        <f t="shared" si="3"/>
        <v>351</v>
      </c>
      <c r="L11" s="10">
        <f t="shared" si="3"/>
        <v>351</v>
      </c>
      <c r="M11" s="10">
        <f t="shared" si="3"/>
        <v>351</v>
      </c>
      <c r="N11" s="10">
        <f t="shared" si="3"/>
        <v>351</v>
      </c>
      <c r="O11" s="10"/>
      <c r="P11" s="10">
        <f t="shared" si="3"/>
        <v>351</v>
      </c>
      <c r="Q11" s="10">
        <f t="shared" si="3"/>
        <v>351</v>
      </c>
      <c r="R11" s="10">
        <f t="shared" si="3"/>
        <v>312</v>
      </c>
      <c r="S11" s="10">
        <f t="shared" si="3"/>
        <v>312</v>
      </c>
      <c r="T11" s="10">
        <f t="shared" si="3"/>
        <v>312</v>
      </c>
      <c r="U11" s="10">
        <f t="shared" si="3"/>
        <v>312</v>
      </c>
      <c r="V11" s="10"/>
      <c r="W11" s="10">
        <f t="shared" si="3"/>
        <v>351</v>
      </c>
      <c r="X11" s="10">
        <f t="shared" si="3"/>
        <v>351</v>
      </c>
      <c r="Y11" s="10">
        <f t="shared" si="3"/>
        <v>351</v>
      </c>
      <c r="Z11" s="10">
        <f t="shared" si="3"/>
        <v>351</v>
      </c>
      <c r="AA11" s="10">
        <f t="shared" si="3"/>
        <v>351</v>
      </c>
      <c r="AB11" s="10"/>
      <c r="AC11" s="10"/>
      <c r="AD11" s="10">
        <f t="shared" si="3"/>
        <v>2457</v>
      </c>
      <c r="AE11" s="10"/>
      <c r="AF11" s="10">
        <f t="shared" si="3"/>
        <v>2457</v>
      </c>
      <c r="AG11" s="23"/>
      <c r="AH11" s="9"/>
      <c r="AI11" s="12"/>
    </row>
    <row r="12" spans="1:35">
      <c r="A12" s="20"/>
      <c r="B12" s="9" t="s">
        <v>6</v>
      </c>
      <c r="C12" s="16"/>
      <c r="D12" s="16"/>
      <c r="E12" s="16"/>
      <c r="F12" s="10"/>
      <c r="G12" s="10"/>
      <c r="H12" s="16"/>
      <c r="I12" s="10"/>
      <c r="J12" s="10"/>
      <c r="K12" s="10"/>
      <c r="L12" s="10"/>
      <c r="M12" s="10"/>
      <c r="N12" s="10"/>
      <c r="O12" s="16"/>
      <c r="P12" s="10"/>
      <c r="Q12" s="10"/>
      <c r="R12" s="10"/>
      <c r="S12" s="10"/>
      <c r="T12" s="10"/>
      <c r="U12" s="10"/>
      <c r="V12" s="16"/>
      <c r="W12" s="10"/>
      <c r="X12" s="10"/>
      <c r="Y12" s="10"/>
      <c r="Z12" s="10"/>
      <c r="AA12" s="10"/>
      <c r="AB12" s="10"/>
      <c r="AC12" s="16"/>
      <c r="AD12" s="10"/>
      <c r="AE12" s="10"/>
      <c r="AF12" s="10"/>
      <c r="AG12" s="23"/>
      <c r="AH12" s="9"/>
      <c r="AI12" s="12"/>
    </row>
    <row r="13" spans="1:35" ht="14" customHeight="1">
      <c r="A13" s="20"/>
      <c r="B13" s="13" t="s">
        <v>8</v>
      </c>
      <c r="C13" s="16"/>
      <c r="D13" s="16"/>
      <c r="E13" s="16"/>
      <c r="F13" s="10"/>
      <c r="G13" s="10"/>
      <c r="H13" s="16"/>
      <c r="I13" s="10"/>
      <c r="J13" s="10"/>
      <c r="K13" s="10"/>
      <c r="L13" s="10"/>
      <c r="M13" s="10"/>
      <c r="N13" s="10"/>
      <c r="O13" s="16"/>
      <c r="P13" s="10"/>
      <c r="Q13" s="10"/>
      <c r="R13" s="10"/>
      <c r="S13" s="10"/>
      <c r="T13" s="10"/>
      <c r="U13" s="10"/>
      <c r="V13" s="16"/>
      <c r="W13" s="10"/>
      <c r="X13" s="10"/>
      <c r="Y13" s="10"/>
      <c r="Z13" s="10"/>
      <c r="AA13" s="10"/>
      <c r="AB13" s="10"/>
      <c r="AC13" s="16"/>
      <c r="AD13" s="10"/>
      <c r="AE13" s="10"/>
      <c r="AF13" s="10"/>
      <c r="AG13" s="23"/>
      <c r="AH13" s="9"/>
      <c r="AI13" s="12"/>
    </row>
  </sheetData>
  <mergeCells count="1">
    <mergeCell ref="A5:A13"/>
  </mergeCells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実績昼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原田龍馬</cp:lastModifiedBy>
  <cp:lastPrinted>2020-10-30T00:42:33Z</cp:lastPrinted>
  <dcterms:created xsi:type="dcterms:W3CDTF">2020-08-10T07:57:47Z</dcterms:created>
  <dcterms:modified xsi:type="dcterms:W3CDTF">2025-04-02T07:30:57Z</dcterms:modified>
</cp:coreProperties>
</file>