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Yaroslav\cpb\cpb_lab5\"/>
    </mc:Choice>
  </mc:AlternateContent>
  <xr:revisionPtr revIDLastSave="0" documentId="13_ncr:1_{AE08B7C2-4246-4E6B-ADE7-EB32B892B6CE}" xr6:coauthVersionLast="45" xr6:coauthVersionMax="45" xr10:uidLastSave="{00000000-0000-0000-0000-000000000000}"/>
  <bookViews>
    <workbookView xWindow="2640" yWindow="345" windowWidth="28800" windowHeight="158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9" i="1" l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48" i="1"/>
  <c r="G4" i="1"/>
  <c r="D102" i="1" l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92" i="1"/>
  <c r="D93" i="1"/>
  <c r="D94" i="1"/>
  <c r="D95" i="1"/>
  <c r="D96" i="1"/>
  <c r="D97" i="1"/>
  <c r="D98" i="1"/>
  <c r="D99" i="1"/>
  <c r="D100" i="1"/>
  <c r="D101" i="1"/>
  <c r="B75" i="1" l="1"/>
  <c r="D91" i="1"/>
  <c r="D89" i="1"/>
  <c r="D90" i="1"/>
  <c r="A32" i="1"/>
  <c r="B32" i="1" s="1"/>
  <c r="B77" i="1" s="1"/>
  <c r="B31" i="1"/>
  <c r="B76" i="1" s="1"/>
  <c r="A33" i="1" l="1"/>
  <c r="B3" i="1"/>
  <c r="B48" i="1" s="1"/>
  <c r="A4" i="1"/>
  <c r="A5" i="1" s="1"/>
  <c r="B4" i="1" l="1"/>
  <c r="B49" i="1" s="1"/>
  <c r="A34" i="1"/>
  <c r="B33" i="1"/>
  <c r="B78" i="1" s="1"/>
  <c r="A6" i="1"/>
  <c r="B5" i="1"/>
  <c r="B50" i="1" s="1"/>
  <c r="A35" i="1" l="1"/>
  <c r="B34" i="1"/>
  <c r="B79" i="1" s="1"/>
  <c r="A7" i="1"/>
  <c r="B6" i="1"/>
  <c r="B51" i="1" s="1"/>
  <c r="A36" i="1" l="1"/>
  <c r="B35" i="1"/>
  <c r="B80" i="1" s="1"/>
  <c r="A8" i="1"/>
  <c r="B7" i="1"/>
  <c r="B52" i="1" s="1"/>
  <c r="A37" i="1" l="1"/>
  <c r="B36" i="1"/>
  <c r="B81" i="1" s="1"/>
  <c r="A9" i="1"/>
  <c r="B8" i="1"/>
  <c r="B53" i="1" s="1"/>
  <c r="A38" i="1" l="1"/>
  <c r="B37" i="1"/>
  <c r="B82" i="1" s="1"/>
  <c r="A10" i="1"/>
  <c r="B9" i="1"/>
  <c r="B54" i="1" s="1"/>
  <c r="A39" i="1" l="1"/>
  <c r="B38" i="1"/>
  <c r="B83" i="1" s="1"/>
  <c r="A11" i="1"/>
  <c r="B10" i="1"/>
  <c r="B55" i="1" s="1"/>
  <c r="A40" i="1" l="1"/>
  <c r="B39" i="1"/>
  <c r="B84" i="1" s="1"/>
  <c r="A12" i="1"/>
  <c r="B11" i="1"/>
  <c r="B56" i="1" s="1"/>
  <c r="A41" i="1" l="1"/>
  <c r="B40" i="1"/>
  <c r="B85" i="1" s="1"/>
  <c r="A13" i="1"/>
  <c r="B12" i="1"/>
  <c r="B57" i="1" s="1"/>
  <c r="A42" i="1" l="1"/>
  <c r="B41" i="1"/>
  <c r="B86" i="1" s="1"/>
  <c r="A14" i="1"/>
  <c r="B13" i="1"/>
  <c r="B58" i="1" s="1"/>
  <c r="A43" i="1" l="1"/>
  <c r="B42" i="1"/>
  <c r="B87" i="1" s="1"/>
  <c r="A15" i="1"/>
  <c r="B14" i="1"/>
  <c r="B59" i="1" s="1"/>
  <c r="A44" i="1" l="1"/>
  <c r="B43" i="1"/>
  <c r="B88" i="1" s="1"/>
  <c r="A16" i="1"/>
  <c r="B15" i="1"/>
  <c r="B60" i="1" s="1"/>
  <c r="A45" i="1" l="1"/>
  <c r="B44" i="1"/>
  <c r="B89" i="1" s="1"/>
  <c r="A17" i="1"/>
  <c r="B16" i="1"/>
  <c r="B61" i="1" s="1"/>
  <c r="A46" i="1" l="1"/>
  <c r="B46" i="1" s="1"/>
  <c r="B91" i="1" s="1"/>
  <c r="B45" i="1"/>
  <c r="B90" i="1" s="1"/>
  <c r="A18" i="1"/>
  <c r="B17" i="1"/>
  <c r="B62" i="1" s="1"/>
  <c r="A19" i="1" l="1"/>
  <c r="B18" i="1"/>
  <c r="B63" i="1" s="1"/>
  <c r="A20" i="1" l="1"/>
  <c r="B19" i="1"/>
  <c r="B64" i="1" s="1"/>
  <c r="A21" i="1" l="1"/>
  <c r="B20" i="1"/>
  <c r="B65" i="1" s="1"/>
  <c r="A22" i="1" l="1"/>
  <c r="B21" i="1"/>
  <c r="B66" i="1" s="1"/>
  <c r="A23" i="1" l="1"/>
  <c r="B22" i="1"/>
  <c r="B67" i="1" s="1"/>
  <c r="A24" i="1" l="1"/>
  <c r="B23" i="1"/>
  <c r="B68" i="1" s="1"/>
  <c r="A25" i="1" l="1"/>
  <c r="B24" i="1"/>
  <c r="B69" i="1" s="1"/>
  <c r="A26" i="1" l="1"/>
  <c r="B25" i="1"/>
  <c r="B70" i="1" s="1"/>
  <c r="A27" i="1" l="1"/>
  <c r="B26" i="1"/>
  <c r="B71" i="1" s="1"/>
  <c r="A28" i="1" l="1"/>
  <c r="B27" i="1"/>
  <c r="B72" i="1" s="1"/>
  <c r="A29" i="1" l="1"/>
  <c r="B29" i="1" s="1"/>
  <c r="B74" i="1" s="1"/>
  <c r="B28" i="1"/>
  <c r="B73" i="1" s="1"/>
</calcChain>
</file>

<file path=xl/sharedStrings.xml><?xml version="1.0" encoding="utf-8"?>
<sst xmlns="http://schemas.openxmlformats.org/spreadsheetml/2006/main" count="548" uniqueCount="209">
  <si>
    <t>Адрес ячейки</t>
  </si>
  <si>
    <t>Содержимое ячейки</t>
  </si>
  <si>
    <t>Мнемоника</t>
  </si>
  <si>
    <t>0200</t>
  </si>
  <si>
    <t>CLA</t>
  </si>
  <si>
    <t>0100</t>
  </si>
  <si>
    <t>HLT</t>
  </si>
  <si>
    <t>Комментарии</t>
  </si>
  <si>
    <t>Выполняемая команда</t>
  </si>
  <si>
    <t>Содержимое регистров после выполнения команды</t>
  </si>
  <si>
    <t>Ячейка, содержимое которой изменилось</t>
  </si>
  <si>
    <t>Адрес</t>
  </si>
  <si>
    <t>Код</t>
  </si>
  <si>
    <t>IP</t>
  </si>
  <si>
    <t>CR</t>
  </si>
  <si>
    <t>AR</t>
  </si>
  <si>
    <t>DR</t>
  </si>
  <si>
    <t>SP</t>
  </si>
  <si>
    <t>BR</t>
  </si>
  <si>
    <t>AC</t>
  </si>
  <si>
    <t>NZVC</t>
  </si>
  <si>
    <t>Новый код</t>
  </si>
  <si>
    <t>0500</t>
  </si>
  <si>
    <t>Очистка аккумулятора</t>
  </si>
  <si>
    <t>EE18</t>
  </si>
  <si>
    <t>AE14</t>
  </si>
  <si>
    <t>0C00</t>
  </si>
  <si>
    <t>D6DB</t>
  </si>
  <si>
    <t>0800</t>
  </si>
  <si>
    <t>0740</t>
  </si>
  <si>
    <t>4E12</t>
  </si>
  <si>
    <t>EE11</t>
  </si>
  <si>
    <t>AE0E</t>
  </si>
  <si>
    <t>6E0C</t>
  </si>
  <si>
    <t>EE0B</t>
  </si>
  <si>
    <t>AE09</t>
  </si>
  <si>
    <t>0700</t>
  </si>
  <si>
    <t>4E05</t>
  </si>
  <si>
    <t>EE04</t>
  </si>
  <si>
    <t>ZZZZ</t>
  </si>
  <si>
    <t>YYYY</t>
  </si>
  <si>
    <t>XXXX</t>
  </si>
  <si>
    <t>0028</t>
  </si>
  <si>
    <t>AC01</t>
  </si>
  <si>
    <t>F204</t>
  </si>
  <si>
    <t>F003</t>
  </si>
  <si>
    <t>7E0A</t>
  </si>
  <si>
    <t>F006</t>
  </si>
  <si>
    <t>F805</t>
  </si>
  <si>
    <t>6С01</t>
  </si>
  <si>
    <t>CE01</t>
  </si>
  <si>
    <t>AE02</t>
  </si>
  <si>
    <t>EC01</t>
  </si>
  <si>
    <t>0A00</t>
  </si>
  <si>
    <t>0D2F</t>
  </si>
  <si>
    <t>0026</t>
  </si>
  <si>
    <t>ST IP + 11</t>
  </si>
  <si>
    <t>LD IP + 20</t>
  </si>
  <si>
    <t>ST IP + 24</t>
  </si>
  <si>
    <t>PUSH</t>
  </si>
  <si>
    <t>Запись AC в стек</t>
  </si>
  <si>
    <t>CALL $6DB</t>
  </si>
  <si>
    <t>Вызов подпрограммы по адресу 0x6DB</t>
  </si>
  <si>
    <t>LD &amp;1</t>
  </si>
  <si>
    <t>Чтение из стека входного параметра</t>
  </si>
  <si>
    <t>BMI IP + 4</t>
  </si>
  <si>
    <t>Если значение параметра меньше нуля, то переход в ячейку 0x6E1</t>
  </si>
  <si>
    <t>BEQ IP + 3</t>
  </si>
  <si>
    <t>Если значение параметра равно нулю, то переход в ячейку 0x6E1</t>
  </si>
  <si>
    <t>CMP IP + 10</t>
  </si>
  <si>
    <t>Сравнение AC с содержимым ячейки 0x6E9</t>
  </si>
  <si>
    <t>BEQ IP + 6</t>
  </si>
  <si>
    <t>BLT IP + 5</t>
  </si>
  <si>
    <t>Если значение параметра меньше содержимого ячейки 0x6E9, то переход в ячейку 0x6E6</t>
  </si>
  <si>
    <t>Если значение параметра равно содержимогу ячейки 0x6E9, то переход в ячейку 0x6E6</t>
  </si>
  <si>
    <t>ASL</t>
  </si>
  <si>
    <t>Арифметический сдвиг влево</t>
  </si>
  <si>
    <t>SUB &amp;1</t>
  </si>
  <si>
    <t>ADD IP + 5</t>
  </si>
  <si>
    <t>Вычитание из AC входного параметра</t>
  </si>
  <si>
    <t>Сложение с AC сожержимого ячейки 0x6EA</t>
  </si>
  <si>
    <t>BR IP + 1</t>
  </si>
  <si>
    <t>Безусловный переход в ячейку 0x6E7</t>
  </si>
  <si>
    <t>ST &amp;1</t>
  </si>
  <si>
    <t>RET</t>
  </si>
  <si>
    <t>Сохранение AC на место входного параметра в стеке</t>
  </si>
  <si>
    <t>POP</t>
  </si>
  <si>
    <t>Чтение из стека в AC</t>
  </si>
  <si>
    <t>DEC</t>
  </si>
  <si>
    <t>Декремент AC</t>
  </si>
  <si>
    <t>ADD IP + 18</t>
  </si>
  <si>
    <t>Сложение AC с содержимым ячейки 0x3D2</t>
  </si>
  <si>
    <t>ST IP + 17</t>
  </si>
  <si>
    <t>Сохраненине AC в ячейку 0x3D2</t>
  </si>
  <si>
    <t>Сохраненине 0 в ячейку 0x3D2</t>
  </si>
  <si>
    <t>Загрузка в AC содержимого из ячейки 0x3CF</t>
  </si>
  <si>
    <t>LD IP + 14</t>
  </si>
  <si>
    <t>Загрузка в AC содержимого из ячейки 0x3D0</t>
  </si>
  <si>
    <t>SUB IP + 12</t>
  </si>
  <si>
    <t>Вычитание из AC содержимого ячейки 0x3D2</t>
  </si>
  <si>
    <t>Сохранение AC в ячейку 0x3D2</t>
  </si>
  <si>
    <t>LD IP + 9</t>
  </si>
  <si>
    <t>Загрузка в AC содержимого ячейки 0x3D1</t>
  </si>
  <si>
    <t>INC</t>
  </si>
  <si>
    <t>Инкремент AC</t>
  </si>
  <si>
    <t>ST IP + 4</t>
  </si>
  <si>
    <t>Остановка ТГ</t>
  </si>
  <si>
    <t>Z</t>
  </si>
  <si>
    <t>Y</t>
  </si>
  <si>
    <t>X</t>
  </si>
  <si>
    <t>a</t>
  </si>
  <si>
    <t>b</t>
  </si>
  <si>
    <t>Локальная переменная</t>
  </si>
  <si>
    <t>Переменная</t>
  </si>
  <si>
    <t>R</t>
  </si>
  <si>
    <t>Результат</t>
  </si>
  <si>
    <t>Возврат из подпрограммы</t>
  </si>
  <si>
    <t>Загрузка в AC содержимого ячейки 0x6E9</t>
  </si>
  <si>
    <t>LD IP + 2</t>
  </si>
  <si>
    <t>0000</t>
  </si>
  <si>
    <t>000</t>
  </si>
  <si>
    <t>7FF</t>
  </si>
  <si>
    <t>7FE</t>
  </si>
  <si>
    <t>0001</t>
  </si>
  <si>
    <t>1000</t>
  </si>
  <si>
    <t>1001</t>
  </si>
  <si>
    <t>0002</t>
  </si>
  <si>
    <t>1306</t>
  </si>
  <si>
    <t>AF02</t>
  </si>
  <si>
    <t>EEFB</t>
  </si>
  <si>
    <t>CE06</t>
  </si>
  <si>
    <t>519</t>
  </si>
  <si>
    <t>518</t>
  </si>
  <si>
    <t>51A</t>
  </si>
  <si>
    <t>0518</t>
  </si>
  <si>
    <t>0519</t>
  </si>
  <si>
    <t>51B</t>
  </si>
  <si>
    <t>51C</t>
  </si>
  <si>
    <t>51D</t>
  </si>
  <si>
    <t>517</t>
  </si>
  <si>
    <t>FFFB</t>
  </si>
  <si>
    <t>1207</t>
  </si>
  <si>
    <t>051C</t>
  </si>
  <si>
    <t>0040</t>
  </si>
  <si>
    <t>51E</t>
  </si>
  <si>
    <t>51F</t>
  </si>
  <si>
    <t>2F40</t>
  </si>
  <si>
    <t>F0FD</t>
  </si>
  <si>
    <t>051E</t>
  </si>
  <si>
    <t>520</t>
  </si>
  <si>
    <t>8EF7</t>
  </si>
  <si>
    <t>522</t>
  </si>
  <si>
    <t>0522</t>
  </si>
  <si>
    <t>A8F3</t>
  </si>
  <si>
    <t>523</t>
  </si>
  <si>
    <t>59F</t>
  </si>
  <si>
    <t>D0C0</t>
  </si>
  <si>
    <t>FFF3</t>
  </si>
  <si>
    <t>524</t>
  </si>
  <si>
    <t>0523</t>
  </si>
  <si>
    <t>D530</t>
  </si>
  <si>
    <t>530</t>
  </si>
  <si>
    <t>0525</t>
  </si>
  <si>
    <t>531</t>
  </si>
  <si>
    <t>0600</t>
  </si>
  <si>
    <t>532</t>
  </si>
  <si>
    <t>0531</t>
  </si>
  <si>
    <t>FFC0</t>
  </si>
  <si>
    <t>7EFC</t>
  </si>
  <si>
    <t>533</t>
  </si>
  <si>
    <t>52F</t>
  </si>
  <si>
    <t>000D</t>
  </si>
  <si>
    <t>FFFC</t>
  </si>
  <si>
    <t>F001</t>
  </si>
  <si>
    <t>534</t>
  </si>
  <si>
    <t>0533</t>
  </si>
  <si>
    <t>525</t>
  </si>
  <si>
    <t>0534</t>
  </si>
  <si>
    <t>526</t>
  </si>
  <si>
    <t>527</t>
  </si>
  <si>
    <t>0526</t>
  </si>
  <si>
    <t>CEF4</t>
  </si>
  <si>
    <t>FFF4</t>
  </si>
  <si>
    <t>D000</t>
  </si>
  <si>
    <t>0101</t>
  </si>
  <si>
    <t>FFFD</t>
  </si>
  <si>
    <t>521</t>
  </si>
  <si>
    <t>FFFF</t>
  </si>
  <si>
    <t>528</t>
  </si>
  <si>
    <t>0528</t>
  </si>
  <si>
    <t>0006</t>
  </si>
  <si>
    <t>AAED</t>
  </si>
  <si>
    <t>529</t>
  </si>
  <si>
    <t>FFED</t>
  </si>
  <si>
    <t>0680</t>
  </si>
  <si>
    <t>52A</t>
  </si>
  <si>
    <t>0529</t>
  </si>
  <si>
    <t>C0D0</t>
  </si>
  <si>
    <t>52B</t>
  </si>
  <si>
    <t>052A</t>
  </si>
  <si>
    <t>052C</t>
  </si>
  <si>
    <t>FFD0</t>
  </si>
  <si>
    <t>52C</t>
  </si>
  <si>
    <t>52E</t>
  </si>
  <si>
    <t>52D</t>
  </si>
  <si>
    <t>052D</t>
  </si>
  <si>
    <t>CEEB</t>
  </si>
  <si>
    <t>051A</t>
  </si>
  <si>
    <t>FFEB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</si>
</sst>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 wrapText="1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9" fontId="1" fillId="0" borderId="4" xfId="0" applyNumberFormat="1" applyFont="1" applyFill="1" applyBorder="1" applyAlignment="1">
      <alignment vertical="center" wrapText="1"/>
    </xf>
    <xf numFmtId="49" fontId="3" fillId="0" borderId="0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49" fontId="1" fillId="0" borderId="11" xfId="0" applyNumberFormat="1" applyFont="1" applyBorder="1" applyAlignment="1">
      <alignment horizontal="left" vertical="center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4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16"/>
  <sheetViews>
    <sheetView tabSelected="1" topLeftCell="F28" zoomScale="130" zoomScaleNormal="130" workbookViewId="0">
      <selection activeCell="H55" sqref="H55"/>
    </sheetView>
  </sheetViews>
  <sheetFormatPr defaultColWidth="8.85546875" defaultRowHeight="12.75" x14ac:dyDescent="0.2"/>
  <cols>
    <col min="1" max="1" width="8.85546875" style="10"/>
    <col min="2" max="2" width="12.5703125" style="10" bestFit="1" customWidth="1"/>
    <col min="3" max="3" width="18.7109375" style="10" customWidth="1"/>
    <col min="4" max="4" width="12.28515625" style="10" bestFit="1" customWidth="1"/>
    <col min="5" max="5" width="73" style="10" bestFit="1" customWidth="1"/>
    <col min="6" max="6" width="6.28515625" style="10" customWidth="1"/>
    <col min="7" max="7" width="6.5703125" style="10" customWidth="1"/>
    <col min="8" max="8" width="6.28515625" style="10" customWidth="1"/>
    <col min="9" max="16" width="8.85546875" style="10"/>
    <col min="17" max="17" width="8" style="10" customWidth="1"/>
    <col min="18" max="18" width="10.7109375" style="10" customWidth="1"/>
    <col min="19" max="16384" width="8.85546875" style="10"/>
  </cols>
  <sheetData>
    <row r="2" spans="1:18" ht="30" customHeight="1" x14ac:dyDescent="0.2">
      <c r="B2" s="1" t="s">
        <v>0</v>
      </c>
      <c r="C2" s="27" t="s">
        <v>1</v>
      </c>
      <c r="D2" s="27" t="s">
        <v>2</v>
      </c>
      <c r="E2" s="2" t="s">
        <v>7</v>
      </c>
      <c r="F2" s="12"/>
      <c r="G2" s="36" t="s">
        <v>8</v>
      </c>
      <c r="H2" s="37"/>
      <c r="I2" s="36" t="s">
        <v>9</v>
      </c>
      <c r="J2" s="38"/>
      <c r="K2" s="38"/>
      <c r="L2" s="38"/>
      <c r="M2" s="38"/>
      <c r="N2" s="38"/>
      <c r="O2" s="38"/>
      <c r="P2" s="37"/>
      <c r="Q2" s="38" t="s">
        <v>10</v>
      </c>
      <c r="R2" s="37"/>
    </row>
    <row r="3" spans="1:18" x14ac:dyDescent="0.2">
      <c r="A3" s="10">
        <v>952</v>
      </c>
      <c r="B3" s="18" t="str">
        <f>DEC2HEX($A$3)</f>
        <v>3B8</v>
      </c>
      <c r="C3" s="3" t="s">
        <v>3</v>
      </c>
      <c r="D3" s="23" t="s">
        <v>4</v>
      </c>
      <c r="E3" s="15" t="s">
        <v>23</v>
      </c>
      <c r="G3" s="3" t="s">
        <v>11</v>
      </c>
      <c r="H3" s="23" t="s">
        <v>12</v>
      </c>
      <c r="I3" s="3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 t="s">
        <v>19</v>
      </c>
      <c r="P3" s="23" t="s">
        <v>20</v>
      </c>
      <c r="Q3" s="4" t="s">
        <v>11</v>
      </c>
      <c r="R3" s="23" t="s">
        <v>21</v>
      </c>
    </row>
    <row r="4" spans="1:18" x14ac:dyDescent="0.2">
      <c r="A4" s="10">
        <f>A3+1</f>
        <v>953</v>
      </c>
      <c r="B4" s="19" t="str">
        <f t="shared" ref="B4:B29" si="0">DEC2HEX(A4)</f>
        <v>3B9</v>
      </c>
      <c r="C4" s="5" t="s">
        <v>24</v>
      </c>
      <c r="D4" s="13" t="s">
        <v>58</v>
      </c>
      <c r="E4" s="17" t="s">
        <v>94</v>
      </c>
      <c r="F4" s="10">
        <v>1304</v>
      </c>
      <c r="G4" s="19" t="str">
        <f>DEC2HEX(F4)</f>
        <v>518</v>
      </c>
      <c r="H4" s="9" t="s">
        <v>3</v>
      </c>
      <c r="I4" s="6" t="s">
        <v>131</v>
      </c>
      <c r="J4" s="6" t="s">
        <v>3</v>
      </c>
      <c r="K4" s="6" t="s">
        <v>132</v>
      </c>
      <c r="L4" s="6" t="s">
        <v>3</v>
      </c>
      <c r="M4" s="6" t="s">
        <v>120</v>
      </c>
      <c r="N4" s="6" t="s">
        <v>134</v>
      </c>
      <c r="O4" s="6" t="s">
        <v>119</v>
      </c>
      <c r="P4" s="6" t="s">
        <v>5</v>
      </c>
      <c r="Q4" s="6"/>
      <c r="R4" s="13"/>
    </row>
    <row r="5" spans="1:18" x14ac:dyDescent="0.2">
      <c r="A5" s="10">
        <f t="shared" ref="A5:A29" si="1">A4+1</f>
        <v>954</v>
      </c>
      <c r="B5" s="19" t="str">
        <f t="shared" si="0"/>
        <v>3BA</v>
      </c>
      <c r="C5" s="5" t="s">
        <v>25</v>
      </c>
      <c r="D5" s="13" t="s">
        <v>57</v>
      </c>
      <c r="E5" s="16" t="s">
        <v>95</v>
      </c>
      <c r="G5" s="19">
        <v>519</v>
      </c>
      <c r="H5" s="6" t="s">
        <v>127</v>
      </c>
      <c r="I5" s="6" t="s">
        <v>133</v>
      </c>
      <c r="J5" s="6" t="s">
        <v>127</v>
      </c>
      <c r="K5" s="6" t="s">
        <v>131</v>
      </c>
      <c r="L5" s="22" t="s">
        <v>127</v>
      </c>
      <c r="M5" s="6" t="s">
        <v>120</v>
      </c>
      <c r="N5" s="6" t="s">
        <v>135</v>
      </c>
      <c r="O5" s="6" t="s">
        <v>119</v>
      </c>
      <c r="P5" s="6" t="s">
        <v>5</v>
      </c>
      <c r="Q5" s="6"/>
      <c r="R5" s="13"/>
    </row>
    <row r="6" spans="1:18" x14ac:dyDescent="0.2">
      <c r="A6" s="10">
        <f t="shared" si="1"/>
        <v>955</v>
      </c>
      <c r="B6" s="19" t="str">
        <f t="shared" si="0"/>
        <v>3BB</v>
      </c>
      <c r="C6" s="28" t="s">
        <v>26</v>
      </c>
      <c r="D6" s="31" t="s">
        <v>59</v>
      </c>
      <c r="E6" s="21" t="s">
        <v>60</v>
      </c>
      <c r="G6" s="19" t="s">
        <v>133</v>
      </c>
      <c r="H6" s="6" t="s">
        <v>128</v>
      </c>
      <c r="I6" s="6" t="s">
        <v>136</v>
      </c>
      <c r="J6" s="6" t="s">
        <v>128</v>
      </c>
      <c r="K6" s="6" t="s">
        <v>133</v>
      </c>
      <c r="L6" s="6" t="s">
        <v>126</v>
      </c>
      <c r="M6" s="6" t="s">
        <v>120</v>
      </c>
      <c r="N6" s="6" t="s">
        <v>126</v>
      </c>
      <c r="O6" s="6" t="s">
        <v>126</v>
      </c>
      <c r="P6" s="6" t="s">
        <v>119</v>
      </c>
      <c r="Q6" s="6"/>
      <c r="R6" s="13"/>
    </row>
    <row r="7" spans="1:18" x14ac:dyDescent="0.2">
      <c r="A7" s="10">
        <f t="shared" si="1"/>
        <v>956</v>
      </c>
      <c r="B7" s="19" t="str">
        <f t="shared" si="0"/>
        <v>3BC</v>
      </c>
      <c r="C7" s="28" t="s">
        <v>27</v>
      </c>
      <c r="D7" s="31" t="s">
        <v>61</v>
      </c>
      <c r="E7" s="21" t="s">
        <v>62</v>
      </c>
      <c r="G7" s="19" t="s">
        <v>136</v>
      </c>
      <c r="H7" s="6" t="s">
        <v>129</v>
      </c>
      <c r="I7" s="6" t="s">
        <v>137</v>
      </c>
      <c r="J7" s="6" t="s">
        <v>129</v>
      </c>
      <c r="K7" s="6" t="s">
        <v>139</v>
      </c>
      <c r="L7" s="6" t="s">
        <v>126</v>
      </c>
      <c r="M7" s="6" t="s">
        <v>120</v>
      </c>
      <c r="N7" s="6" t="s">
        <v>140</v>
      </c>
      <c r="O7" s="6" t="s">
        <v>126</v>
      </c>
      <c r="P7" s="6" t="s">
        <v>119</v>
      </c>
      <c r="Q7" s="6" t="s">
        <v>139</v>
      </c>
      <c r="R7" s="13" t="s">
        <v>126</v>
      </c>
    </row>
    <row r="8" spans="1:18" x14ac:dyDescent="0.2">
      <c r="A8" s="10">
        <f t="shared" si="1"/>
        <v>957</v>
      </c>
      <c r="B8" s="19" t="str">
        <f t="shared" si="0"/>
        <v>3BD</v>
      </c>
      <c r="C8" s="28" t="s">
        <v>28</v>
      </c>
      <c r="D8" s="31" t="s">
        <v>86</v>
      </c>
      <c r="E8" s="21" t="s">
        <v>87</v>
      </c>
      <c r="G8" s="19" t="s">
        <v>137</v>
      </c>
      <c r="H8" s="6" t="s">
        <v>141</v>
      </c>
      <c r="I8" s="6" t="s">
        <v>138</v>
      </c>
      <c r="J8" s="6" t="s">
        <v>141</v>
      </c>
      <c r="K8" s="6" t="s">
        <v>137</v>
      </c>
      <c r="L8" s="6" t="s">
        <v>141</v>
      </c>
      <c r="M8" s="6" t="s">
        <v>120</v>
      </c>
      <c r="N8" s="6" t="s">
        <v>142</v>
      </c>
      <c r="O8" s="6" t="s">
        <v>143</v>
      </c>
      <c r="P8" s="6" t="s">
        <v>119</v>
      </c>
      <c r="Q8" s="6"/>
      <c r="R8" s="13"/>
    </row>
    <row r="9" spans="1:18" x14ac:dyDescent="0.2">
      <c r="A9" s="10">
        <f t="shared" si="1"/>
        <v>958</v>
      </c>
      <c r="B9" s="19" t="str">
        <f t="shared" si="0"/>
        <v>3BE</v>
      </c>
      <c r="C9" s="28" t="s">
        <v>29</v>
      </c>
      <c r="D9" s="31" t="s">
        <v>88</v>
      </c>
      <c r="E9" s="21" t="s">
        <v>89</v>
      </c>
      <c r="G9" s="5" t="s">
        <v>138</v>
      </c>
      <c r="H9" s="6" t="s">
        <v>146</v>
      </c>
      <c r="I9" s="6" t="s">
        <v>144</v>
      </c>
      <c r="J9" s="6" t="s">
        <v>146</v>
      </c>
      <c r="K9" s="6" t="s">
        <v>138</v>
      </c>
      <c r="L9" s="6" t="s">
        <v>143</v>
      </c>
      <c r="M9" s="6" t="s">
        <v>120</v>
      </c>
      <c r="N9" s="6" t="s">
        <v>143</v>
      </c>
      <c r="O9" s="6" t="s">
        <v>143</v>
      </c>
      <c r="P9" s="6" t="s">
        <v>119</v>
      </c>
      <c r="Q9" s="6"/>
      <c r="R9" s="13"/>
    </row>
    <row r="10" spans="1:18" x14ac:dyDescent="0.2">
      <c r="A10" s="10">
        <f t="shared" si="1"/>
        <v>959</v>
      </c>
      <c r="B10" s="19" t="str">
        <f t="shared" si="0"/>
        <v>3BF</v>
      </c>
      <c r="C10" s="28" t="s">
        <v>30</v>
      </c>
      <c r="D10" s="31" t="s">
        <v>90</v>
      </c>
      <c r="E10" s="21" t="s">
        <v>91</v>
      </c>
      <c r="G10" s="5" t="s">
        <v>144</v>
      </c>
      <c r="H10" s="6" t="s">
        <v>147</v>
      </c>
      <c r="I10" s="6" t="s">
        <v>145</v>
      </c>
      <c r="J10" s="6" t="s">
        <v>147</v>
      </c>
      <c r="K10" s="6" t="s">
        <v>144</v>
      </c>
      <c r="L10" s="6" t="s">
        <v>147</v>
      </c>
      <c r="M10" s="6" t="s">
        <v>120</v>
      </c>
      <c r="N10" s="6" t="s">
        <v>148</v>
      </c>
      <c r="O10" s="6" t="s">
        <v>143</v>
      </c>
      <c r="P10" s="6" t="s">
        <v>119</v>
      </c>
      <c r="Q10" s="6"/>
      <c r="R10" s="13"/>
    </row>
    <row r="11" spans="1:18" x14ac:dyDescent="0.2">
      <c r="A11" s="10">
        <f t="shared" si="1"/>
        <v>960</v>
      </c>
      <c r="B11" s="19" t="str">
        <f t="shared" si="0"/>
        <v>3C0</v>
      </c>
      <c r="C11" s="28" t="s">
        <v>31</v>
      </c>
      <c r="D11" s="31" t="s">
        <v>92</v>
      </c>
      <c r="E11" s="21" t="s">
        <v>93</v>
      </c>
      <c r="G11" s="5" t="s">
        <v>145</v>
      </c>
      <c r="H11" s="6" t="s">
        <v>150</v>
      </c>
      <c r="I11" s="6" t="s">
        <v>149</v>
      </c>
      <c r="J11" s="6" t="s">
        <v>150</v>
      </c>
      <c r="K11" s="6" t="s">
        <v>139</v>
      </c>
      <c r="L11" s="6" t="s">
        <v>123</v>
      </c>
      <c r="M11" s="6" t="s">
        <v>120</v>
      </c>
      <c r="N11" s="6" t="s">
        <v>119</v>
      </c>
      <c r="O11" s="6" t="s">
        <v>143</v>
      </c>
      <c r="P11" s="6" t="s">
        <v>119</v>
      </c>
      <c r="Q11" s="6"/>
      <c r="R11" s="13"/>
    </row>
    <row r="12" spans="1:18" x14ac:dyDescent="0.2">
      <c r="A12" s="10">
        <f t="shared" si="1"/>
        <v>961</v>
      </c>
      <c r="B12" s="19" t="str">
        <f t="shared" si="0"/>
        <v>3C1</v>
      </c>
      <c r="C12" s="28" t="s">
        <v>32</v>
      </c>
      <c r="D12" s="31" t="s">
        <v>96</v>
      </c>
      <c r="E12" s="21" t="s">
        <v>97</v>
      </c>
      <c r="G12" s="5" t="s">
        <v>149</v>
      </c>
      <c r="H12" s="6" t="s">
        <v>50</v>
      </c>
      <c r="I12" s="6" t="s">
        <v>151</v>
      </c>
      <c r="J12" s="6" t="s">
        <v>50</v>
      </c>
      <c r="K12" s="6" t="s">
        <v>149</v>
      </c>
      <c r="L12" s="6" t="s">
        <v>152</v>
      </c>
      <c r="M12" s="6" t="s">
        <v>120</v>
      </c>
      <c r="N12" s="6" t="s">
        <v>123</v>
      </c>
      <c r="O12" s="6" t="s">
        <v>143</v>
      </c>
      <c r="P12" s="6" t="s">
        <v>119</v>
      </c>
      <c r="Q12" s="6"/>
      <c r="R12" s="13"/>
    </row>
    <row r="13" spans="1:18" x14ac:dyDescent="0.2">
      <c r="A13" s="10">
        <f t="shared" si="1"/>
        <v>962</v>
      </c>
      <c r="B13" s="19" t="str">
        <f t="shared" si="0"/>
        <v>3C2</v>
      </c>
      <c r="C13" s="28" t="s">
        <v>26</v>
      </c>
      <c r="D13" s="31" t="s">
        <v>59</v>
      </c>
      <c r="E13" s="21" t="s">
        <v>60</v>
      </c>
      <c r="G13" s="5" t="s">
        <v>151</v>
      </c>
      <c r="H13" s="6" t="s">
        <v>153</v>
      </c>
      <c r="I13" s="6" t="s">
        <v>154</v>
      </c>
      <c r="J13" s="6" t="s">
        <v>153</v>
      </c>
      <c r="K13" s="6" t="s">
        <v>155</v>
      </c>
      <c r="L13" s="6" t="s">
        <v>156</v>
      </c>
      <c r="M13" s="6" t="s">
        <v>120</v>
      </c>
      <c r="N13" s="6" t="s">
        <v>157</v>
      </c>
      <c r="O13" s="6" t="s">
        <v>156</v>
      </c>
      <c r="P13" s="6" t="s">
        <v>124</v>
      </c>
      <c r="Q13" s="6"/>
      <c r="R13" s="13"/>
    </row>
    <row r="14" spans="1:18" x14ac:dyDescent="0.2">
      <c r="A14" s="10">
        <f t="shared" si="1"/>
        <v>963</v>
      </c>
      <c r="B14" s="19" t="str">
        <f t="shared" si="0"/>
        <v>3C3</v>
      </c>
      <c r="C14" s="28" t="s">
        <v>27</v>
      </c>
      <c r="D14" s="31" t="s">
        <v>61</v>
      </c>
      <c r="E14" s="21" t="s">
        <v>62</v>
      </c>
      <c r="G14" s="5" t="s">
        <v>154</v>
      </c>
      <c r="H14" s="6" t="s">
        <v>26</v>
      </c>
      <c r="I14" s="6" t="s">
        <v>158</v>
      </c>
      <c r="J14" s="6" t="s">
        <v>26</v>
      </c>
      <c r="K14" s="6" t="s">
        <v>121</v>
      </c>
      <c r="L14" s="6" t="s">
        <v>156</v>
      </c>
      <c r="M14" s="6" t="s">
        <v>121</v>
      </c>
      <c r="N14" s="6" t="s">
        <v>159</v>
      </c>
      <c r="O14" s="6" t="s">
        <v>156</v>
      </c>
      <c r="P14" s="6" t="s">
        <v>124</v>
      </c>
      <c r="Q14" s="6"/>
      <c r="R14" s="13"/>
    </row>
    <row r="15" spans="1:18" x14ac:dyDescent="0.2">
      <c r="A15" s="10">
        <f t="shared" si="1"/>
        <v>964</v>
      </c>
      <c r="B15" s="19" t="str">
        <f t="shared" si="0"/>
        <v>3C4</v>
      </c>
      <c r="C15" s="28" t="s">
        <v>28</v>
      </c>
      <c r="D15" s="31" t="s">
        <v>86</v>
      </c>
      <c r="E15" s="21" t="s">
        <v>87</v>
      </c>
      <c r="G15" s="5" t="s">
        <v>158</v>
      </c>
      <c r="H15" s="6" t="s">
        <v>160</v>
      </c>
      <c r="I15" s="6" t="s">
        <v>161</v>
      </c>
      <c r="J15" s="6" t="s">
        <v>160</v>
      </c>
      <c r="K15" s="6" t="s">
        <v>122</v>
      </c>
      <c r="L15" s="6" t="s">
        <v>162</v>
      </c>
      <c r="M15" s="6" t="s">
        <v>122</v>
      </c>
      <c r="N15" s="6" t="s">
        <v>160</v>
      </c>
      <c r="O15" s="6" t="s">
        <v>156</v>
      </c>
      <c r="P15" s="6" t="s">
        <v>124</v>
      </c>
      <c r="Q15" s="6"/>
      <c r="R15" s="13"/>
    </row>
    <row r="16" spans="1:18" x14ac:dyDescent="0.2">
      <c r="A16" s="10">
        <f t="shared" si="1"/>
        <v>965</v>
      </c>
      <c r="B16" s="19" t="str">
        <f t="shared" si="0"/>
        <v>3C5</v>
      </c>
      <c r="C16" s="28" t="s">
        <v>33</v>
      </c>
      <c r="D16" s="31" t="s">
        <v>98</v>
      </c>
      <c r="E16" s="21" t="s">
        <v>99</v>
      </c>
      <c r="G16" s="5" t="s">
        <v>161</v>
      </c>
      <c r="H16" s="6" t="s">
        <v>43</v>
      </c>
      <c r="I16" s="6" t="s">
        <v>163</v>
      </c>
      <c r="J16" s="6" t="s">
        <v>43</v>
      </c>
      <c r="K16" s="6" t="s">
        <v>121</v>
      </c>
      <c r="L16" s="6" t="s">
        <v>156</v>
      </c>
      <c r="M16" s="6" t="s">
        <v>122</v>
      </c>
      <c r="N16" s="6" t="s">
        <v>123</v>
      </c>
      <c r="O16" s="6" t="s">
        <v>156</v>
      </c>
      <c r="P16" s="6" t="s">
        <v>124</v>
      </c>
      <c r="Q16" s="6"/>
      <c r="R16" s="13"/>
    </row>
    <row r="17" spans="1:18" x14ac:dyDescent="0.2">
      <c r="A17" s="10">
        <f t="shared" si="1"/>
        <v>966</v>
      </c>
      <c r="B17" s="19" t="str">
        <f t="shared" si="0"/>
        <v>3C6</v>
      </c>
      <c r="C17" s="28" t="s">
        <v>34</v>
      </c>
      <c r="D17" s="31" t="s">
        <v>56</v>
      </c>
      <c r="E17" s="21" t="s">
        <v>100</v>
      </c>
      <c r="G17" s="5" t="s">
        <v>163</v>
      </c>
      <c r="H17" s="6" t="s">
        <v>164</v>
      </c>
      <c r="I17" s="6" t="s">
        <v>165</v>
      </c>
      <c r="J17" s="6" t="s">
        <v>164</v>
      </c>
      <c r="K17" s="6" t="s">
        <v>163</v>
      </c>
      <c r="L17" s="6" t="s">
        <v>164</v>
      </c>
      <c r="M17" s="6" t="s">
        <v>122</v>
      </c>
      <c r="N17" s="6" t="s">
        <v>166</v>
      </c>
      <c r="O17" s="6" t="s">
        <v>167</v>
      </c>
      <c r="P17" s="6" t="s">
        <v>124</v>
      </c>
      <c r="Q17" s="6"/>
      <c r="R17" s="13"/>
    </row>
    <row r="18" spans="1:18" x14ac:dyDescent="0.2">
      <c r="A18" s="10">
        <f t="shared" si="1"/>
        <v>967</v>
      </c>
      <c r="B18" s="19" t="str">
        <f t="shared" si="0"/>
        <v>3C7</v>
      </c>
      <c r="C18" s="28" t="s">
        <v>35</v>
      </c>
      <c r="D18" s="31" t="s">
        <v>101</v>
      </c>
      <c r="E18" s="21" t="s">
        <v>102</v>
      </c>
      <c r="G18" s="5" t="s">
        <v>165</v>
      </c>
      <c r="H18" s="6" t="s">
        <v>168</v>
      </c>
      <c r="I18" s="6" t="s">
        <v>169</v>
      </c>
      <c r="J18" s="6" t="s">
        <v>168</v>
      </c>
      <c r="K18" s="6" t="s">
        <v>170</v>
      </c>
      <c r="L18" s="6" t="s">
        <v>171</v>
      </c>
      <c r="M18" s="6" t="s">
        <v>122</v>
      </c>
      <c r="N18" s="6" t="s">
        <v>172</v>
      </c>
      <c r="O18" s="6" t="s">
        <v>167</v>
      </c>
      <c r="P18" s="6" t="s">
        <v>125</v>
      </c>
      <c r="Q18" s="6"/>
      <c r="R18" s="13"/>
    </row>
    <row r="19" spans="1:18" x14ac:dyDescent="0.2">
      <c r="A19" s="10">
        <f t="shared" si="1"/>
        <v>968</v>
      </c>
      <c r="B19" s="19" t="str">
        <f t="shared" si="0"/>
        <v>3C8</v>
      </c>
      <c r="C19" s="28" t="s">
        <v>26</v>
      </c>
      <c r="D19" s="31" t="s">
        <v>59</v>
      </c>
      <c r="E19" s="21" t="s">
        <v>60</v>
      </c>
      <c r="G19" s="5" t="s">
        <v>169</v>
      </c>
      <c r="H19" s="6" t="s">
        <v>173</v>
      </c>
      <c r="I19" s="6" t="s">
        <v>174</v>
      </c>
      <c r="J19" s="6" t="s">
        <v>173</v>
      </c>
      <c r="K19" s="6" t="s">
        <v>169</v>
      </c>
      <c r="L19" s="6" t="s">
        <v>173</v>
      </c>
      <c r="M19" s="6" t="s">
        <v>122</v>
      </c>
      <c r="N19" s="6" t="s">
        <v>175</v>
      </c>
      <c r="O19" s="6" t="s">
        <v>167</v>
      </c>
      <c r="P19" s="6" t="s">
        <v>125</v>
      </c>
      <c r="Q19" s="6"/>
      <c r="R19" s="13"/>
    </row>
    <row r="20" spans="1:18" x14ac:dyDescent="0.2">
      <c r="A20" s="10">
        <f t="shared" si="1"/>
        <v>969</v>
      </c>
      <c r="B20" s="19" t="str">
        <f t="shared" si="0"/>
        <v>3C9</v>
      </c>
      <c r="C20" s="28" t="s">
        <v>27</v>
      </c>
      <c r="D20" s="31" t="s">
        <v>61</v>
      </c>
      <c r="E20" s="21" t="s">
        <v>62</v>
      </c>
      <c r="G20" s="5" t="s">
        <v>174</v>
      </c>
      <c r="H20" s="6" t="s">
        <v>53</v>
      </c>
      <c r="I20" s="6" t="s">
        <v>176</v>
      </c>
      <c r="J20" s="6" t="s">
        <v>53</v>
      </c>
      <c r="K20" s="6" t="s">
        <v>122</v>
      </c>
      <c r="L20" s="6" t="s">
        <v>162</v>
      </c>
      <c r="M20" s="6" t="s">
        <v>121</v>
      </c>
      <c r="N20" s="6" t="s">
        <v>177</v>
      </c>
      <c r="O20" s="6" t="s">
        <v>167</v>
      </c>
      <c r="P20" s="6" t="s">
        <v>125</v>
      </c>
      <c r="Q20" s="6"/>
      <c r="R20" s="13"/>
    </row>
    <row r="21" spans="1:18" x14ac:dyDescent="0.2">
      <c r="A21" s="10">
        <f t="shared" si="1"/>
        <v>970</v>
      </c>
      <c r="B21" s="19" t="str">
        <f t="shared" si="0"/>
        <v>3CA</v>
      </c>
      <c r="C21" s="28" t="s">
        <v>28</v>
      </c>
      <c r="D21" s="31" t="s">
        <v>86</v>
      </c>
      <c r="E21" s="21" t="s">
        <v>87</v>
      </c>
      <c r="G21" s="5" t="s">
        <v>176</v>
      </c>
      <c r="H21" s="6" t="s">
        <v>28</v>
      </c>
      <c r="I21" s="6" t="s">
        <v>178</v>
      </c>
      <c r="J21" s="6" t="s">
        <v>28</v>
      </c>
      <c r="K21" s="6" t="s">
        <v>121</v>
      </c>
      <c r="L21" s="6" t="s">
        <v>156</v>
      </c>
      <c r="M21" s="6" t="s">
        <v>120</v>
      </c>
      <c r="N21" s="6" t="s">
        <v>162</v>
      </c>
      <c r="O21" s="6" t="s">
        <v>156</v>
      </c>
      <c r="P21" s="6" t="s">
        <v>125</v>
      </c>
      <c r="Q21" s="6"/>
      <c r="R21" s="13"/>
    </row>
    <row r="22" spans="1:18" x14ac:dyDescent="0.2">
      <c r="A22" s="10">
        <f t="shared" si="1"/>
        <v>971</v>
      </c>
      <c r="B22" s="19" t="str">
        <f t="shared" si="0"/>
        <v>3CB</v>
      </c>
      <c r="C22" s="28" t="s">
        <v>36</v>
      </c>
      <c r="D22" s="31" t="s">
        <v>103</v>
      </c>
      <c r="E22" s="21" t="s">
        <v>104</v>
      </c>
      <c r="G22" s="5" t="s">
        <v>178</v>
      </c>
      <c r="H22" s="6" t="s">
        <v>127</v>
      </c>
      <c r="I22" s="6" t="s">
        <v>179</v>
      </c>
      <c r="J22" s="6" t="s">
        <v>127</v>
      </c>
      <c r="K22" s="6" t="s">
        <v>178</v>
      </c>
      <c r="L22" s="6" t="s">
        <v>127</v>
      </c>
      <c r="M22" s="6" t="s">
        <v>120</v>
      </c>
      <c r="N22" s="6" t="s">
        <v>180</v>
      </c>
      <c r="O22" s="6" t="s">
        <v>156</v>
      </c>
      <c r="P22" s="6" t="s">
        <v>125</v>
      </c>
      <c r="Q22" s="6"/>
      <c r="R22" s="13"/>
    </row>
    <row r="23" spans="1:18" x14ac:dyDescent="0.2">
      <c r="A23" s="10">
        <f t="shared" si="1"/>
        <v>972</v>
      </c>
      <c r="B23" s="19" t="str">
        <f t="shared" si="0"/>
        <v>3CC</v>
      </c>
      <c r="C23" s="28" t="s">
        <v>37</v>
      </c>
      <c r="D23" s="31" t="s">
        <v>78</v>
      </c>
      <c r="E23" s="21" t="s">
        <v>91</v>
      </c>
      <c r="G23" s="5" t="s">
        <v>179</v>
      </c>
      <c r="H23" s="6" t="s">
        <v>181</v>
      </c>
      <c r="I23" s="6" t="s">
        <v>137</v>
      </c>
      <c r="J23" s="6" t="s">
        <v>181</v>
      </c>
      <c r="K23" s="6" t="s">
        <v>179</v>
      </c>
      <c r="L23" s="6" t="s">
        <v>142</v>
      </c>
      <c r="M23" s="6" t="s">
        <v>120</v>
      </c>
      <c r="N23" s="6" t="s">
        <v>182</v>
      </c>
      <c r="O23" s="6" t="s">
        <v>156</v>
      </c>
      <c r="P23" s="6" t="s">
        <v>125</v>
      </c>
      <c r="Q23" s="6"/>
      <c r="R23" s="13"/>
    </row>
    <row r="24" spans="1:18" x14ac:dyDescent="0.2">
      <c r="A24" s="10">
        <f t="shared" si="1"/>
        <v>973</v>
      </c>
      <c r="B24" s="19" t="str">
        <f t="shared" si="0"/>
        <v>3CD</v>
      </c>
      <c r="C24" s="28" t="s">
        <v>38</v>
      </c>
      <c r="D24" s="31" t="s">
        <v>105</v>
      </c>
      <c r="E24" s="21" t="s">
        <v>100</v>
      </c>
      <c r="G24" s="5" t="s">
        <v>137</v>
      </c>
      <c r="H24" s="6" t="s">
        <v>141</v>
      </c>
      <c r="I24" s="6" t="s">
        <v>138</v>
      </c>
      <c r="J24" s="6" t="s">
        <v>141</v>
      </c>
      <c r="K24" s="6" t="s">
        <v>137</v>
      </c>
      <c r="L24" s="6" t="s">
        <v>141</v>
      </c>
      <c r="M24" s="6" t="s">
        <v>120</v>
      </c>
      <c r="N24" s="6" t="s">
        <v>142</v>
      </c>
      <c r="O24" s="6" t="s">
        <v>183</v>
      </c>
      <c r="P24" s="6" t="s">
        <v>125</v>
      </c>
      <c r="Q24" s="6"/>
      <c r="R24" s="13"/>
    </row>
    <row r="25" spans="1:18" x14ac:dyDescent="0.2">
      <c r="A25" s="10">
        <f t="shared" si="1"/>
        <v>974</v>
      </c>
      <c r="B25" s="19" t="str">
        <f t="shared" si="0"/>
        <v>3CE</v>
      </c>
      <c r="C25" s="28" t="s">
        <v>5</v>
      </c>
      <c r="D25" s="31" t="s">
        <v>6</v>
      </c>
      <c r="E25" s="21" t="s">
        <v>106</v>
      </c>
      <c r="G25" s="5" t="s">
        <v>138</v>
      </c>
      <c r="H25" s="6" t="s">
        <v>146</v>
      </c>
      <c r="I25" s="6" t="s">
        <v>144</v>
      </c>
      <c r="J25" s="6" t="s">
        <v>146</v>
      </c>
      <c r="K25" s="6" t="s">
        <v>138</v>
      </c>
      <c r="L25" s="6" t="s">
        <v>143</v>
      </c>
      <c r="M25" s="6" t="s">
        <v>120</v>
      </c>
      <c r="N25" s="6" t="s">
        <v>143</v>
      </c>
      <c r="O25" s="6" t="s">
        <v>119</v>
      </c>
      <c r="P25" s="6" t="s">
        <v>184</v>
      </c>
      <c r="Q25" s="6"/>
      <c r="R25" s="13"/>
    </row>
    <row r="26" spans="1:18" x14ac:dyDescent="0.2">
      <c r="A26" s="10">
        <f t="shared" si="1"/>
        <v>975</v>
      </c>
      <c r="B26" s="19" t="str">
        <f t="shared" si="0"/>
        <v>3CF</v>
      </c>
      <c r="C26" s="28" t="s">
        <v>39</v>
      </c>
      <c r="D26" s="31" t="s">
        <v>107</v>
      </c>
      <c r="E26" s="21" t="s">
        <v>113</v>
      </c>
      <c r="G26" s="5" t="s">
        <v>144</v>
      </c>
      <c r="H26" s="6" t="s">
        <v>147</v>
      </c>
      <c r="I26" s="6" t="s">
        <v>137</v>
      </c>
      <c r="J26" s="6" t="s">
        <v>147</v>
      </c>
      <c r="K26" s="6" t="s">
        <v>144</v>
      </c>
      <c r="L26" s="6" t="s">
        <v>147</v>
      </c>
      <c r="M26" s="6" t="s">
        <v>120</v>
      </c>
      <c r="N26" s="6" t="s">
        <v>185</v>
      </c>
      <c r="O26" s="6" t="s">
        <v>119</v>
      </c>
      <c r="P26" s="6" t="s">
        <v>184</v>
      </c>
      <c r="Q26" s="6"/>
      <c r="R26" s="13"/>
    </row>
    <row r="27" spans="1:18" x14ac:dyDescent="0.2">
      <c r="A27" s="10">
        <f t="shared" si="1"/>
        <v>976</v>
      </c>
      <c r="B27" s="19" t="str">
        <f t="shared" si="0"/>
        <v>3D0</v>
      </c>
      <c r="C27" s="28" t="s">
        <v>40</v>
      </c>
      <c r="D27" s="31" t="s">
        <v>108</v>
      </c>
      <c r="E27" s="21" t="s">
        <v>113</v>
      </c>
      <c r="G27" s="5" t="s">
        <v>137</v>
      </c>
      <c r="H27" s="6" t="s">
        <v>141</v>
      </c>
      <c r="I27" s="6" t="s">
        <v>138</v>
      </c>
      <c r="J27" s="6" t="s">
        <v>141</v>
      </c>
      <c r="K27" s="6" t="s">
        <v>137</v>
      </c>
      <c r="L27" s="6" t="s">
        <v>141</v>
      </c>
      <c r="M27" s="6" t="s">
        <v>120</v>
      </c>
      <c r="N27" s="6" t="s">
        <v>142</v>
      </c>
      <c r="O27" s="6" t="s">
        <v>143</v>
      </c>
      <c r="P27" s="6" t="s">
        <v>184</v>
      </c>
      <c r="Q27" s="6"/>
      <c r="R27" s="13"/>
    </row>
    <row r="28" spans="1:18" x14ac:dyDescent="0.2">
      <c r="A28" s="10">
        <f t="shared" si="1"/>
        <v>977</v>
      </c>
      <c r="B28" s="19" t="str">
        <f t="shared" si="0"/>
        <v>3D1</v>
      </c>
      <c r="C28" s="28" t="s">
        <v>41</v>
      </c>
      <c r="D28" s="31" t="s">
        <v>109</v>
      </c>
      <c r="E28" s="21" t="s">
        <v>113</v>
      </c>
      <c r="G28" s="5" t="s">
        <v>138</v>
      </c>
      <c r="H28" s="6" t="s">
        <v>146</v>
      </c>
      <c r="I28" s="6" t="s">
        <v>144</v>
      </c>
      <c r="J28" s="6" t="s">
        <v>146</v>
      </c>
      <c r="K28" s="6" t="s">
        <v>138</v>
      </c>
      <c r="L28" s="6" t="s">
        <v>143</v>
      </c>
      <c r="M28" s="6" t="s">
        <v>120</v>
      </c>
      <c r="N28" s="6" t="s">
        <v>143</v>
      </c>
      <c r="O28" s="6" t="s">
        <v>143</v>
      </c>
      <c r="P28" s="6" t="s">
        <v>123</v>
      </c>
      <c r="Q28" s="6"/>
      <c r="R28" s="13"/>
    </row>
    <row r="29" spans="1:18" x14ac:dyDescent="0.2">
      <c r="A29" s="10">
        <f t="shared" si="1"/>
        <v>978</v>
      </c>
      <c r="B29" s="19" t="str">
        <f t="shared" si="0"/>
        <v>3D2</v>
      </c>
      <c r="C29" s="28" t="s">
        <v>42</v>
      </c>
      <c r="D29" s="31" t="s">
        <v>114</v>
      </c>
      <c r="E29" s="21" t="s">
        <v>115</v>
      </c>
      <c r="G29" s="5" t="s">
        <v>144</v>
      </c>
      <c r="H29" s="6" t="s">
        <v>147</v>
      </c>
      <c r="I29" s="6" t="s">
        <v>145</v>
      </c>
      <c r="J29" s="6" t="s">
        <v>147</v>
      </c>
      <c r="K29" s="6" t="s">
        <v>144</v>
      </c>
      <c r="L29" s="6" t="s">
        <v>147</v>
      </c>
      <c r="M29" s="6" t="s">
        <v>120</v>
      </c>
      <c r="N29" s="6" t="s">
        <v>185</v>
      </c>
      <c r="O29" s="6" t="s">
        <v>143</v>
      </c>
      <c r="P29" s="6" t="s">
        <v>123</v>
      </c>
      <c r="Q29" s="6"/>
      <c r="R29" s="13"/>
    </row>
    <row r="30" spans="1:18" x14ac:dyDescent="0.2">
      <c r="B30" s="24"/>
      <c r="C30" s="28"/>
      <c r="D30" s="31"/>
      <c r="E30" s="21"/>
      <c r="G30" s="5" t="s">
        <v>145</v>
      </c>
      <c r="H30" s="6" t="s">
        <v>150</v>
      </c>
      <c r="I30" s="6" t="s">
        <v>186</v>
      </c>
      <c r="J30" s="6" t="s">
        <v>150</v>
      </c>
      <c r="K30" s="6" t="s">
        <v>139</v>
      </c>
      <c r="L30" s="6" t="s">
        <v>119</v>
      </c>
      <c r="M30" s="6" t="s">
        <v>120</v>
      </c>
      <c r="N30" s="6" t="s">
        <v>187</v>
      </c>
      <c r="O30" s="6" t="s">
        <v>143</v>
      </c>
      <c r="P30" s="6" t="s">
        <v>123</v>
      </c>
      <c r="Q30" s="6"/>
      <c r="R30" s="13"/>
    </row>
    <row r="31" spans="1:18" x14ac:dyDescent="0.2">
      <c r="A31" s="10">
        <v>1755</v>
      </c>
      <c r="B31" s="19" t="str">
        <f>DEC2HEX(A31)</f>
        <v>6DB</v>
      </c>
      <c r="C31" s="19" t="s">
        <v>43</v>
      </c>
      <c r="D31" s="32" t="s">
        <v>63</v>
      </c>
      <c r="E31" s="25" t="s">
        <v>64</v>
      </c>
      <c r="G31" s="5" t="s">
        <v>186</v>
      </c>
      <c r="H31" s="6" t="s">
        <v>130</v>
      </c>
      <c r="I31" s="6" t="s">
        <v>188</v>
      </c>
      <c r="J31" s="6" t="s">
        <v>130</v>
      </c>
      <c r="K31" s="6" t="s">
        <v>186</v>
      </c>
      <c r="L31" s="39" t="s">
        <v>189</v>
      </c>
      <c r="M31" s="6" t="s">
        <v>120</v>
      </c>
      <c r="N31" s="6" t="s">
        <v>190</v>
      </c>
      <c r="O31" s="39" t="s">
        <v>143</v>
      </c>
      <c r="P31" s="6" t="s">
        <v>123</v>
      </c>
      <c r="Q31" s="6"/>
      <c r="R31" s="13"/>
    </row>
    <row r="32" spans="1:18" x14ac:dyDescent="0.2">
      <c r="A32" s="10">
        <f>A31+1</f>
        <v>1756</v>
      </c>
      <c r="B32" s="19" t="str">
        <f t="shared" ref="B32:B46" si="2">DEC2HEX(A32)</f>
        <v>6DC</v>
      </c>
      <c r="C32" s="19" t="s">
        <v>44</v>
      </c>
      <c r="D32" s="32" t="s">
        <v>65</v>
      </c>
      <c r="E32" s="25" t="s">
        <v>66</v>
      </c>
      <c r="G32" s="5" t="s">
        <v>188</v>
      </c>
      <c r="H32" s="6" t="s">
        <v>191</v>
      </c>
      <c r="I32" s="6" t="s">
        <v>192</v>
      </c>
      <c r="J32" s="6" t="s">
        <v>191</v>
      </c>
      <c r="K32" s="6" t="s">
        <v>155</v>
      </c>
      <c r="L32" s="6" t="s">
        <v>156</v>
      </c>
      <c r="M32" s="6" t="s">
        <v>120</v>
      </c>
      <c r="N32" s="6" t="s">
        <v>193</v>
      </c>
      <c r="O32" s="39" t="s">
        <v>156</v>
      </c>
      <c r="P32" s="6" t="s">
        <v>125</v>
      </c>
      <c r="Q32" s="6"/>
      <c r="R32" s="13"/>
    </row>
    <row r="33" spans="1:18" x14ac:dyDescent="0.2">
      <c r="A33" s="10">
        <f t="shared" ref="A33:A46" si="3">A32+1</f>
        <v>1757</v>
      </c>
      <c r="B33" s="19" t="str">
        <f t="shared" si="2"/>
        <v>6DD</v>
      </c>
      <c r="C33" s="19" t="s">
        <v>45</v>
      </c>
      <c r="D33" s="32" t="s">
        <v>67</v>
      </c>
      <c r="E33" s="25" t="s">
        <v>68</v>
      </c>
      <c r="G33" s="5" t="s">
        <v>192</v>
      </c>
      <c r="H33" s="6" t="s">
        <v>194</v>
      </c>
      <c r="I33" s="6" t="s">
        <v>195</v>
      </c>
      <c r="J33" s="6" t="s">
        <v>194</v>
      </c>
      <c r="K33" s="6" t="s">
        <v>192</v>
      </c>
      <c r="L33" s="6" t="s">
        <v>194</v>
      </c>
      <c r="M33" s="6" t="s">
        <v>120</v>
      </c>
      <c r="N33" s="6" t="s">
        <v>196</v>
      </c>
      <c r="O33" s="6" t="s">
        <v>197</v>
      </c>
      <c r="P33" s="6" t="s">
        <v>125</v>
      </c>
      <c r="Q33" s="6"/>
      <c r="R33" s="13"/>
    </row>
    <row r="34" spans="1:18" x14ac:dyDescent="0.2">
      <c r="A34" s="10">
        <f t="shared" si="3"/>
        <v>1758</v>
      </c>
      <c r="B34" s="19" t="str">
        <f t="shared" si="2"/>
        <v>6DE</v>
      </c>
      <c r="C34" s="19" t="s">
        <v>46</v>
      </c>
      <c r="D34" s="32" t="s">
        <v>69</v>
      </c>
      <c r="E34" s="25" t="s">
        <v>70</v>
      </c>
      <c r="G34" s="5" t="s">
        <v>195</v>
      </c>
      <c r="H34" s="6" t="s">
        <v>26</v>
      </c>
      <c r="I34" s="6" t="s">
        <v>198</v>
      </c>
      <c r="J34" s="6" t="s">
        <v>26</v>
      </c>
      <c r="K34" s="6" t="s">
        <v>121</v>
      </c>
      <c r="L34" s="6" t="s">
        <v>197</v>
      </c>
      <c r="M34" s="6" t="s">
        <v>121</v>
      </c>
      <c r="N34" s="6" t="s">
        <v>199</v>
      </c>
      <c r="O34" s="6" t="s">
        <v>197</v>
      </c>
      <c r="P34" s="6" t="s">
        <v>125</v>
      </c>
      <c r="Q34" s="6"/>
      <c r="R34" s="13"/>
    </row>
    <row r="35" spans="1:18" x14ac:dyDescent="0.2">
      <c r="A35" s="10">
        <f t="shared" si="3"/>
        <v>1759</v>
      </c>
      <c r="B35" s="19" t="str">
        <f t="shared" si="2"/>
        <v>6DF</v>
      </c>
      <c r="C35" s="19" t="s">
        <v>47</v>
      </c>
      <c r="D35" s="32" t="s">
        <v>71</v>
      </c>
      <c r="E35" s="25" t="s">
        <v>74</v>
      </c>
      <c r="G35" s="5" t="s">
        <v>198</v>
      </c>
      <c r="H35" s="6" t="s">
        <v>160</v>
      </c>
      <c r="I35" s="6" t="s">
        <v>161</v>
      </c>
      <c r="J35" s="6" t="s">
        <v>160</v>
      </c>
      <c r="K35" s="6" t="s">
        <v>122</v>
      </c>
      <c r="L35" s="6" t="s">
        <v>200</v>
      </c>
      <c r="M35" s="6" t="s">
        <v>122</v>
      </c>
      <c r="N35" s="6" t="s">
        <v>160</v>
      </c>
      <c r="O35" s="6" t="s">
        <v>197</v>
      </c>
      <c r="P35" s="6" t="s">
        <v>125</v>
      </c>
      <c r="Q35" s="6"/>
      <c r="R35" s="13"/>
    </row>
    <row r="36" spans="1:18" x14ac:dyDescent="0.2">
      <c r="A36" s="10">
        <f t="shared" si="3"/>
        <v>1760</v>
      </c>
      <c r="B36" s="19" t="str">
        <f t="shared" si="2"/>
        <v>6E0</v>
      </c>
      <c r="C36" s="19" t="s">
        <v>48</v>
      </c>
      <c r="D36" s="32" t="s">
        <v>72</v>
      </c>
      <c r="E36" s="25" t="s">
        <v>73</v>
      </c>
      <c r="G36" s="5" t="s">
        <v>161</v>
      </c>
      <c r="H36" s="6" t="s">
        <v>43</v>
      </c>
      <c r="I36" s="6" t="s">
        <v>163</v>
      </c>
      <c r="J36" s="6" t="s">
        <v>43</v>
      </c>
      <c r="K36" s="6" t="s">
        <v>121</v>
      </c>
      <c r="L36" s="6" t="s">
        <v>197</v>
      </c>
      <c r="M36" s="6" t="s">
        <v>122</v>
      </c>
      <c r="N36" s="6" t="s">
        <v>123</v>
      </c>
      <c r="O36" s="6" t="s">
        <v>197</v>
      </c>
      <c r="P36" s="6" t="s">
        <v>125</v>
      </c>
      <c r="Q36" s="6"/>
      <c r="R36" s="13"/>
    </row>
    <row r="37" spans="1:18" x14ac:dyDescent="0.2">
      <c r="A37" s="10">
        <f t="shared" si="3"/>
        <v>1761</v>
      </c>
      <c r="B37" s="19" t="str">
        <f t="shared" si="2"/>
        <v>6E1</v>
      </c>
      <c r="C37" s="29" t="s">
        <v>22</v>
      </c>
      <c r="D37" s="32" t="s">
        <v>75</v>
      </c>
      <c r="E37" s="25" t="s">
        <v>76</v>
      </c>
      <c r="G37" s="5" t="s">
        <v>163</v>
      </c>
      <c r="H37" s="6" t="s">
        <v>164</v>
      </c>
      <c r="I37" s="6" t="s">
        <v>165</v>
      </c>
      <c r="J37" s="6" t="s">
        <v>164</v>
      </c>
      <c r="K37" s="6" t="s">
        <v>163</v>
      </c>
      <c r="L37" s="6" t="s">
        <v>164</v>
      </c>
      <c r="M37" s="6" t="s">
        <v>122</v>
      </c>
      <c r="N37" s="6" t="s">
        <v>166</v>
      </c>
      <c r="O37" s="6" t="s">
        <v>201</v>
      </c>
      <c r="P37" s="6" t="s">
        <v>125</v>
      </c>
      <c r="Q37" s="6"/>
      <c r="R37" s="13"/>
    </row>
    <row r="38" spans="1:18" x14ac:dyDescent="0.2">
      <c r="A38" s="10">
        <f t="shared" si="3"/>
        <v>1762</v>
      </c>
      <c r="B38" s="19" t="str">
        <f t="shared" si="2"/>
        <v>6E2</v>
      </c>
      <c r="C38" s="29" t="s">
        <v>22</v>
      </c>
      <c r="D38" s="32" t="s">
        <v>75</v>
      </c>
      <c r="E38" s="25" t="s">
        <v>76</v>
      </c>
      <c r="G38" s="5" t="s">
        <v>165</v>
      </c>
      <c r="H38" s="6" t="s">
        <v>168</v>
      </c>
      <c r="I38" s="6" t="s">
        <v>169</v>
      </c>
      <c r="J38" s="6" t="s">
        <v>168</v>
      </c>
      <c r="K38" s="6" t="s">
        <v>170</v>
      </c>
      <c r="L38" s="6" t="s">
        <v>171</v>
      </c>
      <c r="M38" s="6" t="s">
        <v>122</v>
      </c>
      <c r="N38" s="6" t="s">
        <v>172</v>
      </c>
      <c r="O38" s="6" t="s">
        <v>201</v>
      </c>
      <c r="P38" s="6" t="s">
        <v>125</v>
      </c>
      <c r="Q38" s="6"/>
      <c r="R38" s="13"/>
    </row>
    <row r="39" spans="1:18" x14ac:dyDescent="0.2">
      <c r="A39" s="10">
        <f t="shared" si="3"/>
        <v>1763</v>
      </c>
      <c r="B39" s="19" t="str">
        <f t="shared" si="2"/>
        <v>6E3</v>
      </c>
      <c r="C39" s="29" t="s">
        <v>49</v>
      </c>
      <c r="D39" s="32" t="s">
        <v>77</v>
      </c>
      <c r="E39" s="25" t="s">
        <v>79</v>
      </c>
      <c r="G39" s="5" t="s">
        <v>169</v>
      </c>
      <c r="H39" s="6" t="s">
        <v>173</v>
      </c>
      <c r="I39" s="6" t="s">
        <v>174</v>
      </c>
      <c r="J39" s="6" t="s">
        <v>173</v>
      </c>
      <c r="K39" s="6" t="s">
        <v>169</v>
      </c>
      <c r="L39" s="6" t="s">
        <v>173</v>
      </c>
      <c r="M39" s="6" t="s">
        <v>122</v>
      </c>
      <c r="N39" s="6" t="s">
        <v>175</v>
      </c>
      <c r="O39" s="6" t="s">
        <v>201</v>
      </c>
      <c r="P39" s="6" t="s">
        <v>125</v>
      </c>
      <c r="Q39" s="6"/>
      <c r="R39" s="13"/>
    </row>
    <row r="40" spans="1:18" x14ac:dyDescent="0.2">
      <c r="A40" s="10">
        <f t="shared" si="3"/>
        <v>1764</v>
      </c>
      <c r="B40" s="19" t="str">
        <f t="shared" si="2"/>
        <v>6E4</v>
      </c>
      <c r="C40" s="29" t="s">
        <v>37</v>
      </c>
      <c r="D40" s="32" t="s">
        <v>78</v>
      </c>
      <c r="E40" s="25" t="s">
        <v>80</v>
      </c>
      <c r="G40" s="5" t="s">
        <v>174</v>
      </c>
      <c r="H40" s="6" t="s">
        <v>53</v>
      </c>
      <c r="I40" s="6" t="s">
        <v>202</v>
      </c>
      <c r="J40" s="6" t="s">
        <v>53</v>
      </c>
      <c r="K40" s="6" t="s">
        <v>122</v>
      </c>
      <c r="L40" s="6" t="s">
        <v>200</v>
      </c>
      <c r="M40" s="6" t="s">
        <v>121</v>
      </c>
      <c r="N40" s="6" t="s">
        <v>177</v>
      </c>
      <c r="O40" s="6" t="s">
        <v>201</v>
      </c>
      <c r="P40" s="6" t="s">
        <v>125</v>
      </c>
      <c r="Q40" s="6"/>
      <c r="R40" s="13"/>
    </row>
    <row r="41" spans="1:18" x14ac:dyDescent="0.2">
      <c r="A41" s="10">
        <f t="shared" si="3"/>
        <v>1765</v>
      </c>
      <c r="B41" s="19" t="str">
        <f t="shared" si="2"/>
        <v>6E5</v>
      </c>
      <c r="C41" s="29" t="s">
        <v>50</v>
      </c>
      <c r="D41" s="32" t="s">
        <v>81</v>
      </c>
      <c r="E41" s="25" t="s">
        <v>82</v>
      </c>
      <c r="G41" s="5" t="s">
        <v>202</v>
      </c>
      <c r="H41" s="6" t="s">
        <v>28</v>
      </c>
      <c r="I41" s="6" t="s">
        <v>204</v>
      </c>
      <c r="J41" s="6" t="s">
        <v>28</v>
      </c>
      <c r="K41" s="6" t="s">
        <v>121</v>
      </c>
      <c r="L41" s="6" t="s">
        <v>197</v>
      </c>
      <c r="M41" s="6" t="s">
        <v>120</v>
      </c>
      <c r="N41" s="6" t="s">
        <v>200</v>
      </c>
      <c r="O41" s="6" t="s">
        <v>197</v>
      </c>
      <c r="P41" s="6" t="s">
        <v>125</v>
      </c>
      <c r="Q41" s="6"/>
      <c r="R41" s="13"/>
    </row>
    <row r="42" spans="1:18" x14ac:dyDescent="0.2">
      <c r="A42" s="10">
        <f t="shared" si="3"/>
        <v>1766</v>
      </c>
      <c r="B42" s="19" t="str">
        <f t="shared" si="2"/>
        <v>6E6</v>
      </c>
      <c r="C42" s="29" t="s">
        <v>51</v>
      </c>
      <c r="D42" s="33" t="s">
        <v>118</v>
      </c>
      <c r="E42" s="25" t="s">
        <v>117</v>
      </c>
      <c r="G42" s="5" t="s">
        <v>204</v>
      </c>
      <c r="H42" s="6" t="s">
        <v>127</v>
      </c>
      <c r="I42" s="6" t="s">
        <v>203</v>
      </c>
      <c r="J42" s="6" t="s">
        <v>127</v>
      </c>
      <c r="K42" s="6" t="s">
        <v>204</v>
      </c>
      <c r="L42" s="6" t="s">
        <v>127</v>
      </c>
      <c r="M42" s="6" t="s">
        <v>120</v>
      </c>
      <c r="N42" s="6" t="s">
        <v>205</v>
      </c>
      <c r="O42" s="6" t="s">
        <v>197</v>
      </c>
      <c r="P42" s="6" t="s">
        <v>125</v>
      </c>
      <c r="Q42" s="6"/>
      <c r="R42" s="13"/>
    </row>
    <row r="43" spans="1:18" x14ac:dyDescent="0.2">
      <c r="A43" s="10">
        <f t="shared" si="3"/>
        <v>1767</v>
      </c>
      <c r="B43" s="19" t="str">
        <f t="shared" si="2"/>
        <v>6E7</v>
      </c>
      <c r="C43" s="29" t="s">
        <v>52</v>
      </c>
      <c r="D43" s="32" t="s">
        <v>83</v>
      </c>
      <c r="E43" s="25" t="s">
        <v>85</v>
      </c>
      <c r="G43" s="5" t="s">
        <v>203</v>
      </c>
      <c r="H43" s="6" t="s">
        <v>206</v>
      </c>
      <c r="I43" s="6" t="s">
        <v>133</v>
      </c>
      <c r="J43" s="6" t="s">
        <v>206</v>
      </c>
      <c r="K43" s="6" t="s">
        <v>203</v>
      </c>
      <c r="L43" s="6" t="s">
        <v>207</v>
      </c>
      <c r="M43" s="6" t="s">
        <v>120</v>
      </c>
      <c r="N43" s="6" t="s">
        <v>208</v>
      </c>
      <c r="O43" s="6" t="s">
        <v>197</v>
      </c>
      <c r="P43" s="6" t="s">
        <v>125</v>
      </c>
      <c r="Q43" s="6"/>
      <c r="R43" s="13"/>
    </row>
    <row r="44" spans="1:18" x14ac:dyDescent="0.2">
      <c r="A44" s="10">
        <f t="shared" si="3"/>
        <v>1768</v>
      </c>
      <c r="B44" s="19" t="str">
        <f t="shared" si="2"/>
        <v>6E8</v>
      </c>
      <c r="C44" s="29" t="s">
        <v>53</v>
      </c>
      <c r="D44" s="32" t="s">
        <v>84</v>
      </c>
      <c r="E44" s="25" t="s">
        <v>116</v>
      </c>
      <c r="G44" s="5"/>
      <c r="H44" s="6"/>
      <c r="I44" s="6"/>
      <c r="J44" s="6"/>
      <c r="K44" s="6"/>
      <c r="L44" s="6"/>
      <c r="M44" s="6"/>
      <c r="N44" s="6"/>
      <c r="O44" s="6"/>
      <c r="P44" s="6"/>
      <c r="Q44" s="6"/>
      <c r="R44" s="13"/>
    </row>
    <row r="45" spans="1:18" x14ac:dyDescent="0.2">
      <c r="A45" s="10">
        <f t="shared" si="3"/>
        <v>1769</v>
      </c>
      <c r="B45" s="19" t="str">
        <f t="shared" si="2"/>
        <v>6E9</v>
      </c>
      <c r="C45" s="29" t="s">
        <v>54</v>
      </c>
      <c r="D45" s="34" t="s">
        <v>110</v>
      </c>
      <c r="E45" s="25" t="s">
        <v>112</v>
      </c>
      <c r="G45" s="5"/>
      <c r="H45" s="6"/>
      <c r="I45" s="6"/>
      <c r="J45" s="6"/>
      <c r="K45" s="6"/>
      <c r="L45" s="6"/>
      <c r="M45" s="6"/>
      <c r="N45" s="6"/>
      <c r="O45" s="6"/>
      <c r="P45" s="6"/>
      <c r="Q45" s="6"/>
      <c r="R45" s="13"/>
    </row>
    <row r="46" spans="1:18" x14ac:dyDescent="0.2">
      <c r="A46" s="10">
        <f t="shared" si="3"/>
        <v>1770</v>
      </c>
      <c r="B46" s="20" t="str">
        <f t="shared" si="2"/>
        <v>6EA</v>
      </c>
      <c r="C46" s="30" t="s">
        <v>55</v>
      </c>
      <c r="D46" s="35" t="s">
        <v>111</v>
      </c>
      <c r="E46" s="26" t="s">
        <v>112</v>
      </c>
      <c r="G46" s="5"/>
      <c r="H46" s="6"/>
      <c r="I46" s="6"/>
      <c r="J46" s="6"/>
      <c r="K46" s="6"/>
      <c r="L46" s="6"/>
      <c r="M46" s="6"/>
      <c r="N46" s="6"/>
      <c r="O46" s="6"/>
      <c r="P46" s="6"/>
      <c r="Q46" s="6"/>
      <c r="R46" s="13"/>
    </row>
    <row r="47" spans="1:18" x14ac:dyDescent="0.2">
      <c r="B47" s="11"/>
      <c r="G47" s="5"/>
      <c r="H47" s="6"/>
      <c r="I47" s="6"/>
      <c r="J47" s="6"/>
      <c r="K47" s="6"/>
      <c r="L47" s="6"/>
      <c r="M47" s="6"/>
      <c r="N47" s="6"/>
      <c r="O47" s="6"/>
      <c r="P47" s="6"/>
      <c r="Q47" s="6"/>
      <c r="R47" s="13"/>
    </row>
    <row r="48" spans="1:18" x14ac:dyDescent="0.2">
      <c r="B48" s="11" t="str">
        <f>_xlfn.CONCAT(_xlfn.TEXTJOIN(" &amp; ",FALSE,B3:E3)," \\")</f>
        <v>3B8 &amp; 0200 &amp; CLA &amp; Очистка аккумулятора \\</v>
      </c>
      <c r="D48" s="10" t="e">
        <f>_xlfn.TEXTJOIN(" &amp; ",FALSE,#REF!)</f>
        <v>#REF!</v>
      </c>
      <c r="G48" s="5"/>
      <c r="H48" s="6"/>
      <c r="I48" s="6"/>
      <c r="J48" s="6"/>
      <c r="K48" s="6"/>
      <c r="L48" s="6"/>
      <c r="M48" s="6"/>
      <c r="N48" s="6"/>
      <c r="O48" s="6"/>
      <c r="P48" s="6"/>
      <c r="Q48" s="6"/>
      <c r="R48" s="13"/>
    </row>
    <row r="49" spans="2:18" x14ac:dyDescent="0.2">
      <c r="B49" s="11" t="str">
        <f t="shared" ref="B49:B91" si="4">_xlfn.CONCAT(_xlfn.TEXTJOIN(" &amp; ",FALSE,B4:E4)," \\")</f>
        <v>3B9 &amp; EE18 &amp; ST IP + 24 &amp; Сохраненине 0 в ячейку 0x3D2 \\</v>
      </c>
      <c r="D49" s="10" t="str">
        <f>_xlfn.CONCAT(_xlfn.TEXTJOIN(" &amp; ",FALSE,G4:R4), "\\")</f>
        <v>518 &amp; 0200 &amp; 519 &amp; 0200 &amp; 518 &amp; 0200 &amp; 000 &amp; 0518 &amp; 0000 &amp; 0100 &amp;  &amp; \\</v>
      </c>
      <c r="G49" s="5"/>
      <c r="H49" s="6"/>
      <c r="I49" s="6"/>
      <c r="J49" s="6"/>
      <c r="K49" s="6"/>
      <c r="L49" s="6"/>
      <c r="M49" s="6"/>
      <c r="N49" s="6"/>
      <c r="O49" s="6"/>
      <c r="P49" s="6"/>
      <c r="Q49" s="6"/>
      <c r="R49" s="13"/>
    </row>
    <row r="50" spans="2:18" x14ac:dyDescent="0.2">
      <c r="B50" s="11" t="str">
        <f t="shared" si="4"/>
        <v>3BA &amp; AE14 &amp; LD IP + 20 &amp; Загрузка в AC содержимого из ячейки 0x3CF \\</v>
      </c>
      <c r="D50" s="10" t="str">
        <f t="shared" ref="D50:D88" si="5">_xlfn.CONCAT(_xlfn.TEXTJOIN(" &amp; ",FALSE,G5:R5), "\\")</f>
        <v>519 &amp; 1306 &amp; 51A &amp; 1306 &amp; 519 &amp; 1306 &amp; 000 &amp; 0519 &amp; 0000 &amp; 0100 &amp;  &amp; \\</v>
      </c>
      <c r="G50" s="5"/>
      <c r="H50" s="6"/>
      <c r="I50" s="6"/>
      <c r="J50" s="6"/>
      <c r="K50" s="6"/>
      <c r="L50" s="6"/>
      <c r="M50" s="6"/>
      <c r="N50" s="6"/>
      <c r="O50" s="6"/>
      <c r="P50" s="6"/>
      <c r="Q50" s="6"/>
      <c r="R50" s="13"/>
    </row>
    <row r="51" spans="2:18" x14ac:dyDescent="0.2">
      <c r="B51" s="11" t="str">
        <f t="shared" si="4"/>
        <v>3BB &amp; 0C00 &amp; PUSH &amp; Запись AC в стек \\</v>
      </c>
      <c r="D51" s="10" t="str">
        <f t="shared" si="5"/>
        <v>51A &amp; AF02 &amp; 51B &amp; AF02 &amp; 51A &amp; 0002 &amp; 000 &amp; 0002 &amp; 0002 &amp; 0000 &amp;  &amp; \\</v>
      </c>
      <c r="G51" s="5"/>
      <c r="H51" s="6"/>
      <c r="I51" s="6"/>
      <c r="J51" s="6"/>
      <c r="K51" s="6"/>
      <c r="L51" s="6"/>
      <c r="M51" s="6"/>
      <c r="N51" s="6"/>
      <c r="O51" s="6"/>
      <c r="P51" s="6"/>
      <c r="Q51" s="6"/>
      <c r="R51" s="13"/>
    </row>
    <row r="52" spans="2:18" x14ac:dyDescent="0.2">
      <c r="B52" s="11" t="str">
        <f t="shared" si="4"/>
        <v>3BC &amp; D6DB &amp; CALL $6DB &amp; Вызов подпрограммы по адресу 0x6DB \\</v>
      </c>
      <c r="D52" s="10" t="str">
        <f t="shared" si="5"/>
        <v>51B &amp; EEFB &amp; 51C &amp; EEFB &amp; 517 &amp; 0002 &amp; 000 &amp; FFFB &amp; 0002 &amp; 0000 &amp; 517 &amp; 0002\\</v>
      </c>
      <c r="G52" s="5"/>
      <c r="H52" s="6"/>
      <c r="I52" s="6"/>
      <c r="J52" s="6"/>
      <c r="K52" s="6"/>
      <c r="L52" s="6"/>
      <c r="M52" s="6"/>
      <c r="N52" s="6"/>
      <c r="O52" s="6"/>
      <c r="P52" s="6"/>
      <c r="Q52" s="6"/>
      <c r="R52" s="13"/>
    </row>
    <row r="53" spans="2:18" x14ac:dyDescent="0.2">
      <c r="B53" s="11" t="str">
        <f t="shared" si="4"/>
        <v>3BD &amp; 0800 &amp; POP &amp; Чтение из стека в AC \\</v>
      </c>
      <c r="D53" s="10" t="str">
        <f t="shared" si="5"/>
        <v>51C &amp; 1207 &amp; 51D &amp; 1207 &amp; 51C &amp; 1207 &amp; 000 &amp; 051C &amp; 0040 &amp; 0000 &amp;  &amp; \\</v>
      </c>
      <c r="G53" s="5"/>
      <c r="H53" s="6"/>
      <c r="I53" s="6"/>
      <c r="J53" s="6"/>
      <c r="K53" s="6"/>
      <c r="L53" s="6"/>
      <c r="M53" s="6"/>
      <c r="N53" s="6"/>
      <c r="O53" s="6"/>
      <c r="P53" s="6"/>
      <c r="Q53" s="6"/>
      <c r="R53" s="13"/>
    </row>
    <row r="54" spans="2:18" x14ac:dyDescent="0.2">
      <c r="B54" s="11" t="str">
        <f t="shared" si="4"/>
        <v>3BE &amp; 0740 &amp; DEC &amp; Декремент AC \\</v>
      </c>
      <c r="D54" s="10" t="str">
        <f t="shared" si="5"/>
        <v>51D &amp; 2F40 &amp; 51E &amp; 2F40 &amp; 51D &amp; 0040 &amp; 000 &amp; 0040 &amp; 0040 &amp; 0000 &amp;  &amp; \\</v>
      </c>
      <c r="G54" s="5"/>
      <c r="H54" s="6"/>
      <c r="I54" s="6"/>
      <c r="J54" s="6"/>
      <c r="K54" s="6"/>
      <c r="L54" s="6"/>
      <c r="M54" s="6"/>
      <c r="N54" s="6"/>
      <c r="O54" s="6"/>
      <c r="P54" s="6"/>
      <c r="Q54" s="6"/>
      <c r="R54" s="13"/>
    </row>
    <row r="55" spans="2:18" x14ac:dyDescent="0.2">
      <c r="B55" s="11" t="str">
        <f t="shared" si="4"/>
        <v>3BF &amp; 4E12 &amp; ADD IP + 18 &amp; Сложение AC с содержимым ячейки 0x3D2 \\</v>
      </c>
      <c r="D55" s="10" t="str">
        <f t="shared" si="5"/>
        <v>51E &amp; F0FD &amp; 51F &amp; F0FD &amp; 51E &amp; F0FD &amp; 000 &amp; 051E &amp; 0040 &amp; 0000 &amp;  &amp; \\</v>
      </c>
      <c r="G55" s="5"/>
      <c r="H55" s="6"/>
      <c r="I55" s="6"/>
      <c r="J55" s="6"/>
      <c r="K55" s="6"/>
      <c r="L55" s="6"/>
      <c r="M55" s="6"/>
      <c r="N55" s="6"/>
      <c r="O55" s="6"/>
      <c r="P55" s="6"/>
      <c r="Q55" s="6"/>
      <c r="R55" s="13"/>
    </row>
    <row r="56" spans="2:18" x14ac:dyDescent="0.2">
      <c r="B56" s="11" t="str">
        <f t="shared" si="4"/>
        <v>3C0 &amp; EE11 &amp; ST IP + 17 &amp; Сохраненине AC в ячейку 0x3D2 \\</v>
      </c>
      <c r="D56" s="10" t="str">
        <f t="shared" si="5"/>
        <v>51F &amp; 8EF7 &amp; 520 &amp; 8EF7 &amp; 517 &amp; 0001 &amp; 000 &amp; 0000 &amp; 0040 &amp; 0000 &amp;  &amp; \\</v>
      </c>
      <c r="G56" s="5"/>
      <c r="H56" s="6"/>
      <c r="I56" s="6"/>
      <c r="J56" s="6"/>
      <c r="K56" s="6"/>
      <c r="L56" s="6"/>
      <c r="M56" s="6"/>
      <c r="N56" s="6"/>
      <c r="O56" s="6"/>
      <c r="P56" s="6"/>
      <c r="Q56" s="6"/>
      <c r="R56" s="13"/>
    </row>
    <row r="57" spans="2:18" x14ac:dyDescent="0.2">
      <c r="B57" s="11" t="str">
        <f t="shared" si="4"/>
        <v>3C1 &amp; AE0E &amp; LD IP + 14 &amp; Загрузка в AC содержимого из ячейки 0x3D0 \\</v>
      </c>
      <c r="D57" s="10" t="str">
        <f t="shared" si="5"/>
        <v>520 &amp; CE01 &amp; 522 &amp; CE01 &amp; 520 &amp; 0522 &amp; 000 &amp; 0001 &amp; 0040 &amp; 0000 &amp;  &amp; \\</v>
      </c>
      <c r="G57" s="5"/>
      <c r="H57" s="6"/>
      <c r="I57" s="6"/>
      <c r="J57" s="6"/>
      <c r="K57" s="6"/>
      <c r="L57" s="6"/>
      <c r="M57" s="6"/>
      <c r="N57" s="6"/>
      <c r="O57" s="6"/>
      <c r="P57" s="6"/>
      <c r="Q57" s="6"/>
      <c r="R57" s="13"/>
    </row>
    <row r="58" spans="2:18" x14ac:dyDescent="0.2">
      <c r="B58" s="11" t="str">
        <f t="shared" si="4"/>
        <v>3C2 &amp; 0C00 &amp; PUSH &amp; Запись AC в стек \\</v>
      </c>
      <c r="D58" s="10" t="str">
        <f t="shared" si="5"/>
        <v>522 &amp; A8F3 &amp; 523 &amp; A8F3 &amp; 59F &amp; D0C0 &amp; 000 &amp; FFF3 &amp; D0C0 &amp; 1000 &amp;  &amp; \\</v>
      </c>
      <c r="G58" s="5"/>
      <c r="H58" s="6"/>
      <c r="I58" s="6"/>
      <c r="J58" s="6"/>
      <c r="K58" s="6"/>
      <c r="L58" s="6"/>
      <c r="M58" s="6"/>
      <c r="N58" s="6"/>
      <c r="O58" s="6"/>
      <c r="P58" s="6"/>
      <c r="Q58" s="6"/>
      <c r="R58" s="13"/>
    </row>
    <row r="59" spans="2:18" x14ac:dyDescent="0.2">
      <c r="B59" s="11" t="str">
        <f t="shared" si="4"/>
        <v>3C3 &amp; D6DB &amp; CALL $6DB &amp; Вызов подпрограммы по адресу 0x6DB \\</v>
      </c>
      <c r="D59" s="10" t="str">
        <f t="shared" si="5"/>
        <v>523 &amp; 0C00 &amp; 524 &amp; 0C00 &amp; 7FF &amp; D0C0 &amp; 7FF &amp; 0523 &amp; D0C0 &amp; 1000 &amp;  &amp; \\</v>
      </c>
    </row>
    <row r="60" spans="2:18" x14ac:dyDescent="0.2">
      <c r="B60" s="11" t="str">
        <f t="shared" si="4"/>
        <v>3C4 &amp; 0800 &amp; POP &amp; Чтение из стека в AC \\</v>
      </c>
      <c r="D60" s="10" t="str">
        <f t="shared" si="5"/>
        <v>524 &amp; D530 &amp; 530 &amp; D530 &amp; 7FE &amp; 0525 &amp; 7FE &amp; D530 &amp; D0C0 &amp; 1000 &amp;  &amp; \\</v>
      </c>
      <c r="G60" s="5"/>
      <c r="H60" s="6"/>
      <c r="I60" s="6"/>
      <c r="J60" s="6"/>
      <c r="K60" s="6"/>
      <c r="L60" s="6"/>
      <c r="M60" s="6"/>
      <c r="N60" s="6"/>
      <c r="O60" s="6"/>
      <c r="P60" s="6"/>
      <c r="Q60" s="6"/>
      <c r="R60" s="13"/>
    </row>
    <row r="61" spans="2:18" x14ac:dyDescent="0.2">
      <c r="B61" s="11" t="str">
        <f t="shared" si="4"/>
        <v>3C5 &amp; 6E0C &amp; SUB IP + 12 &amp; Вычитание из AC содержимого ячейки 0x3D2 \\</v>
      </c>
      <c r="D61" s="10" t="str">
        <f t="shared" si="5"/>
        <v>530 &amp; AC01 &amp; 531 &amp; AC01 &amp; 7FF &amp; D0C0 &amp; 7FE &amp; 0001 &amp; D0C0 &amp; 1000 &amp;  &amp; \\</v>
      </c>
      <c r="G61" s="5"/>
      <c r="H61" s="6"/>
      <c r="I61" s="6"/>
      <c r="J61" s="6"/>
      <c r="K61" s="6"/>
      <c r="L61" s="6"/>
      <c r="M61" s="6"/>
      <c r="N61" s="6"/>
      <c r="O61" s="6"/>
      <c r="P61" s="6"/>
      <c r="Q61" s="6"/>
      <c r="R61" s="13"/>
    </row>
    <row r="62" spans="2:18" x14ac:dyDescent="0.2">
      <c r="B62" s="11" t="str">
        <f t="shared" si="4"/>
        <v>3C6 &amp; EE0B &amp; ST IP + 11 &amp; Сохранение AC в ячейку 0x3D2 \\</v>
      </c>
      <c r="D62" s="10" t="str">
        <f t="shared" si="5"/>
        <v>531 &amp; 0600 &amp; 532 &amp; 0600 &amp; 531 &amp; 0600 &amp; 7FE &amp; 0531 &amp; FFC0 &amp; 1000 &amp;  &amp; \\</v>
      </c>
      <c r="G62" s="7"/>
      <c r="H62" s="8"/>
      <c r="I62" s="8"/>
      <c r="J62" s="8"/>
      <c r="K62" s="8"/>
      <c r="L62" s="8"/>
      <c r="M62" s="8"/>
      <c r="N62" s="8"/>
      <c r="O62" s="8"/>
      <c r="P62" s="8"/>
      <c r="Q62" s="8"/>
      <c r="R62" s="14"/>
    </row>
    <row r="63" spans="2:18" x14ac:dyDescent="0.2">
      <c r="B63" s="11" t="str">
        <f t="shared" si="4"/>
        <v>3C7 &amp; AE09 &amp; LD IP + 9 &amp; Загрузка в AC содержимого ячейки 0x3D1 \\</v>
      </c>
      <c r="D63" s="10" t="str">
        <f t="shared" si="5"/>
        <v>532 &amp; 7EFC &amp; 533 &amp; 7EFC &amp; 52F &amp; 000D &amp; 7FE &amp; FFFC &amp; FFC0 &amp; 1001 &amp;  &amp; \\</v>
      </c>
    </row>
    <row r="64" spans="2:18" x14ac:dyDescent="0.2">
      <c r="B64" s="11" t="str">
        <f t="shared" si="4"/>
        <v>3C8 &amp; 0C00 &amp; PUSH &amp; Запись AC в стек \\</v>
      </c>
      <c r="D64" s="10" t="str">
        <f t="shared" si="5"/>
        <v>533 &amp; F001 &amp; 534 &amp; F001 &amp; 533 &amp; F001 &amp; 7FE &amp; 0533 &amp; FFC0 &amp; 1001 &amp;  &amp; \\</v>
      </c>
    </row>
    <row r="65" spans="2:4" x14ac:dyDescent="0.2">
      <c r="B65" s="11" t="str">
        <f t="shared" si="4"/>
        <v>3C9 &amp; D6DB &amp; CALL $6DB &amp; Вызов подпрограммы по адресу 0x6DB \\</v>
      </c>
      <c r="D65" s="10" t="str">
        <f t="shared" si="5"/>
        <v>534 &amp; 0A00 &amp; 525 &amp; 0A00 &amp; 7FE &amp; 0525 &amp; 7FF &amp; 0534 &amp; FFC0 &amp; 1001 &amp;  &amp; \\</v>
      </c>
    </row>
    <row r="66" spans="2:4" x14ac:dyDescent="0.2">
      <c r="B66" s="11" t="str">
        <f t="shared" si="4"/>
        <v>3CA &amp; 0800 &amp; POP &amp; Чтение из стека в AC \\</v>
      </c>
      <c r="D66" s="10" t="str">
        <f t="shared" si="5"/>
        <v>525 &amp; 0800 &amp; 526 &amp; 0800 &amp; 7FF &amp; D0C0 &amp; 000 &amp; 0525 &amp; D0C0 &amp; 1001 &amp;  &amp; \\</v>
      </c>
    </row>
    <row r="67" spans="2:4" x14ac:dyDescent="0.2">
      <c r="B67" s="11" t="str">
        <f t="shared" si="4"/>
        <v>3CB &amp; 0700 &amp; INC &amp; Инкремент AC \\</v>
      </c>
      <c r="D67" s="10" t="str">
        <f t="shared" si="5"/>
        <v>526 &amp; 1306 &amp; 527 &amp; 1306 &amp; 526 &amp; 1306 &amp; 000 &amp; 0526 &amp; D0C0 &amp; 1001 &amp;  &amp; \\</v>
      </c>
    </row>
    <row r="68" spans="2:4" x14ac:dyDescent="0.2">
      <c r="B68" s="11" t="str">
        <f t="shared" si="4"/>
        <v>3CC &amp; 4E05 &amp; ADD IP + 5 &amp; Сложение AC с содержимым ячейки 0x3D2 \\</v>
      </c>
      <c r="D68" s="10" t="str">
        <f t="shared" si="5"/>
        <v>527 &amp; CEF4 &amp; 51C &amp; CEF4 &amp; 527 &amp; 051C &amp; 000 &amp; FFF4 &amp; D0C0 &amp; 1001 &amp;  &amp; \\</v>
      </c>
    </row>
    <row r="69" spans="2:4" x14ac:dyDescent="0.2">
      <c r="B69" s="11" t="str">
        <f t="shared" si="4"/>
        <v>3CD &amp; EE04 &amp; ST IP + 4 &amp; Сохранение AC в ячейку 0x3D2 \\</v>
      </c>
      <c r="D69" s="10" t="str">
        <f t="shared" si="5"/>
        <v>51C &amp; 1207 &amp; 51D &amp; 1207 &amp; 51C &amp; 1207 &amp; 000 &amp; 051C &amp; D000 &amp; 1001 &amp;  &amp; \\</v>
      </c>
    </row>
    <row r="70" spans="2:4" x14ac:dyDescent="0.2">
      <c r="B70" s="11" t="str">
        <f t="shared" si="4"/>
        <v>3CE &amp; 0100 &amp; HLT &amp; Остановка ТГ \\</v>
      </c>
      <c r="D70" s="10" t="str">
        <f t="shared" si="5"/>
        <v>51D &amp; 2F40 &amp; 51E &amp; 2F40 &amp; 51D &amp; 0040 &amp; 000 &amp; 0040 &amp; 0000 &amp; 0101 &amp;  &amp; \\</v>
      </c>
    </row>
    <row r="71" spans="2:4" x14ac:dyDescent="0.2">
      <c r="B71" s="11" t="str">
        <f t="shared" si="4"/>
        <v>3CF &amp; ZZZZ &amp; Z &amp; Переменная \\</v>
      </c>
      <c r="D71" s="10" t="str">
        <f t="shared" si="5"/>
        <v>51E &amp; F0FD &amp; 51C &amp; F0FD &amp; 51E &amp; F0FD &amp; 000 &amp; FFFD &amp; 0000 &amp; 0101 &amp;  &amp; \\</v>
      </c>
    </row>
    <row r="72" spans="2:4" x14ac:dyDescent="0.2">
      <c r="B72" s="11" t="str">
        <f t="shared" si="4"/>
        <v>3D0 &amp; YYYY &amp; Y &amp; Переменная \\</v>
      </c>
      <c r="D72" s="10" t="str">
        <f t="shared" si="5"/>
        <v>51C &amp; 1207 &amp; 51D &amp; 1207 &amp; 51C &amp; 1207 &amp; 000 &amp; 051C &amp; 0040 &amp; 0101 &amp;  &amp; \\</v>
      </c>
    </row>
    <row r="73" spans="2:4" x14ac:dyDescent="0.2">
      <c r="B73" s="11" t="str">
        <f t="shared" si="4"/>
        <v>3D1 &amp; XXXX &amp; X &amp; Переменная \\</v>
      </c>
      <c r="D73" s="10" t="str">
        <f t="shared" si="5"/>
        <v>51D &amp; 2F40 &amp; 51E &amp; 2F40 &amp; 51D &amp; 0040 &amp; 000 &amp; 0040 &amp; 0040 &amp; 0001 &amp;  &amp; \\</v>
      </c>
    </row>
    <row r="74" spans="2:4" x14ac:dyDescent="0.2">
      <c r="B74" s="11" t="str">
        <f t="shared" si="4"/>
        <v>3D2 &amp; 0028 &amp; R &amp; Результат \\</v>
      </c>
      <c r="D74" s="10" t="str">
        <f t="shared" si="5"/>
        <v>51E &amp; F0FD &amp; 51F &amp; F0FD &amp; 51E &amp; F0FD &amp; 000 &amp; FFFD &amp; 0040 &amp; 0001 &amp;  &amp; \\</v>
      </c>
    </row>
    <row r="75" spans="2:4" x14ac:dyDescent="0.2">
      <c r="B75" s="11" t="str">
        <f t="shared" si="4"/>
        <v xml:space="preserve"> &amp;  &amp;  &amp;  \\</v>
      </c>
      <c r="D75" s="10" t="str">
        <f t="shared" si="5"/>
        <v>51F &amp; 8EF7 &amp; 521 &amp; 8EF7 &amp; 517 &amp; 0000 &amp; 000 &amp; FFFF &amp; 0040 &amp; 0001 &amp;  &amp; \\</v>
      </c>
    </row>
    <row r="76" spans="2:4" x14ac:dyDescent="0.2">
      <c r="B76" s="11" t="str">
        <f t="shared" si="4"/>
        <v>6DB &amp; AC01 &amp; LD &amp;1 &amp; Чтение из стека входного параметра \\</v>
      </c>
      <c r="D76" s="10" t="str">
        <f t="shared" si="5"/>
        <v>521 &amp; CE06 &amp; 528 &amp; CE06 &amp; 521 &amp; 0528 &amp; 000 &amp; 0006 &amp; 0040 &amp; 0001 &amp;  &amp; \\</v>
      </c>
    </row>
    <row r="77" spans="2:4" x14ac:dyDescent="0.2">
      <c r="B77" s="11" t="str">
        <f t="shared" si="4"/>
        <v>6DC &amp; F204 &amp; BMI IP + 4 &amp; Если значение параметра меньше нуля, то переход в ячейку 0x6E1 \\</v>
      </c>
      <c r="D77" s="10" t="str">
        <f t="shared" si="5"/>
        <v>528 &amp; AAED &amp; 529 &amp; AAED &amp; 59F &amp; D0C0 &amp; 000 &amp; FFED &amp; D0C0 &amp; 1001 &amp;  &amp; \\</v>
      </c>
    </row>
    <row r="78" spans="2:4" x14ac:dyDescent="0.2">
      <c r="B78" s="11" t="str">
        <f t="shared" si="4"/>
        <v>6DD &amp; F003 &amp; BEQ IP + 3 &amp; Если значение параметра равно нулю, то переход в ячейку 0x6E1 \\</v>
      </c>
      <c r="D78" s="10" t="str">
        <f t="shared" si="5"/>
        <v>529 &amp; 0680 &amp; 52A &amp; 0680 &amp; 529 &amp; 0680 &amp; 000 &amp; 0529 &amp; C0D0 &amp; 1001 &amp;  &amp; \\</v>
      </c>
    </row>
    <row r="79" spans="2:4" x14ac:dyDescent="0.2">
      <c r="B79" s="11" t="str">
        <f t="shared" si="4"/>
        <v>6DE &amp; 7E0A &amp; CMP IP + 10 &amp; Сравнение AC с содержимым ячейки 0x6E9 \\</v>
      </c>
      <c r="D79" s="10" t="str">
        <f t="shared" si="5"/>
        <v>52A &amp; 0C00 &amp; 52B &amp; 0C00 &amp; 7FF &amp; C0D0 &amp; 7FF &amp; 052A &amp; C0D0 &amp; 1001 &amp;  &amp; \\</v>
      </c>
    </row>
    <row r="80" spans="2:4" x14ac:dyDescent="0.2">
      <c r="B80" s="11" t="str">
        <f t="shared" si="4"/>
        <v>6DF &amp; F006 &amp; BEQ IP + 6 &amp; Если значение параметра равно содержимогу ячейки 0x6E9, то переход в ячейку 0x6E6 \\</v>
      </c>
      <c r="D80" s="10" t="str">
        <f t="shared" si="5"/>
        <v>52B &amp; D530 &amp; 530 &amp; D530 &amp; 7FE &amp; 052C &amp; 7FE &amp; D530 &amp; C0D0 &amp; 1001 &amp;  &amp; \\</v>
      </c>
    </row>
    <row r="81" spans="2:4" x14ac:dyDescent="0.2">
      <c r="B81" s="11" t="str">
        <f t="shared" si="4"/>
        <v>6E0 &amp; F805 &amp; BLT IP + 5 &amp; Если значение параметра меньше содержимого ячейки 0x6E9, то переход в ячейку 0x6E6 \\</v>
      </c>
      <c r="D81" s="10" t="str">
        <f t="shared" si="5"/>
        <v>530 &amp; AC01 &amp; 531 &amp; AC01 &amp; 7FF &amp; C0D0 &amp; 7FE &amp; 0001 &amp; C0D0 &amp; 1001 &amp;  &amp; \\</v>
      </c>
    </row>
    <row r="82" spans="2:4" x14ac:dyDescent="0.2">
      <c r="B82" s="11" t="str">
        <f t="shared" si="4"/>
        <v>6E1 &amp; 0500 &amp; ASL &amp; Арифметический сдвиг влево \\</v>
      </c>
      <c r="D82" s="10" t="str">
        <f t="shared" si="5"/>
        <v>531 &amp; 0600 &amp; 532 &amp; 0600 &amp; 531 &amp; 0600 &amp; 7FE &amp; 0531 &amp; FFD0 &amp; 1001 &amp;  &amp; \\</v>
      </c>
    </row>
    <row r="83" spans="2:4" x14ac:dyDescent="0.2">
      <c r="B83" s="11" t="str">
        <f t="shared" si="4"/>
        <v>6E2 &amp; 0500 &amp; ASL &amp; Арифметический сдвиг влево \\</v>
      </c>
      <c r="D83" s="10" t="str">
        <f t="shared" si="5"/>
        <v>532 &amp; 7EFC &amp; 533 &amp; 7EFC &amp; 52F &amp; 000D &amp; 7FE &amp; FFFC &amp; FFD0 &amp; 1001 &amp;  &amp; \\</v>
      </c>
    </row>
    <row r="84" spans="2:4" x14ac:dyDescent="0.2">
      <c r="B84" s="11" t="str">
        <f t="shared" si="4"/>
        <v>6E3 &amp; 6С01 &amp; SUB &amp;1 &amp; Вычитание из AC входного параметра \\</v>
      </c>
      <c r="D84" s="10" t="str">
        <f t="shared" si="5"/>
        <v>533 &amp; F001 &amp; 534 &amp; F001 &amp; 533 &amp; F001 &amp; 7FE &amp; 0533 &amp; FFD0 &amp; 1001 &amp;  &amp; \\</v>
      </c>
    </row>
    <row r="85" spans="2:4" x14ac:dyDescent="0.2">
      <c r="B85" s="11" t="str">
        <f t="shared" si="4"/>
        <v>6E4 &amp; 4E05 &amp; ADD IP + 5 &amp; Сложение с AC сожержимого ячейки 0x6EA \\</v>
      </c>
      <c r="D85" s="10" t="str">
        <f t="shared" si="5"/>
        <v>534 &amp; 0A00 &amp; 52C &amp; 0A00 &amp; 7FE &amp; 052C &amp; 7FF &amp; 0534 &amp; FFD0 &amp; 1001 &amp;  &amp; \\</v>
      </c>
    </row>
    <row r="86" spans="2:4" x14ac:dyDescent="0.2">
      <c r="B86" s="11" t="str">
        <f t="shared" si="4"/>
        <v>6E5 &amp; CE01 &amp; BR IP + 1 &amp; Безусловный переход в ячейку 0x6E7 \\</v>
      </c>
      <c r="D86" s="10" t="str">
        <f t="shared" si="5"/>
        <v>52C &amp; 0800 &amp; 52D &amp; 0800 &amp; 7FF &amp; C0D0 &amp; 000 &amp; 052C &amp; C0D0 &amp; 1001 &amp;  &amp; \\</v>
      </c>
    </row>
    <row r="87" spans="2:4" x14ac:dyDescent="0.2">
      <c r="B87" s="11" t="str">
        <f t="shared" si="4"/>
        <v>6E6 &amp; AE02 &amp; LD IP + 2 &amp; Загрузка в AC содержимого ячейки 0x6E9 \\</v>
      </c>
      <c r="D87" s="10" t="str">
        <f t="shared" si="5"/>
        <v>52D &amp; 1306 &amp; 52E &amp; 1306 &amp; 52D &amp; 1306 &amp; 000 &amp; 052D &amp; C0D0 &amp; 1001 &amp;  &amp; \\</v>
      </c>
    </row>
    <row r="88" spans="2:4" x14ac:dyDescent="0.2">
      <c r="B88" s="11" t="str">
        <f t="shared" si="4"/>
        <v>6E7 &amp; EC01 &amp; ST &amp;1 &amp; Сохранение AC на место входного параметра в стеке \\</v>
      </c>
      <c r="D88" s="10" t="str">
        <f t="shared" si="5"/>
        <v>52E &amp; CEEB &amp; 51A &amp; CEEB &amp; 52E &amp; 051A &amp; 000 &amp; FFEB &amp; C0D0 &amp; 1001 &amp;  &amp; \\</v>
      </c>
    </row>
    <row r="89" spans="2:4" x14ac:dyDescent="0.2">
      <c r="B89" s="11" t="str">
        <f t="shared" si="4"/>
        <v>6E8 &amp; 0A00 &amp; RET &amp; Возврат из подпрограммы \\</v>
      </c>
      <c r="D89" s="10" t="str">
        <f t="shared" ref="D49:D91" si="6">_xlfn.TEXTJOIN(" &amp; ",FALSE,G44:R44)</f>
        <v xml:space="preserve"> &amp;  &amp;  &amp;  &amp;  &amp;  &amp;  &amp;  &amp;  &amp;  &amp;  &amp; </v>
      </c>
    </row>
    <row r="90" spans="2:4" x14ac:dyDescent="0.2">
      <c r="B90" s="11" t="str">
        <f t="shared" si="4"/>
        <v>6E9 &amp; 0D2F &amp; a &amp; Локальная переменная \\</v>
      </c>
      <c r="D90" s="10" t="str">
        <f t="shared" si="6"/>
        <v xml:space="preserve"> &amp;  &amp;  &amp;  &amp;  &amp;  &amp;  &amp;  &amp;  &amp;  &amp;  &amp; </v>
      </c>
    </row>
    <row r="91" spans="2:4" x14ac:dyDescent="0.2">
      <c r="B91" s="11" t="str">
        <f t="shared" si="4"/>
        <v>6EA &amp; 0026 &amp; b &amp; Локальная переменная \\</v>
      </c>
      <c r="D91" s="10" t="str">
        <f t="shared" si="6"/>
        <v xml:space="preserve"> &amp;  &amp;  &amp;  &amp;  &amp;  &amp;  &amp;  &amp;  &amp;  &amp;  &amp; </v>
      </c>
    </row>
    <row r="92" spans="2:4" x14ac:dyDescent="0.2">
      <c r="B92" s="11"/>
      <c r="D92" s="10" t="str">
        <f t="shared" ref="D92:D155" si="7">_xlfn.TEXTJOIN(" &amp; ",FALSE,G47:R47)</f>
        <v xml:space="preserve"> &amp;  &amp;  &amp;  &amp;  &amp;  &amp;  &amp;  &amp;  &amp;  &amp;  &amp; </v>
      </c>
    </row>
    <row r="93" spans="2:4" x14ac:dyDescent="0.2">
      <c r="B93" s="11"/>
      <c r="D93" s="10" t="str">
        <f t="shared" si="7"/>
        <v xml:space="preserve"> &amp;  &amp;  &amp;  &amp;  &amp;  &amp;  &amp;  &amp;  &amp;  &amp;  &amp; </v>
      </c>
    </row>
    <row r="94" spans="2:4" x14ac:dyDescent="0.2">
      <c r="B94" s="11"/>
      <c r="D94" s="10" t="str">
        <f t="shared" si="7"/>
        <v xml:space="preserve"> &amp;  &amp;  &amp;  &amp;  &amp;  &amp;  &amp;  &amp;  &amp;  &amp;  &amp; </v>
      </c>
    </row>
    <row r="95" spans="2:4" x14ac:dyDescent="0.2">
      <c r="D95" s="10" t="str">
        <f t="shared" si="7"/>
        <v xml:space="preserve"> &amp;  &amp;  &amp;  &amp;  &amp;  &amp;  &amp;  &amp;  &amp;  &amp;  &amp; </v>
      </c>
    </row>
    <row r="96" spans="2:4" x14ac:dyDescent="0.2">
      <c r="D96" s="10" t="str">
        <f t="shared" si="7"/>
        <v xml:space="preserve"> &amp;  &amp;  &amp;  &amp;  &amp;  &amp;  &amp;  &amp;  &amp;  &amp;  &amp; </v>
      </c>
    </row>
    <row r="97" spans="4:4" x14ac:dyDescent="0.2">
      <c r="D97" s="10" t="str">
        <f t="shared" si="7"/>
        <v xml:space="preserve"> &amp;  &amp;  &amp;  &amp;  &amp;  &amp;  &amp;  &amp;  &amp;  &amp;  &amp; </v>
      </c>
    </row>
    <row r="98" spans="4:4" x14ac:dyDescent="0.2">
      <c r="D98" s="10" t="str">
        <f t="shared" si="7"/>
        <v xml:space="preserve"> &amp;  &amp;  &amp;  &amp;  &amp;  &amp;  &amp;  &amp;  &amp;  &amp;  &amp; </v>
      </c>
    </row>
    <row r="99" spans="4:4" x14ac:dyDescent="0.2">
      <c r="D99" s="10" t="str">
        <f t="shared" si="7"/>
        <v xml:space="preserve"> &amp;  &amp;  &amp;  &amp;  &amp;  &amp;  &amp;  &amp;  &amp;  &amp;  &amp; </v>
      </c>
    </row>
    <row r="100" spans="4:4" x14ac:dyDescent="0.2">
      <c r="D100" s="10" t="str">
        <f t="shared" si="7"/>
        <v xml:space="preserve"> &amp;  &amp;  &amp;  &amp;  &amp;  &amp;  &amp;  &amp;  &amp;  &amp;  &amp; </v>
      </c>
    </row>
    <row r="101" spans="4:4" x14ac:dyDescent="0.2">
      <c r="D101" s="10" t="str">
        <f t="shared" si="7"/>
        <v xml:space="preserve"> &amp;  &amp;  &amp;  &amp;  &amp;  &amp;  &amp;  &amp;  &amp;  &amp;  &amp; </v>
      </c>
    </row>
    <row r="102" spans="4:4" x14ac:dyDescent="0.2">
      <c r="D102" s="10" t="str">
        <f t="shared" si="7"/>
        <v xml:space="preserve"> &amp;  &amp;  &amp;  &amp;  &amp;  &amp;  &amp;  &amp;  &amp;  &amp;  &amp; </v>
      </c>
    </row>
    <row r="103" spans="4:4" x14ac:dyDescent="0.2">
      <c r="D103" s="10" t="str">
        <f t="shared" si="7"/>
        <v xml:space="preserve"> &amp;  &amp;  &amp;  &amp;  &amp;  &amp;  &amp;  &amp;  &amp;  &amp;  &amp; </v>
      </c>
    </row>
    <row r="104" spans="4:4" x14ac:dyDescent="0.2">
      <c r="D104" s="10" t="str">
        <f t="shared" si="7"/>
        <v xml:space="preserve"> &amp;  &amp;  &amp;  &amp;  &amp;  &amp;  &amp;  &amp;  &amp;  &amp;  &amp; </v>
      </c>
    </row>
    <row r="105" spans="4:4" x14ac:dyDescent="0.2">
      <c r="D105" s="10" t="str">
        <f t="shared" si="7"/>
        <v xml:space="preserve"> &amp;  &amp;  &amp;  &amp;  &amp;  &amp;  &amp;  &amp;  &amp;  &amp;  &amp; </v>
      </c>
    </row>
    <row r="106" spans="4:4" x14ac:dyDescent="0.2">
      <c r="D106" s="10" t="str">
        <f t="shared" si="7"/>
        <v xml:space="preserve"> &amp;  &amp;  &amp;  &amp;  &amp;  &amp;  &amp;  &amp;  &amp;  &amp;  &amp; </v>
      </c>
    </row>
    <row r="107" spans="4:4" x14ac:dyDescent="0.2">
      <c r="D107" s="10" t="str">
        <f t="shared" si="7"/>
        <v xml:space="preserve"> &amp;  &amp;  &amp;  &amp;  &amp;  &amp;  &amp;  &amp;  &amp;  &amp;  &amp; </v>
      </c>
    </row>
    <row r="108" spans="4:4" x14ac:dyDescent="0.2">
      <c r="D108" s="10" t="str">
        <f t="shared" si="7"/>
        <v xml:space="preserve"> &amp;  &amp;  &amp;  &amp;  &amp;  &amp;  &amp;  &amp;  &amp;  &amp;  &amp; </v>
      </c>
    </row>
    <row r="109" spans="4:4" x14ac:dyDescent="0.2">
      <c r="D109" s="10" t="str">
        <f t="shared" si="7"/>
        <v xml:space="preserve"> &amp;  &amp;  &amp;  &amp;  &amp;  &amp;  &amp;  &amp;  &amp;  &amp;  &amp; </v>
      </c>
    </row>
    <row r="110" spans="4:4" x14ac:dyDescent="0.2">
      <c r="D110" s="10" t="str">
        <f t="shared" si="7"/>
        <v xml:space="preserve"> &amp;  &amp;  &amp;  &amp;  &amp;  &amp;  &amp;  &amp;  &amp;  &amp;  &amp; </v>
      </c>
    </row>
    <row r="111" spans="4:4" x14ac:dyDescent="0.2">
      <c r="D111" s="10" t="str">
        <f t="shared" si="7"/>
        <v xml:space="preserve"> &amp;  &amp;  &amp;  &amp;  &amp;  &amp;  &amp;  &amp;  &amp;  &amp;  &amp; </v>
      </c>
    </row>
    <row r="112" spans="4:4" x14ac:dyDescent="0.2">
      <c r="D112" s="10" t="str">
        <f t="shared" si="7"/>
        <v xml:space="preserve"> &amp;  &amp;  &amp;  &amp;  &amp;  &amp;  &amp;  &amp;  &amp;  &amp;  &amp; </v>
      </c>
    </row>
    <row r="113" spans="4:4" x14ac:dyDescent="0.2">
      <c r="D113" s="10" t="str">
        <f t="shared" si="7"/>
        <v xml:space="preserve"> &amp;  &amp;  &amp;  &amp;  &amp;  &amp;  &amp;  &amp;  &amp;  &amp;  &amp; </v>
      </c>
    </row>
    <row r="114" spans="4:4" x14ac:dyDescent="0.2">
      <c r="D114" s="10" t="str">
        <f t="shared" si="7"/>
        <v xml:space="preserve"> &amp;  &amp;  &amp;  &amp;  &amp;  &amp;  &amp;  &amp;  &amp;  &amp;  &amp; </v>
      </c>
    </row>
    <row r="115" spans="4:4" x14ac:dyDescent="0.2">
      <c r="D115" s="10" t="str">
        <f t="shared" si="7"/>
        <v xml:space="preserve"> &amp;  &amp;  &amp;  &amp;  &amp;  &amp;  &amp;  &amp;  &amp;  &amp;  &amp; </v>
      </c>
    </row>
    <row r="116" spans="4:4" x14ac:dyDescent="0.2">
      <c r="D116" s="10" t="str">
        <f t="shared" si="7"/>
        <v xml:space="preserve"> &amp;  &amp;  &amp;  &amp;  &amp;  &amp;  &amp;  &amp;  &amp;  &amp;  &amp; </v>
      </c>
    </row>
    <row r="117" spans="4:4" x14ac:dyDescent="0.2">
      <c r="D117" s="10" t="str">
        <f t="shared" si="7"/>
        <v xml:space="preserve"> &amp;  &amp;  &amp;  &amp;  &amp;  &amp;  &amp;  &amp;  &amp;  &amp;  &amp; </v>
      </c>
    </row>
    <row r="118" spans="4:4" x14ac:dyDescent="0.2">
      <c r="D118" s="10" t="str">
        <f t="shared" si="7"/>
        <v xml:space="preserve"> &amp;  &amp;  &amp;  &amp;  &amp;  &amp;  &amp;  &amp;  &amp;  &amp;  &amp; </v>
      </c>
    </row>
    <row r="119" spans="4:4" x14ac:dyDescent="0.2">
      <c r="D119" s="10" t="str">
        <f t="shared" si="7"/>
        <v xml:space="preserve"> &amp;  &amp;  &amp;  &amp;  &amp;  &amp;  &amp;  &amp;  &amp;  &amp;  &amp; </v>
      </c>
    </row>
    <row r="120" spans="4:4" x14ac:dyDescent="0.2">
      <c r="D120" s="10" t="str">
        <f t="shared" si="7"/>
        <v xml:space="preserve"> &amp;  &amp;  &amp;  &amp;  &amp;  &amp;  &amp;  &amp;  &amp;  &amp;  &amp; </v>
      </c>
    </row>
    <row r="121" spans="4:4" x14ac:dyDescent="0.2">
      <c r="D121" s="10" t="str">
        <f t="shared" si="7"/>
        <v xml:space="preserve"> &amp;  &amp;  &amp;  &amp;  &amp;  &amp;  &amp;  &amp;  &amp;  &amp;  &amp; </v>
      </c>
    </row>
    <row r="122" spans="4:4" x14ac:dyDescent="0.2">
      <c r="D122" s="10" t="str">
        <f t="shared" si="7"/>
        <v xml:space="preserve"> &amp;  &amp;  &amp;  &amp;  &amp;  &amp;  &amp;  &amp;  &amp;  &amp;  &amp; </v>
      </c>
    </row>
    <row r="123" spans="4:4" x14ac:dyDescent="0.2">
      <c r="D123" s="10" t="str">
        <f t="shared" si="7"/>
        <v xml:space="preserve"> &amp;  &amp;  &amp;  &amp;  &amp;  &amp;  &amp;  &amp;  &amp;  &amp;  &amp; </v>
      </c>
    </row>
    <row r="124" spans="4:4" x14ac:dyDescent="0.2">
      <c r="D124" s="10" t="str">
        <f t="shared" si="7"/>
        <v xml:space="preserve"> &amp;  &amp;  &amp;  &amp;  &amp;  &amp;  &amp;  &amp;  &amp;  &amp;  &amp; </v>
      </c>
    </row>
    <row r="125" spans="4:4" x14ac:dyDescent="0.2">
      <c r="D125" s="10" t="str">
        <f t="shared" si="7"/>
        <v xml:space="preserve"> &amp;  &amp;  &amp;  &amp;  &amp;  &amp;  &amp;  &amp;  &amp;  &amp;  &amp; </v>
      </c>
    </row>
    <row r="126" spans="4:4" x14ac:dyDescent="0.2">
      <c r="D126" s="10" t="str">
        <f t="shared" si="7"/>
        <v xml:space="preserve"> &amp;  &amp;  &amp;  &amp;  &amp;  &amp;  &amp;  &amp;  &amp;  &amp;  &amp; </v>
      </c>
    </row>
    <row r="127" spans="4:4" x14ac:dyDescent="0.2">
      <c r="D127" s="10" t="str">
        <f t="shared" si="7"/>
        <v xml:space="preserve"> &amp;  &amp;  &amp;  &amp;  &amp;  &amp;  &amp;  &amp;  &amp;  &amp;  &amp; </v>
      </c>
    </row>
    <row r="128" spans="4:4" x14ac:dyDescent="0.2">
      <c r="D128" s="10" t="str">
        <f t="shared" si="7"/>
        <v xml:space="preserve"> &amp;  &amp;  &amp;  &amp;  &amp;  &amp;  &amp;  &amp;  &amp;  &amp;  &amp; </v>
      </c>
    </row>
    <row r="129" spans="4:4" x14ac:dyDescent="0.2">
      <c r="D129" s="10" t="str">
        <f t="shared" si="7"/>
        <v xml:space="preserve"> &amp;  &amp;  &amp;  &amp;  &amp;  &amp;  &amp;  &amp;  &amp;  &amp;  &amp; </v>
      </c>
    </row>
    <row r="130" spans="4:4" x14ac:dyDescent="0.2">
      <c r="D130" s="10" t="str">
        <f t="shared" si="7"/>
        <v xml:space="preserve"> &amp;  &amp;  &amp;  &amp;  &amp;  &amp;  &amp;  &amp;  &amp;  &amp;  &amp; </v>
      </c>
    </row>
    <row r="131" spans="4:4" x14ac:dyDescent="0.2">
      <c r="D131" s="10" t="str">
        <f t="shared" si="7"/>
        <v xml:space="preserve"> &amp;  &amp;  &amp;  &amp;  &amp;  &amp;  &amp;  &amp;  &amp;  &amp;  &amp; </v>
      </c>
    </row>
    <row r="132" spans="4:4" x14ac:dyDescent="0.2">
      <c r="D132" s="10" t="str">
        <f t="shared" si="7"/>
        <v xml:space="preserve"> &amp;  &amp;  &amp;  &amp;  &amp;  &amp;  &amp;  &amp;  &amp;  &amp;  &amp; </v>
      </c>
    </row>
    <row r="133" spans="4:4" x14ac:dyDescent="0.2">
      <c r="D133" s="10" t="str">
        <f t="shared" si="7"/>
        <v xml:space="preserve"> &amp;  &amp;  &amp;  &amp;  &amp;  &amp;  &amp;  &amp;  &amp;  &amp;  &amp; </v>
      </c>
    </row>
    <row r="134" spans="4:4" x14ac:dyDescent="0.2">
      <c r="D134" s="10" t="str">
        <f t="shared" si="7"/>
        <v xml:space="preserve"> &amp;  &amp;  &amp;  &amp;  &amp;  &amp;  &amp;  &amp;  &amp;  &amp;  &amp; </v>
      </c>
    </row>
    <row r="135" spans="4:4" x14ac:dyDescent="0.2">
      <c r="D135" s="10" t="str">
        <f t="shared" si="7"/>
        <v xml:space="preserve"> &amp;  &amp;  &amp;  &amp;  &amp;  &amp;  &amp;  &amp;  &amp;  &amp;  &amp; </v>
      </c>
    </row>
    <row r="136" spans="4:4" x14ac:dyDescent="0.2">
      <c r="D136" s="10" t="str">
        <f t="shared" si="7"/>
        <v xml:space="preserve"> &amp;  &amp;  &amp;  &amp;  &amp;  &amp;  &amp;  &amp;  &amp;  &amp;  &amp; </v>
      </c>
    </row>
    <row r="137" spans="4:4" x14ac:dyDescent="0.2">
      <c r="D137" s="10" t="str">
        <f t="shared" si="7"/>
        <v xml:space="preserve"> &amp;  &amp;  &amp;  &amp;  &amp;  &amp;  &amp;  &amp;  &amp;  &amp;  &amp; </v>
      </c>
    </row>
    <row r="138" spans="4:4" x14ac:dyDescent="0.2">
      <c r="D138" s="10" t="str">
        <f t="shared" si="7"/>
        <v xml:space="preserve"> &amp;  &amp;  &amp;  &amp;  &amp;  &amp;  &amp;  &amp;  &amp;  &amp;  &amp; </v>
      </c>
    </row>
    <row r="139" spans="4:4" x14ac:dyDescent="0.2">
      <c r="D139" s="10" t="str">
        <f t="shared" si="7"/>
        <v xml:space="preserve"> &amp;  &amp;  &amp;  &amp;  &amp;  &amp;  &amp;  &amp;  &amp;  &amp;  &amp; </v>
      </c>
    </row>
    <row r="140" spans="4:4" x14ac:dyDescent="0.2">
      <c r="D140" s="10" t="str">
        <f t="shared" si="7"/>
        <v xml:space="preserve"> &amp;  &amp;  &amp;  &amp;  &amp;  &amp;  &amp;  &amp;  &amp;  &amp;  &amp; </v>
      </c>
    </row>
    <row r="141" spans="4:4" x14ac:dyDescent="0.2">
      <c r="D141" s="10" t="str">
        <f t="shared" si="7"/>
        <v xml:space="preserve"> &amp;  &amp;  &amp;  &amp;  &amp;  &amp;  &amp;  &amp;  &amp;  &amp;  &amp; </v>
      </c>
    </row>
    <row r="142" spans="4:4" x14ac:dyDescent="0.2">
      <c r="D142" s="10" t="str">
        <f t="shared" si="7"/>
        <v xml:space="preserve"> &amp;  &amp;  &amp;  &amp;  &amp;  &amp;  &amp;  &amp;  &amp;  &amp;  &amp; </v>
      </c>
    </row>
    <row r="143" spans="4:4" x14ac:dyDescent="0.2">
      <c r="D143" s="10" t="str">
        <f t="shared" si="7"/>
        <v xml:space="preserve"> &amp;  &amp;  &amp;  &amp;  &amp;  &amp;  &amp;  &amp;  &amp;  &amp;  &amp; </v>
      </c>
    </row>
    <row r="144" spans="4:4" x14ac:dyDescent="0.2">
      <c r="D144" s="10" t="str">
        <f t="shared" si="7"/>
        <v xml:space="preserve"> &amp;  &amp;  &amp;  &amp;  &amp;  &amp;  &amp;  &amp;  &amp;  &amp;  &amp; </v>
      </c>
    </row>
    <row r="145" spans="4:4" x14ac:dyDescent="0.2">
      <c r="D145" s="10" t="str">
        <f t="shared" si="7"/>
        <v xml:space="preserve"> &amp;  &amp;  &amp;  &amp;  &amp;  &amp;  &amp;  &amp;  &amp;  &amp;  &amp; </v>
      </c>
    </row>
    <row r="146" spans="4:4" x14ac:dyDescent="0.2">
      <c r="D146" s="10" t="str">
        <f t="shared" si="7"/>
        <v xml:space="preserve"> &amp;  &amp;  &amp;  &amp;  &amp;  &amp;  &amp;  &amp;  &amp;  &amp;  &amp; </v>
      </c>
    </row>
    <row r="147" spans="4:4" x14ac:dyDescent="0.2">
      <c r="D147" s="10" t="str">
        <f t="shared" si="7"/>
        <v xml:space="preserve"> &amp;  &amp;  &amp;  &amp;  &amp;  &amp;  &amp;  &amp;  &amp;  &amp;  &amp; </v>
      </c>
    </row>
    <row r="148" spans="4:4" x14ac:dyDescent="0.2">
      <c r="D148" s="10" t="str">
        <f t="shared" si="7"/>
        <v xml:space="preserve"> &amp;  &amp;  &amp;  &amp;  &amp;  &amp;  &amp;  &amp;  &amp;  &amp;  &amp; </v>
      </c>
    </row>
    <row r="149" spans="4:4" x14ac:dyDescent="0.2">
      <c r="D149" s="10" t="str">
        <f t="shared" si="7"/>
        <v xml:space="preserve"> &amp;  &amp;  &amp;  &amp;  &amp;  &amp;  &amp;  &amp;  &amp;  &amp;  &amp; </v>
      </c>
    </row>
    <row r="150" spans="4:4" x14ac:dyDescent="0.2">
      <c r="D150" s="10" t="str">
        <f t="shared" si="7"/>
        <v xml:space="preserve"> &amp;  &amp;  &amp;  &amp;  &amp;  &amp;  &amp;  &amp;  &amp;  &amp;  &amp; </v>
      </c>
    </row>
    <row r="151" spans="4:4" x14ac:dyDescent="0.2">
      <c r="D151" s="10" t="str">
        <f t="shared" si="7"/>
        <v xml:space="preserve"> &amp;  &amp;  &amp;  &amp;  &amp;  &amp;  &amp;  &amp;  &amp;  &amp;  &amp; </v>
      </c>
    </row>
    <row r="152" spans="4:4" x14ac:dyDescent="0.2">
      <c r="D152" s="10" t="str">
        <f t="shared" si="7"/>
        <v xml:space="preserve"> &amp;  &amp;  &amp;  &amp;  &amp;  &amp;  &amp;  &amp;  &amp;  &amp;  &amp; </v>
      </c>
    </row>
    <row r="153" spans="4:4" x14ac:dyDescent="0.2">
      <c r="D153" s="10" t="str">
        <f t="shared" si="7"/>
        <v xml:space="preserve"> &amp;  &amp;  &amp;  &amp;  &amp;  &amp;  &amp;  &amp;  &amp;  &amp;  &amp; </v>
      </c>
    </row>
    <row r="154" spans="4:4" x14ac:dyDescent="0.2">
      <c r="D154" s="10" t="str">
        <f t="shared" si="7"/>
        <v xml:space="preserve"> &amp;  &amp;  &amp;  &amp;  &amp;  &amp;  &amp;  &amp;  &amp;  &amp;  &amp; </v>
      </c>
    </row>
    <row r="155" spans="4:4" x14ac:dyDescent="0.2">
      <c r="D155" s="10" t="str">
        <f t="shared" si="7"/>
        <v xml:space="preserve"> &amp;  &amp;  &amp;  &amp;  &amp;  &amp;  &amp;  &amp;  &amp;  &amp;  &amp; </v>
      </c>
    </row>
    <row r="156" spans="4:4" x14ac:dyDescent="0.2">
      <c r="D156" s="10" t="str">
        <f t="shared" ref="D156:D216" si="8">_xlfn.TEXTJOIN(" &amp; ",FALSE,G111:R111)</f>
        <v xml:space="preserve"> &amp;  &amp;  &amp;  &amp;  &amp;  &amp;  &amp;  &amp;  &amp;  &amp;  &amp; </v>
      </c>
    </row>
    <row r="157" spans="4:4" x14ac:dyDescent="0.2">
      <c r="D157" s="10" t="str">
        <f t="shared" si="8"/>
        <v xml:space="preserve"> &amp;  &amp;  &amp;  &amp;  &amp;  &amp;  &amp;  &amp;  &amp;  &amp;  &amp; </v>
      </c>
    </row>
    <row r="158" spans="4:4" x14ac:dyDescent="0.2">
      <c r="D158" s="10" t="str">
        <f t="shared" si="8"/>
        <v xml:space="preserve"> &amp;  &amp;  &amp;  &amp;  &amp;  &amp;  &amp;  &amp;  &amp;  &amp;  &amp; </v>
      </c>
    </row>
    <row r="159" spans="4:4" x14ac:dyDescent="0.2">
      <c r="D159" s="10" t="str">
        <f t="shared" si="8"/>
        <v xml:space="preserve"> &amp;  &amp;  &amp;  &amp;  &amp;  &amp;  &amp;  &amp;  &amp;  &amp;  &amp; </v>
      </c>
    </row>
    <row r="160" spans="4:4" x14ac:dyDescent="0.2">
      <c r="D160" s="10" t="str">
        <f t="shared" si="8"/>
        <v xml:space="preserve"> &amp;  &amp;  &amp;  &amp;  &amp;  &amp;  &amp;  &amp;  &amp;  &amp;  &amp; </v>
      </c>
    </row>
    <row r="161" spans="4:4" x14ac:dyDescent="0.2">
      <c r="D161" s="10" t="str">
        <f t="shared" si="8"/>
        <v xml:space="preserve"> &amp;  &amp;  &amp;  &amp;  &amp;  &amp;  &amp;  &amp;  &amp;  &amp;  &amp; </v>
      </c>
    </row>
    <row r="162" spans="4:4" x14ac:dyDescent="0.2">
      <c r="D162" s="10" t="str">
        <f t="shared" si="8"/>
        <v xml:space="preserve"> &amp;  &amp;  &amp;  &amp;  &amp;  &amp;  &amp;  &amp;  &amp;  &amp;  &amp; </v>
      </c>
    </row>
    <row r="163" spans="4:4" x14ac:dyDescent="0.2">
      <c r="D163" s="10" t="str">
        <f t="shared" si="8"/>
        <v xml:space="preserve"> &amp;  &amp;  &amp;  &amp;  &amp;  &amp;  &amp;  &amp;  &amp;  &amp;  &amp; </v>
      </c>
    </row>
    <row r="164" spans="4:4" x14ac:dyDescent="0.2">
      <c r="D164" s="10" t="str">
        <f t="shared" si="8"/>
        <v xml:space="preserve"> &amp;  &amp;  &amp;  &amp;  &amp;  &amp;  &amp;  &amp;  &amp;  &amp;  &amp; </v>
      </c>
    </row>
    <row r="165" spans="4:4" x14ac:dyDescent="0.2">
      <c r="D165" s="10" t="str">
        <f t="shared" si="8"/>
        <v xml:space="preserve"> &amp;  &amp;  &amp;  &amp;  &amp;  &amp;  &amp;  &amp;  &amp;  &amp;  &amp; </v>
      </c>
    </row>
    <row r="166" spans="4:4" x14ac:dyDescent="0.2">
      <c r="D166" s="10" t="str">
        <f t="shared" si="8"/>
        <v xml:space="preserve"> &amp;  &amp;  &amp;  &amp;  &amp;  &amp;  &amp;  &amp;  &amp;  &amp;  &amp; </v>
      </c>
    </row>
    <row r="167" spans="4:4" x14ac:dyDescent="0.2">
      <c r="D167" s="10" t="str">
        <f t="shared" si="8"/>
        <v xml:space="preserve"> &amp;  &amp;  &amp;  &amp;  &amp;  &amp;  &amp;  &amp;  &amp;  &amp;  &amp; </v>
      </c>
    </row>
    <row r="168" spans="4:4" x14ac:dyDescent="0.2">
      <c r="D168" s="10" t="str">
        <f t="shared" si="8"/>
        <v xml:space="preserve"> &amp;  &amp;  &amp;  &amp;  &amp;  &amp;  &amp;  &amp;  &amp;  &amp;  &amp; </v>
      </c>
    </row>
    <row r="169" spans="4:4" x14ac:dyDescent="0.2">
      <c r="D169" s="10" t="str">
        <f t="shared" si="8"/>
        <v xml:space="preserve"> &amp;  &amp;  &amp;  &amp;  &amp;  &amp;  &amp;  &amp;  &amp;  &amp;  &amp; </v>
      </c>
    </row>
    <row r="170" spans="4:4" x14ac:dyDescent="0.2">
      <c r="D170" s="10" t="str">
        <f t="shared" si="8"/>
        <v xml:space="preserve"> &amp;  &amp;  &amp;  &amp;  &amp;  &amp;  &amp;  &amp;  &amp;  &amp;  &amp; </v>
      </c>
    </row>
    <row r="171" spans="4:4" x14ac:dyDescent="0.2">
      <c r="D171" s="10" t="str">
        <f t="shared" si="8"/>
        <v xml:space="preserve"> &amp;  &amp;  &amp;  &amp;  &amp;  &amp;  &amp;  &amp;  &amp;  &amp;  &amp; </v>
      </c>
    </row>
    <row r="172" spans="4:4" x14ac:dyDescent="0.2">
      <c r="D172" s="10" t="str">
        <f t="shared" si="8"/>
        <v xml:space="preserve"> &amp;  &amp;  &amp;  &amp;  &amp;  &amp;  &amp;  &amp;  &amp;  &amp;  &amp; </v>
      </c>
    </row>
    <row r="173" spans="4:4" x14ac:dyDescent="0.2">
      <c r="D173" s="10" t="str">
        <f t="shared" si="8"/>
        <v xml:space="preserve"> &amp;  &amp;  &amp;  &amp;  &amp;  &amp;  &amp;  &amp;  &amp;  &amp;  &amp; </v>
      </c>
    </row>
    <row r="174" spans="4:4" x14ac:dyDescent="0.2">
      <c r="D174" s="10" t="str">
        <f t="shared" si="8"/>
        <v xml:space="preserve"> &amp;  &amp;  &amp;  &amp;  &amp;  &amp;  &amp;  &amp;  &amp;  &amp;  &amp; </v>
      </c>
    </row>
    <row r="175" spans="4:4" x14ac:dyDescent="0.2">
      <c r="D175" s="10" t="str">
        <f t="shared" si="8"/>
        <v xml:space="preserve"> &amp;  &amp;  &amp;  &amp;  &amp;  &amp;  &amp;  &amp;  &amp;  &amp;  &amp; </v>
      </c>
    </row>
    <row r="176" spans="4:4" x14ac:dyDescent="0.2">
      <c r="D176" s="10" t="str">
        <f t="shared" si="8"/>
        <v xml:space="preserve"> &amp;  &amp;  &amp;  &amp;  &amp;  &amp;  &amp;  &amp;  &amp;  &amp;  &amp; </v>
      </c>
    </row>
    <row r="177" spans="4:4" x14ac:dyDescent="0.2">
      <c r="D177" s="10" t="str">
        <f t="shared" si="8"/>
        <v xml:space="preserve"> &amp;  &amp;  &amp;  &amp;  &amp;  &amp;  &amp;  &amp;  &amp;  &amp;  &amp; </v>
      </c>
    </row>
    <row r="178" spans="4:4" x14ac:dyDescent="0.2">
      <c r="D178" s="10" t="str">
        <f t="shared" si="8"/>
        <v xml:space="preserve"> &amp;  &amp;  &amp;  &amp;  &amp;  &amp;  &amp;  &amp;  &amp;  &amp;  &amp; </v>
      </c>
    </row>
    <row r="179" spans="4:4" x14ac:dyDescent="0.2">
      <c r="D179" s="10" t="str">
        <f t="shared" si="8"/>
        <v xml:space="preserve"> &amp;  &amp;  &amp;  &amp;  &amp;  &amp;  &amp;  &amp;  &amp;  &amp;  &amp; </v>
      </c>
    </row>
    <row r="180" spans="4:4" x14ac:dyDescent="0.2">
      <c r="D180" s="10" t="str">
        <f t="shared" si="8"/>
        <v xml:space="preserve"> &amp;  &amp;  &amp;  &amp;  &amp;  &amp;  &amp;  &amp;  &amp;  &amp;  &amp; </v>
      </c>
    </row>
    <row r="181" spans="4:4" x14ac:dyDescent="0.2">
      <c r="D181" s="10" t="str">
        <f t="shared" si="8"/>
        <v xml:space="preserve"> &amp;  &amp;  &amp;  &amp;  &amp;  &amp;  &amp;  &amp;  &amp;  &amp;  &amp; </v>
      </c>
    </row>
    <row r="182" spans="4:4" x14ac:dyDescent="0.2">
      <c r="D182" s="10" t="str">
        <f t="shared" si="8"/>
        <v xml:space="preserve"> &amp;  &amp;  &amp;  &amp;  &amp;  &amp;  &amp;  &amp;  &amp;  &amp;  &amp; </v>
      </c>
    </row>
    <row r="183" spans="4:4" x14ac:dyDescent="0.2">
      <c r="D183" s="10" t="str">
        <f t="shared" si="8"/>
        <v xml:space="preserve"> &amp;  &amp;  &amp;  &amp;  &amp;  &amp;  &amp;  &amp;  &amp;  &amp;  &amp; </v>
      </c>
    </row>
    <row r="184" spans="4:4" x14ac:dyDescent="0.2">
      <c r="D184" s="10" t="str">
        <f t="shared" si="8"/>
        <v xml:space="preserve"> &amp;  &amp;  &amp;  &amp;  &amp;  &amp;  &amp;  &amp;  &amp;  &amp;  &amp; </v>
      </c>
    </row>
    <row r="185" spans="4:4" x14ac:dyDescent="0.2">
      <c r="D185" s="10" t="str">
        <f t="shared" si="8"/>
        <v xml:space="preserve"> &amp;  &amp;  &amp;  &amp;  &amp;  &amp;  &amp;  &amp;  &amp;  &amp;  &amp; </v>
      </c>
    </row>
    <row r="186" spans="4:4" x14ac:dyDescent="0.2">
      <c r="D186" s="10" t="str">
        <f t="shared" si="8"/>
        <v xml:space="preserve"> &amp;  &amp;  &amp;  &amp;  &amp;  &amp;  &amp;  &amp;  &amp;  &amp;  &amp; </v>
      </c>
    </row>
    <row r="187" spans="4:4" x14ac:dyDescent="0.2">
      <c r="D187" s="10" t="str">
        <f t="shared" si="8"/>
        <v xml:space="preserve"> &amp;  &amp;  &amp;  &amp;  &amp;  &amp;  &amp;  &amp;  &amp;  &amp;  &amp; </v>
      </c>
    </row>
    <row r="188" spans="4:4" x14ac:dyDescent="0.2">
      <c r="D188" s="10" t="str">
        <f t="shared" si="8"/>
        <v xml:space="preserve"> &amp;  &amp;  &amp;  &amp;  &amp;  &amp;  &amp;  &amp;  &amp;  &amp;  &amp; </v>
      </c>
    </row>
    <row r="189" spans="4:4" x14ac:dyDescent="0.2">
      <c r="D189" s="10" t="str">
        <f t="shared" si="8"/>
        <v xml:space="preserve"> &amp;  &amp;  &amp;  &amp;  &amp;  &amp;  &amp;  &amp;  &amp;  &amp;  &amp; </v>
      </c>
    </row>
    <row r="190" spans="4:4" x14ac:dyDescent="0.2">
      <c r="D190" s="10" t="str">
        <f t="shared" si="8"/>
        <v xml:space="preserve"> &amp;  &amp;  &amp;  &amp;  &amp;  &amp;  &amp;  &amp;  &amp;  &amp;  &amp; </v>
      </c>
    </row>
    <row r="191" spans="4:4" x14ac:dyDescent="0.2">
      <c r="D191" s="10" t="str">
        <f t="shared" si="8"/>
        <v xml:space="preserve"> &amp;  &amp;  &amp;  &amp;  &amp;  &amp;  &amp;  &amp;  &amp;  &amp;  &amp; </v>
      </c>
    </row>
    <row r="192" spans="4:4" x14ac:dyDescent="0.2">
      <c r="D192" s="10" t="str">
        <f t="shared" si="8"/>
        <v xml:space="preserve"> &amp;  &amp;  &amp;  &amp;  &amp;  &amp;  &amp;  &amp;  &amp;  &amp;  &amp; </v>
      </c>
    </row>
    <row r="193" spans="4:4" x14ac:dyDescent="0.2">
      <c r="D193" s="10" t="str">
        <f t="shared" si="8"/>
        <v xml:space="preserve"> &amp;  &amp;  &amp;  &amp;  &amp;  &amp;  &amp;  &amp;  &amp;  &amp;  &amp; </v>
      </c>
    </row>
    <row r="194" spans="4:4" x14ac:dyDescent="0.2">
      <c r="D194" s="10" t="str">
        <f t="shared" si="8"/>
        <v xml:space="preserve"> &amp;  &amp;  &amp;  &amp;  &amp;  &amp;  &amp;  &amp;  &amp;  &amp;  &amp; </v>
      </c>
    </row>
    <row r="195" spans="4:4" x14ac:dyDescent="0.2">
      <c r="D195" s="10" t="str">
        <f t="shared" si="8"/>
        <v xml:space="preserve"> &amp;  &amp;  &amp;  &amp;  &amp;  &amp;  &amp;  &amp;  &amp;  &amp;  &amp; </v>
      </c>
    </row>
    <row r="196" spans="4:4" x14ac:dyDescent="0.2">
      <c r="D196" s="10" t="str">
        <f t="shared" si="8"/>
        <v xml:space="preserve"> &amp;  &amp;  &amp;  &amp;  &amp;  &amp;  &amp;  &amp;  &amp;  &amp;  &amp; </v>
      </c>
    </row>
    <row r="197" spans="4:4" x14ac:dyDescent="0.2">
      <c r="D197" s="10" t="str">
        <f t="shared" si="8"/>
        <v xml:space="preserve"> &amp;  &amp;  &amp;  &amp;  &amp;  &amp;  &amp;  &amp;  &amp;  &amp;  &amp; </v>
      </c>
    </row>
    <row r="198" spans="4:4" x14ac:dyDescent="0.2">
      <c r="D198" s="10" t="str">
        <f t="shared" si="8"/>
        <v xml:space="preserve"> &amp;  &amp;  &amp;  &amp;  &amp;  &amp;  &amp;  &amp;  &amp;  &amp;  &amp; </v>
      </c>
    </row>
    <row r="199" spans="4:4" x14ac:dyDescent="0.2">
      <c r="D199" s="10" t="str">
        <f t="shared" si="8"/>
        <v xml:space="preserve"> &amp;  &amp;  &amp;  &amp;  &amp;  &amp;  &amp;  &amp;  &amp;  &amp;  &amp; </v>
      </c>
    </row>
    <row r="200" spans="4:4" x14ac:dyDescent="0.2">
      <c r="D200" s="10" t="str">
        <f t="shared" si="8"/>
        <v xml:space="preserve"> &amp;  &amp;  &amp;  &amp;  &amp;  &amp;  &amp;  &amp;  &amp;  &amp;  &amp; </v>
      </c>
    </row>
    <row r="201" spans="4:4" x14ac:dyDescent="0.2">
      <c r="D201" s="10" t="str">
        <f t="shared" si="8"/>
        <v xml:space="preserve"> &amp;  &amp;  &amp;  &amp;  &amp;  &amp;  &amp;  &amp;  &amp;  &amp;  &amp; </v>
      </c>
    </row>
    <row r="202" spans="4:4" x14ac:dyDescent="0.2">
      <c r="D202" s="10" t="str">
        <f t="shared" si="8"/>
        <v xml:space="preserve"> &amp;  &amp;  &amp;  &amp;  &amp;  &amp;  &amp;  &amp;  &amp;  &amp;  &amp; </v>
      </c>
    </row>
    <row r="203" spans="4:4" x14ac:dyDescent="0.2">
      <c r="D203" s="10" t="str">
        <f t="shared" si="8"/>
        <v xml:space="preserve"> &amp;  &amp;  &amp;  &amp;  &amp;  &amp;  &amp;  &amp;  &amp;  &amp;  &amp; </v>
      </c>
    </row>
    <row r="204" spans="4:4" x14ac:dyDescent="0.2">
      <c r="D204" s="10" t="str">
        <f t="shared" si="8"/>
        <v xml:space="preserve"> &amp;  &amp;  &amp;  &amp;  &amp;  &amp;  &amp;  &amp;  &amp;  &amp;  &amp; </v>
      </c>
    </row>
    <row r="205" spans="4:4" x14ac:dyDescent="0.2">
      <c r="D205" s="10" t="str">
        <f t="shared" si="8"/>
        <v xml:space="preserve"> &amp;  &amp;  &amp;  &amp;  &amp;  &amp;  &amp;  &amp;  &amp;  &amp;  &amp; </v>
      </c>
    </row>
    <row r="206" spans="4:4" x14ac:dyDescent="0.2">
      <c r="D206" s="10" t="str">
        <f t="shared" si="8"/>
        <v xml:space="preserve"> &amp;  &amp;  &amp;  &amp;  &amp;  &amp;  &amp;  &amp;  &amp;  &amp;  &amp; </v>
      </c>
    </row>
    <row r="207" spans="4:4" x14ac:dyDescent="0.2">
      <c r="D207" s="10" t="str">
        <f t="shared" si="8"/>
        <v xml:space="preserve"> &amp;  &amp;  &amp;  &amp;  &amp;  &amp;  &amp;  &amp;  &amp;  &amp;  &amp; </v>
      </c>
    </row>
    <row r="208" spans="4:4" x14ac:dyDescent="0.2">
      <c r="D208" s="10" t="str">
        <f t="shared" si="8"/>
        <v xml:space="preserve"> &amp;  &amp;  &amp;  &amp;  &amp;  &amp;  &amp;  &amp;  &amp;  &amp;  &amp; </v>
      </c>
    </row>
    <row r="209" spans="4:4" x14ac:dyDescent="0.2">
      <c r="D209" s="10" t="str">
        <f t="shared" si="8"/>
        <v xml:space="preserve"> &amp;  &amp;  &amp;  &amp;  &amp;  &amp;  &amp;  &amp;  &amp;  &amp;  &amp; </v>
      </c>
    </row>
    <row r="210" spans="4:4" x14ac:dyDescent="0.2">
      <c r="D210" s="10" t="str">
        <f t="shared" si="8"/>
        <v xml:space="preserve"> &amp;  &amp;  &amp;  &amp;  &amp;  &amp;  &amp;  &amp;  &amp;  &amp;  &amp; </v>
      </c>
    </row>
    <row r="211" spans="4:4" x14ac:dyDescent="0.2">
      <c r="D211" s="10" t="str">
        <f t="shared" si="8"/>
        <v xml:space="preserve"> &amp;  &amp;  &amp;  &amp;  &amp;  &amp;  &amp;  &amp;  &amp;  &amp;  &amp; </v>
      </c>
    </row>
    <row r="212" spans="4:4" x14ac:dyDescent="0.2">
      <c r="D212" s="10" t="str">
        <f t="shared" si="8"/>
        <v xml:space="preserve"> &amp;  &amp;  &amp;  &amp;  &amp;  &amp;  &amp;  &amp;  &amp;  &amp;  &amp; </v>
      </c>
    </row>
    <row r="213" spans="4:4" x14ac:dyDescent="0.2">
      <c r="D213" s="10" t="str">
        <f t="shared" si="8"/>
        <v xml:space="preserve"> &amp;  &amp;  &amp;  &amp;  &amp;  &amp;  &amp;  &amp;  &amp;  &amp;  &amp; </v>
      </c>
    </row>
    <row r="214" spans="4:4" x14ac:dyDescent="0.2">
      <c r="D214" s="10" t="str">
        <f t="shared" si="8"/>
        <v xml:space="preserve"> &amp;  &amp;  &amp;  &amp;  &amp;  &amp;  &amp;  &amp;  &amp;  &amp;  &amp; </v>
      </c>
    </row>
    <row r="215" spans="4:4" x14ac:dyDescent="0.2">
      <c r="D215" s="10" t="str">
        <f t="shared" si="8"/>
        <v xml:space="preserve"> &amp;  &amp;  &amp;  &amp;  &amp;  &amp;  &amp;  &amp;  &amp;  &amp;  &amp; </v>
      </c>
    </row>
    <row r="216" spans="4:4" x14ac:dyDescent="0.2">
      <c r="D216" s="10" t="str">
        <f t="shared" si="8"/>
        <v xml:space="preserve"> &amp;  &amp;  &amp;  &amp;  &amp;  &amp;  &amp;  &amp;  &amp;  &amp;  &amp; </v>
      </c>
    </row>
  </sheetData>
  <mergeCells count="3">
    <mergeCell ref="G2:H2"/>
    <mergeCell ref="I2:P2"/>
    <mergeCell ref="Q2:R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Свиридов</dc:creator>
  <cp:lastModifiedBy>Yaroslav</cp:lastModifiedBy>
  <dcterms:created xsi:type="dcterms:W3CDTF">2015-06-05T18:19:34Z</dcterms:created>
  <dcterms:modified xsi:type="dcterms:W3CDTF">2020-05-03T21:03:20Z</dcterms:modified>
</cp:coreProperties>
</file>