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nd\Documents\School\UT\MSF\Spring\Portfolio Management\Backtest Demo\GP with transaction costs\Output\"/>
    </mc:Choice>
  </mc:AlternateContent>
  <xr:revisionPtr revIDLastSave="0" documentId="13_ncr:1_{85A98CEE-C489-4222-9192-12CFD66574B6}" xr6:coauthVersionLast="47" xr6:coauthVersionMax="47" xr10:uidLastSave="{00000000-0000-0000-0000-000000000000}"/>
  <bookViews>
    <workbookView xWindow="57600" yWindow="0" windowWidth="14400" windowHeight="15600" xr2:uid="{927F46F4-080F-4DC4-B06E-61DEFA649A48}"/>
  </bookViews>
  <sheets>
    <sheet name="Master Doc" sheetId="1" r:id="rId1"/>
    <sheet name="regre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7" i="1"/>
  <c r="B14" i="1"/>
  <c r="B15" i="1" s="1"/>
  <c r="B12" i="1"/>
  <c r="B13" i="1" s="1"/>
  <c r="B23" i="1"/>
  <c r="B21" i="1"/>
  <c r="B24" i="1" l="1"/>
</calcChain>
</file>

<file path=xl/sharedStrings.xml><?xml version="1.0" encoding="utf-8"?>
<sst xmlns="http://schemas.openxmlformats.org/spreadsheetml/2006/main" count="44" uniqueCount="43">
  <si>
    <t>alpha</t>
  </si>
  <si>
    <t>annualized alpha</t>
  </si>
  <si>
    <t>alpha se</t>
  </si>
  <si>
    <t>annualized alpha se</t>
  </si>
  <si>
    <t>beta</t>
  </si>
  <si>
    <t>beta se</t>
  </si>
  <si>
    <t>sharpe</t>
  </si>
  <si>
    <t>sharpe annualized</t>
  </si>
  <si>
    <t>Information Ratio</t>
  </si>
  <si>
    <t>Information Ratio ann</t>
  </si>
  <si>
    <t>arith mean</t>
  </si>
  <si>
    <t>arith mean (ann)</t>
  </si>
  <si>
    <t>geomean mean</t>
  </si>
  <si>
    <t>geomean mean (ann)</t>
  </si>
  <si>
    <t>sigma</t>
  </si>
  <si>
    <t>sigma (ann)</t>
  </si>
  <si>
    <t>avg drawdown</t>
  </si>
  <si>
    <t>max drawdown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</si>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</sst>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5E33-5618-4173-BF01-4ADBC9A967D1}">
  <dimension ref="A1:B24"/>
  <sheetViews>
    <sheetView tabSelected="1" workbookViewId="0">
      <selection activeCell="B3" sqref="B3"/>
    </sheetView>
  </sheetViews>
  <sheetFormatPr defaultRowHeight="14.5" x14ac:dyDescent="0.35"/>
  <cols>
    <col min="1" max="1" width="19.6328125" bestFit="1" customWidth="1"/>
    <col min="2" max="2" width="11.81640625" bestFit="1" customWidth="1"/>
  </cols>
  <sheetData>
    <row r="1" spans="1:2" x14ac:dyDescent="0.35">
      <c r="B1">
        <v>0</v>
      </c>
    </row>
    <row r="2" spans="1:2" x14ac:dyDescent="0.35">
      <c r="A2" t="s">
        <v>10</v>
      </c>
      <c r="B2">
        <v>4.7613698999483302E-4</v>
      </c>
    </row>
    <row r="3" spans="1:2" x14ac:dyDescent="0.35">
      <c r="A3" t="s">
        <v>11</v>
      </c>
      <c r="B3">
        <v>0.119986521478698</v>
      </c>
    </row>
    <row r="4" spans="1:2" x14ac:dyDescent="0.35">
      <c r="A4" t="s">
        <v>12</v>
      </c>
      <c r="B4">
        <v>4.0985620047217998E-4</v>
      </c>
    </row>
    <row r="5" spans="1:2" x14ac:dyDescent="0.35">
      <c r="A5" t="s">
        <v>13</v>
      </c>
      <c r="B5">
        <v>0.10878253997668701</v>
      </c>
    </row>
    <row r="6" spans="1:2" x14ac:dyDescent="0.35">
      <c r="A6" t="s">
        <v>14</v>
      </c>
      <c r="B6">
        <v>1.1517085409248499E-2</v>
      </c>
    </row>
    <row r="7" spans="1:2" x14ac:dyDescent="0.35">
      <c r="A7" t="s">
        <v>15</v>
      </c>
      <c r="B7">
        <v>0.18282806292697301</v>
      </c>
    </row>
    <row r="8" spans="1:2" x14ac:dyDescent="0.35">
      <c r="A8" t="s">
        <v>16</v>
      </c>
      <c r="B8">
        <v>7.3839121091282003E-2</v>
      </c>
    </row>
    <row r="9" spans="1:2" x14ac:dyDescent="0.35">
      <c r="A9" t="s">
        <v>17</v>
      </c>
      <c r="B9">
        <v>0.25375096611787101</v>
      </c>
    </row>
    <row r="12" spans="1:2" x14ac:dyDescent="0.35">
      <c r="A12" t="s">
        <v>0</v>
      </c>
      <c r="B12">
        <f>regression!B17</f>
        <v>7.3099113589829485E-4</v>
      </c>
    </row>
    <row r="13" spans="1:2" x14ac:dyDescent="0.35">
      <c r="A13" t="s">
        <v>1</v>
      </c>
      <c r="B13">
        <f>B12*252</f>
        <v>0.18420976624637031</v>
      </c>
    </row>
    <row r="14" spans="1:2" x14ac:dyDescent="0.35">
      <c r="A14" t="s">
        <v>2</v>
      </c>
      <c r="B14">
        <f>regression!C17</f>
        <v>1.9411352285119213E-4</v>
      </c>
    </row>
    <row r="15" spans="1:2" x14ac:dyDescent="0.35">
      <c r="A15" t="s">
        <v>3</v>
      </c>
      <c r="B15">
        <f>B14*252</f>
        <v>4.8916607758500416E-2</v>
      </c>
    </row>
    <row r="17" spans="1:2" x14ac:dyDescent="0.35">
      <c r="A17" t="s">
        <v>4</v>
      </c>
      <c r="B17">
        <f>regression!B18</f>
        <v>-0.59442476657191912</v>
      </c>
    </row>
    <row r="18" spans="1:2" x14ac:dyDescent="0.35">
      <c r="A18" t="s">
        <v>5</v>
      </c>
      <c r="B18">
        <f>regression!C18</f>
        <v>1.6312778702938593E-2</v>
      </c>
    </row>
    <row r="20" spans="1:2" x14ac:dyDescent="0.35">
      <c r="A20" t="s">
        <v>6</v>
      </c>
      <c r="B20" s="1">
        <f>B2/B6</f>
        <v>4.1341795521676293E-2</v>
      </c>
    </row>
    <row r="21" spans="1:2" x14ac:dyDescent="0.35">
      <c r="A21" t="s">
        <v>7</v>
      </c>
      <c r="B21">
        <f>B3/B7</f>
        <v>0.65628065821943427</v>
      </c>
    </row>
    <row r="23" spans="1:2" x14ac:dyDescent="0.35">
      <c r="A23" t="s">
        <v>8</v>
      </c>
      <c r="B23">
        <f>B12/B6</f>
        <v>6.3470149775158496E-2</v>
      </c>
    </row>
    <row r="24" spans="1:2" x14ac:dyDescent="0.35">
      <c r="A24" t="s">
        <v>9</v>
      </c>
      <c r="B24">
        <f>B13/B7</f>
        <v>1.0075573918865464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9F8A-5447-4D77-8B2A-91F465A74640}">
  <dimension ref="A1:I18"/>
  <sheetViews>
    <sheetView workbookViewId="0">
      <selection sqref="A1:I21"/>
    </sheetView>
  </sheetViews>
  <sheetFormatPr defaultRowHeight="14.5" x14ac:dyDescent="0.35"/>
  <sheetData>
    <row r="1" spans="1:9" x14ac:dyDescent="0.35">
      <c r="A1" t="s">
        <v>18</v>
      </c>
    </row>
    <row r="2" spans="1:9" ht="15" thickBot="1" x14ac:dyDescent="0.4"/>
    <row r="3" spans="1:9" x14ac:dyDescent="0.35">
      <c r="A3" s="2" t="s">
        <v>19</v>
      </c>
      <c r="B3" s="2"/>
    </row>
    <row r="4" spans="1:9" x14ac:dyDescent="0.35">
      <c r="A4" t="s">
        <v>20</v>
      </c>
      <c r="B4">
        <v>0.6137630293887254</v>
      </c>
    </row>
    <row r="5" spans="1:9" x14ac:dyDescent="0.35">
      <c r="A5" t="s">
        <v>21</v>
      </c>
      <c r="B5">
        <v>0.37670505624442541</v>
      </c>
    </row>
    <row r="6" spans="1:9" x14ac:dyDescent="0.35">
      <c r="A6" t="s">
        <v>22</v>
      </c>
      <c r="B6">
        <v>0.37642135349351252</v>
      </c>
    </row>
    <row r="7" spans="1:9" x14ac:dyDescent="0.35">
      <c r="A7" t="s">
        <v>23</v>
      </c>
      <c r="B7">
        <v>9.0967614653187732E-3</v>
      </c>
    </row>
    <row r="8" spans="1:9" ht="15" thickBot="1" x14ac:dyDescent="0.4">
      <c r="A8" s="3" t="s">
        <v>24</v>
      </c>
      <c r="B8" s="3">
        <v>2199</v>
      </c>
    </row>
    <row r="10" spans="1:9" ht="15" thickBot="1" x14ac:dyDescent="0.4">
      <c r="A10" t="s">
        <v>25</v>
      </c>
    </row>
    <row r="11" spans="1:9" x14ac:dyDescent="0.3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35">
      <c r="A12" t="s">
        <v>31</v>
      </c>
      <c r="B12">
        <v>1</v>
      </c>
      <c r="C12">
        <v>0.10987819490905573</v>
      </c>
      <c r="D12">
        <v>0.10987819490905573</v>
      </c>
      <c r="E12">
        <v>1327.8160152917183</v>
      </c>
      <c r="F12">
        <v>8.1954453890671285E-228</v>
      </c>
    </row>
    <row r="13" spans="1:9" x14ac:dyDescent="0.35">
      <c r="A13" t="s">
        <v>32</v>
      </c>
      <c r="B13">
        <v>2197</v>
      </c>
      <c r="C13">
        <v>0.18180409893772811</v>
      </c>
      <c r="D13">
        <v>8.275106915690856E-5</v>
      </c>
    </row>
    <row r="14" spans="1:9" ht="15" thickBot="1" x14ac:dyDescent="0.4">
      <c r="A14" s="3" t="s">
        <v>33</v>
      </c>
      <c r="B14" s="3">
        <v>2198</v>
      </c>
      <c r="C14" s="3">
        <v>0.29168229384678385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34</v>
      </c>
      <c r="C16" s="4" t="s">
        <v>23</v>
      </c>
      <c r="D16" s="4" t="s">
        <v>35</v>
      </c>
      <c r="E16" s="4" t="s">
        <v>36</v>
      </c>
      <c r="F16" s="4" t="s">
        <v>37</v>
      </c>
      <c r="G16" s="4" t="s">
        <v>38</v>
      </c>
      <c r="H16" s="4" t="s">
        <v>39</v>
      </c>
      <c r="I16" s="4" t="s">
        <v>40</v>
      </c>
    </row>
    <row r="17" spans="1:9" x14ac:dyDescent="0.35">
      <c r="A17" t="s">
        <v>41</v>
      </c>
      <c r="B17">
        <v>7.3099113589829485E-4</v>
      </c>
      <c r="C17">
        <v>1.9411352285119213E-4</v>
      </c>
      <c r="D17">
        <v>3.7657919199100536</v>
      </c>
      <c r="E17">
        <v>1.7038353646433788E-4</v>
      </c>
      <c r="F17">
        <v>3.503259092222342E-4</v>
      </c>
      <c r="G17">
        <v>1.1116563625743555E-3</v>
      </c>
      <c r="H17">
        <v>3.503259092222342E-4</v>
      </c>
      <c r="I17">
        <v>1.1116563625743555E-3</v>
      </c>
    </row>
    <row r="18" spans="1:9" ht="15" thickBot="1" x14ac:dyDescent="0.4">
      <c r="A18" s="3" t="s">
        <v>42</v>
      </c>
      <c r="B18" s="3">
        <v>-0.59442476657191912</v>
      </c>
      <c r="C18" s="3">
        <v>1.6312778702938593E-2</v>
      </c>
      <c r="D18" s="3">
        <v>-36.439209860968639</v>
      </c>
      <c r="E18" s="3">
        <v>8.1954453890773839E-228</v>
      </c>
      <c r="F18" s="3">
        <v>-0.62641484903222722</v>
      </c>
      <c r="G18" s="3">
        <v>-0.56243468411161102</v>
      </c>
      <c r="H18" s="3">
        <v>-0.62641484903222722</v>
      </c>
      <c r="I18" s="3">
        <v>-0.56243468411161102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Doc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Lemens, Brandon C</dc:creator>
  <cp:lastModifiedBy>Lemens, Brandon C</cp:lastModifiedBy>
  <dcterms:created xsi:type="dcterms:W3CDTF">2024-04-25T07:45:05Z</dcterms:created>
  <dcterms:modified xsi:type="dcterms:W3CDTF">2024-04-25T11:59:10Z</dcterms:modified>
</cp:coreProperties>
</file>