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35" yWindow="360" windowWidth="11820" windowHeight="8310"/>
  </bookViews>
  <sheets>
    <sheet name="Summary" sheetId="18" r:id="rId1"/>
    <sheet name="Income Eligibility Estimate" sheetId="15" r:id="rId2"/>
    <sheet name="SAIPE Data" sheetId="16" r:id="rId3"/>
    <sheet name="ACS Data" sheetId="17" r:id="rId4"/>
    <sheet name="SNAP_Averages" sheetId="11" r:id="rId5"/>
    <sheet name="January_2011" sheetId="19" r:id="rId6"/>
    <sheet name="February_2011" sheetId="20" r:id="rId7"/>
    <sheet name="March_2011" sheetId="21" r:id="rId8"/>
    <sheet name="April_2011" sheetId="22" r:id="rId9"/>
    <sheet name="May_2011" sheetId="2" r:id="rId10"/>
    <sheet name="June_2011" sheetId="3" r:id="rId11"/>
    <sheet name="July_2011" sheetId="4" r:id="rId12"/>
    <sheet name="August_2011" sheetId="5" r:id="rId13"/>
    <sheet name="September_2011" sheetId="6" r:id="rId14"/>
    <sheet name="October_2011" sheetId="7" r:id="rId15"/>
    <sheet name="November_2011" sheetId="8" r:id="rId16"/>
    <sheet name="December_2011" sheetId="9" r:id="rId17"/>
  </sheets>
  <calcPr calcId="145621"/>
</workbook>
</file>

<file path=xl/calcChain.xml><?xml version="1.0" encoding="utf-8"?>
<calcChain xmlns="http://schemas.openxmlformats.org/spreadsheetml/2006/main">
  <c r="G6" i="18" l="1"/>
  <c r="G7" i="18"/>
  <c r="C261" i="11"/>
  <c r="B260" i="11"/>
  <c r="C7" i="11"/>
  <c r="C8" i="11"/>
  <c r="C9" i="11"/>
  <c r="C10" i="11"/>
  <c r="C11" i="11"/>
  <c r="C12" i="11"/>
  <c r="C13" i="11"/>
  <c r="C14" i="11"/>
  <c r="C15" i="11"/>
  <c r="C16" i="11"/>
  <c r="C17" i="11"/>
  <c r="C18" i="11"/>
  <c r="C19" i="11"/>
  <c r="C20" i="11"/>
  <c r="C21" i="11"/>
  <c r="C22" i="11"/>
  <c r="C23" i="11"/>
  <c r="C24" i="11"/>
  <c r="C25" i="11"/>
  <c r="C26" i="11"/>
  <c r="C27" i="11"/>
  <c r="C28" i="11"/>
  <c r="C29" i="11"/>
  <c r="C30" i="11"/>
  <c r="C31" i="11"/>
  <c r="C32" i="11"/>
  <c r="C33" i="11"/>
  <c r="C34" i="11"/>
  <c r="C35" i="11"/>
  <c r="C36" i="11"/>
  <c r="C37" i="11"/>
  <c r="C38" i="11"/>
  <c r="C39" i="11"/>
  <c r="C40" i="11"/>
  <c r="C41" i="11"/>
  <c r="C42" i="11"/>
  <c r="C43" i="11"/>
  <c r="C44" i="11"/>
  <c r="C45" i="11"/>
  <c r="C46" i="11"/>
  <c r="C47" i="11"/>
  <c r="C48" i="11"/>
  <c r="C49" i="11"/>
  <c r="C50" i="11"/>
  <c r="C51" i="11"/>
  <c r="C52" i="11"/>
  <c r="C53" i="11"/>
  <c r="C54" i="11"/>
  <c r="C55" i="11"/>
  <c r="C56" i="11"/>
  <c r="C57" i="11"/>
  <c r="C58" i="11"/>
  <c r="C59" i="11"/>
  <c r="C60" i="11"/>
  <c r="C61" i="11"/>
  <c r="C62" i="11"/>
  <c r="C63" i="11"/>
  <c r="C64" i="11"/>
  <c r="C65" i="11"/>
  <c r="C66" i="11"/>
  <c r="C67" i="11"/>
  <c r="C68" i="11"/>
  <c r="C69" i="11"/>
  <c r="C70" i="11"/>
  <c r="C71" i="11"/>
  <c r="C72" i="11"/>
  <c r="C73" i="11"/>
  <c r="C74" i="11"/>
  <c r="C75" i="11"/>
  <c r="C76" i="11"/>
  <c r="C77" i="11"/>
  <c r="C78" i="11"/>
  <c r="C79" i="11"/>
  <c r="C80" i="11"/>
  <c r="C81" i="11"/>
  <c r="C82" i="11"/>
  <c r="C83" i="11"/>
  <c r="C84" i="11"/>
  <c r="C85" i="11"/>
  <c r="C86" i="11"/>
  <c r="C87" i="11"/>
  <c r="C88" i="11"/>
  <c r="C89" i="11"/>
  <c r="C90" i="11"/>
  <c r="C91" i="11"/>
  <c r="C92" i="11"/>
  <c r="C93" i="11"/>
  <c r="C94" i="11"/>
  <c r="C95" i="11"/>
  <c r="C96" i="11"/>
  <c r="C97" i="11"/>
  <c r="C98" i="11"/>
  <c r="C99" i="11"/>
  <c r="C100" i="11"/>
  <c r="C101" i="11"/>
  <c r="C102" i="11"/>
  <c r="C103" i="11"/>
  <c r="C104" i="11"/>
  <c r="C105" i="11"/>
  <c r="C106" i="11"/>
  <c r="C107" i="11"/>
  <c r="C108" i="11"/>
  <c r="C109" i="11"/>
  <c r="C110" i="11"/>
  <c r="C111" i="11"/>
  <c r="C112" i="11"/>
  <c r="C113" i="11"/>
  <c r="C114" i="11"/>
  <c r="C115" i="11"/>
  <c r="C116" i="11"/>
  <c r="C117" i="11"/>
  <c r="C118" i="11"/>
  <c r="C119" i="11"/>
  <c r="C120" i="11"/>
  <c r="C121" i="11"/>
  <c r="C122" i="11"/>
  <c r="C123" i="11"/>
  <c r="C124" i="11"/>
  <c r="C125" i="11"/>
  <c r="C126" i="11"/>
  <c r="C127" i="11"/>
  <c r="C128" i="11"/>
  <c r="C129" i="11"/>
  <c r="C130" i="11"/>
  <c r="C131" i="11"/>
  <c r="C132" i="11"/>
  <c r="C133" i="11"/>
  <c r="C134" i="11"/>
  <c r="C135" i="11"/>
  <c r="C136" i="11"/>
  <c r="C137" i="11"/>
  <c r="C138" i="11"/>
  <c r="C139" i="11"/>
  <c r="C140" i="11"/>
  <c r="C141" i="11"/>
  <c r="C142" i="11"/>
  <c r="C143" i="11"/>
  <c r="C144" i="11"/>
  <c r="C145" i="11"/>
  <c r="C146" i="11"/>
  <c r="C147" i="11"/>
  <c r="C148" i="11"/>
  <c r="C149" i="11"/>
  <c r="C150" i="11"/>
  <c r="C151" i="11"/>
  <c r="C152" i="11"/>
  <c r="C153" i="11"/>
  <c r="C154" i="11"/>
  <c r="C155" i="11"/>
  <c r="C156" i="11"/>
  <c r="C157" i="11"/>
  <c r="C158" i="11"/>
  <c r="C159" i="11"/>
  <c r="C160" i="11"/>
  <c r="C161" i="11"/>
  <c r="C162" i="11"/>
  <c r="C163" i="11"/>
  <c r="C164" i="11"/>
  <c r="C165" i="11"/>
  <c r="C166" i="11"/>
  <c r="C167" i="11"/>
  <c r="C168" i="11"/>
  <c r="C169" i="11"/>
  <c r="C170" i="11"/>
  <c r="C171" i="11"/>
  <c r="C172" i="11"/>
  <c r="C173" i="11"/>
  <c r="C174" i="11"/>
  <c r="C175" i="11"/>
  <c r="C176" i="11"/>
  <c r="C177" i="11"/>
  <c r="C178" i="11"/>
  <c r="C179" i="11"/>
  <c r="C180" i="11"/>
  <c r="C181" i="11"/>
  <c r="C182" i="11"/>
  <c r="C183" i="11"/>
  <c r="C184" i="11"/>
  <c r="C185" i="11"/>
  <c r="C186" i="11"/>
  <c r="C187" i="11"/>
  <c r="C188" i="11"/>
  <c r="C189" i="11"/>
  <c r="C190" i="11"/>
  <c r="C191" i="11"/>
  <c r="C192" i="11"/>
  <c r="C193" i="11"/>
  <c r="C194" i="11"/>
  <c r="C195" i="11"/>
  <c r="C196" i="11"/>
  <c r="C197" i="11"/>
  <c r="C198" i="11"/>
  <c r="C199" i="11"/>
  <c r="C200" i="11"/>
  <c r="C201" i="11"/>
  <c r="C202" i="11"/>
  <c r="C203" i="11"/>
  <c r="C204" i="11"/>
  <c r="C205" i="11"/>
  <c r="C206" i="11"/>
  <c r="C207" i="11"/>
  <c r="C208" i="11"/>
  <c r="C209" i="11"/>
  <c r="C210" i="11"/>
  <c r="C211" i="11"/>
  <c r="C212" i="11"/>
  <c r="C213" i="11"/>
  <c r="C214" i="11"/>
  <c r="C215" i="11"/>
  <c r="C216" i="11"/>
  <c r="C217" i="11"/>
  <c r="C218" i="11"/>
  <c r="C219" i="11"/>
  <c r="C220" i="11"/>
  <c r="C221" i="11"/>
  <c r="C222" i="11"/>
  <c r="C223" i="11"/>
  <c r="C224" i="11"/>
  <c r="C225" i="11"/>
  <c r="C226" i="11"/>
  <c r="C227" i="11"/>
  <c r="C228" i="11"/>
  <c r="C229" i="11"/>
  <c r="C230" i="11"/>
  <c r="C231" i="11"/>
  <c r="C232" i="11"/>
  <c r="C233" i="11"/>
  <c r="C234" i="11"/>
  <c r="C235" i="11"/>
  <c r="C236" i="11"/>
  <c r="C237" i="11"/>
  <c r="C238" i="11"/>
  <c r="C239" i="11"/>
  <c r="C240" i="11"/>
  <c r="C241" i="11"/>
  <c r="C242" i="11"/>
  <c r="C243" i="11"/>
  <c r="C244" i="11"/>
  <c r="C245" i="11"/>
  <c r="C246" i="11"/>
  <c r="C247" i="11"/>
  <c r="C248" i="11"/>
  <c r="C249" i="11"/>
  <c r="C250" i="11"/>
  <c r="C251" i="11"/>
  <c r="C252" i="11"/>
  <c r="C253" i="11"/>
  <c r="C254" i="11"/>
  <c r="C255" i="11"/>
  <c r="C256" i="11"/>
  <c r="C257" i="11"/>
  <c r="C258" i="11"/>
  <c r="C259" i="11"/>
  <c r="C260" i="11"/>
  <c r="C6" i="11"/>
  <c r="B7"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94" i="11"/>
  <c r="B95" i="11"/>
  <c r="B96" i="11"/>
  <c r="B97" i="11"/>
  <c r="B98" i="11"/>
  <c r="B99" i="11"/>
  <c r="B100" i="11"/>
  <c r="B101" i="11"/>
  <c r="B102" i="11"/>
  <c r="B103" i="11"/>
  <c r="B104" i="11"/>
  <c r="B105" i="11"/>
  <c r="B106" i="11"/>
  <c r="B107" i="11"/>
  <c r="B108" i="11"/>
  <c r="B109" i="11"/>
  <c r="B110" i="11"/>
  <c r="B111" i="11"/>
  <c r="B112" i="11"/>
  <c r="B113" i="11"/>
  <c r="B114" i="11"/>
  <c r="B115" i="11"/>
  <c r="B116" i="11"/>
  <c r="B117" i="11"/>
  <c r="B118" i="11"/>
  <c r="B119" i="11"/>
  <c r="B120" i="11"/>
  <c r="B121" i="11"/>
  <c r="B122" i="11"/>
  <c r="B123" i="11"/>
  <c r="B124" i="11"/>
  <c r="B125" i="11"/>
  <c r="B126" i="11"/>
  <c r="B127" i="11"/>
  <c r="B128" i="11"/>
  <c r="B129" i="11"/>
  <c r="B130" i="11"/>
  <c r="B131" i="11"/>
  <c r="B132" i="11"/>
  <c r="B133" i="11"/>
  <c r="B134" i="11"/>
  <c r="B135" i="11"/>
  <c r="B136" i="11"/>
  <c r="B137" i="11"/>
  <c r="B138" i="11"/>
  <c r="B139" i="11"/>
  <c r="B140" i="11"/>
  <c r="B141" i="11"/>
  <c r="B142" i="11"/>
  <c r="B143" i="11"/>
  <c r="B144" i="11"/>
  <c r="B145" i="11"/>
  <c r="B146" i="11"/>
  <c r="B147" i="11"/>
  <c r="B148" i="11"/>
  <c r="B149" i="11"/>
  <c r="B150" i="11"/>
  <c r="B151" i="11"/>
  <c r="B152" i="11"/>
  <c r="B153" i="11"/>
  <c r="B154" i="11"/>
  <c r="B155" i="11"/>
  <c r="B156" i="11"/>
  <c r="B157" i="11"/>
  <c r="B158" i="11"/>
  <c r="B159" i="11"/>
  <c r="B160" i="11"/>
  <c r="B161" i="11"/>
  <c r="B162" i="11"/>
  <c r="B163" i="11"/>
  <c r="B164" i="11"/>
  <c r="B165" i="11"/>
  <c r="B166" i="11"/>
  <c r="B167" i="11"/>
  <c r="B168" i="11"/>
  <c r="B169" i="11"/>
  <c r="B170" i="11"/>
  <c r="B171" i="11"/>
  <c r="B172" i="11"/>
  <c r="B173" i="11"/>
  <c r="B174" i="11"/>
  <c r="B175" i="11"/>
  <c r="B176" i="11"/>
  <c r="B177" i="11"/>
  <c r="B178" i="11"/>
  <c r="B179" i="11"/>
  <c r="B180" i="11"/>
  <c r="B181" i="11"/>
  <c r="B182" i="11"/>
  <c r="B183" i="11"/>
  <c r="B184" i="11"/>
  <c r="B185" i="11"/>
  <c r="B186" i="11"/>
  <c r="B187" i="11"/>
  <c r="B188" i="11"/>
  <c r="B189" i="11"/>
  <c r="B190" i="11"/>
  <c r="B191" i="11"/>
  <c r="B192" i="11"/>
  <c r="B193" i="11"/>
  <c r="B194" i="11"/>
  <c r="B195" i="11"/>
  <c r="B196" i="11"/>
  <c r="B197" i="11"/>
  <c r="B198" i="11"/>
  <c r="B199" i="11"/>
  <c r="B200" i="11"/>
  <c r="B201" i="11"/>
  <c r="B202" i="11"/>
  <c r="B203" i="11"/>
  <c r="B204" i="11"/>
  <c r="B205" i="11"/>
  <c r="B206" i="11"/>
  <c r="B207" i="11"/>
  <c r="B208" i="11"/>
  <c r="B209" i="11"/>
  <c r="B210" i="11"/>
  <c r="B211" i="11"/>
  <c r="B212" i="11"/>
  <c r="B213" i="11"/>
  <c r="B214" i="11"/>
  <c r="B215" i="11"/>
  <c r="B216" i="11"/>
  <c r="B217" i="11"/>
  <c r="B218" i="11"/>
  <c r="B219" i="11"/>
  <c r="B220" i="11"/>
  <c r="B221" i="11"/>
  <c r="B222" i="11"/>
  <c r="B223" i="11"/>
  <c r="B224" i="11"/>
  <c r="B225" i="11"/>
  <c r="B226" i="11"/>
  <c r="B227" i="11"/>
  <c r="B228" i="11"/>
  <c r="B229" i="11"/>
  <c r="B230" i="11"/>
  <c r="B231" i="11"/>
  <c r="B232" i="11"/>
  <c r="B233" i="11"/>
  <c r="B234" i="11"/>
  <c r="B235" i="11"/>
  <c r="B236" i="11"/>
  <c r="B237" i="11"/>
  <c r="B238" i="11"/>
  <c r="B239" i="11"/>
  <c r="B240" i="11"/>
  <c r="B241" i="11"/>
  <c r="B242" i="11"/>
  <c r="B243" i="11"/>
  <c r="B244" i="11"/>
  <c r="B245" i="11"/>
  <c r="B246" i="11"/>
  <c r="B247" i="11"/>
  <c r="B248" i="11"/>
  <c r="B249" i="11"/>
  <c r="B250" i="11"/>
  <c r="B251" i="11"/>
  <c r="B252" i="11"/>
  <c r="B253" i="11"/>
  <c r="B254" i="11"/>
  <c r="B255" i="11"/>
  <c r="B256" i="11"/>
  <c r="B257" i="11"/>
  <c r="B258" i="11"/>
  <c r="B259" i="11"/>
  <c r="B261" i="11"/>
  <c r="B6" i="11"/>
  <c r="G3" i="22"/>
  <c r="H3" i="22"/>
  <c r="G4" i="22"/>
  <c r="H4" i="22"/>
  <c r="G5" i="22"/>
  <c r="H5" i="22"/>
  <c r="G6" i="22"/>
  <c r="H6" i="22"/>
  <c r="G7" i="22"/>
  <c r="H7" i="22"/>
  <c r="G8" i="22"/>
  <c r="H8" i="22"/>
  <c r="G9" i="22"/>
  <c r="H9" i="22"/>
  <c r="G10" i="22"/>
  <c r="H10" i="22"/>
  <c r="G11" i="22"/>
  <c r="H11" i="22"/>
  <c r="G12" i="22"/>
  <c r="H12" i="22"/>
  <c r="G13" i="22"/>
  <c r="H13" i="22"/>
  <c r="G14" i="22"/>
  <c r="H14" i="22"/>
  <c r="G15" i="22"/>
  <c r="H15" i="22"/>
  <c r="G16" i="22"/>
  <c r="H16" i="22"/>
  <c r="G17" i="22"/>
  <c r="H17" i="22"/>
  <c r="G18" i="22"/>
  <c r="H18" i="22"/>
  <c r="G19" i="22"/>
  <c r="H19" i="22"/>
  <c r="G20" i="22"/>
  <c r="H20" i="22"/>
  <c r="G21" i="22"/>
  <c r="H21" i="22"/>
  <c r="G22" i="22"/>
  <c r="H22" i="22"/>
  <c r="G23" i="22"/>
  <c r="H23" i="22"/>
  <c r="G24" i="22"/>
  <c r="H24" i="22"/>
  <c r="G25" i="22"/>
  <c r="H25" i="22"/>
  <c r="G26" i="22"/>
  <c r="H26" i="22"/>
  <c r="G27" i="22"/>
  <c r="H27" i="22"/>
  <c r="G28" i="22"/>
  <c r="H28" i="22"/>
  <c r="G29" i="22"/>
  <c r="H29" i="22"/>
  <c r="G30" i="22"/>
  <c r="H30" i="22"/>
  <c r="G31" i="22"/>
  <c r="H31" i="22"/>
  <c r="G32" i="22"/>
  <c r="H32" i="22"/>
  <c r="G33" i="22"/>
  <c r="H33" i="22"/>
  <c r="G34" i="22"/>
  <c r="H34" i="22"/>
  <c r="G35" i="22"/>
  <c r="H35" i="22"/>
  <c r="G36" i="22"/>
  <c r="H36" i="22"/>
  <c r="G37" i="22"/>
  <c r="H37" i="22"/>
  <c r="G38" i="22"/>
  <c r="H38" i="22"/>
  <c r="G39" i="22"/>
  <c r="H39" i="22"/>
  <c r="G40" i="22"/>
  <c r="H40" i="22"/>
  <c r="G41" i="22"/>
  <c r="H41" i="22"/>
  <c r="G42" i="22"/>
  <c r="H42" i="22"/>
  <c r="G43" i="22"/>
  <c r="H43" i="22"/>
  <c r="G44" i="22"/>
  <c r="H44" i="22"/>
  <c r="G45" i="22"/>
  <c r="H45" i="22"/>
  <c r="G46" i="22"/>
  <c r="H46" i="22"/>
  <c r="G47" i="22"/>
  <c r="H47" i="22"/>
  <c r="G48" i="22"/>
  <c r="H48" i="22"/>
  <c r="G49" i="22"/>
  <c r="H49" i="22"/>
  <c r="G50" i="22"/>
  <c r="H50" i="22"/>
  <c r="G51" i="22"/>
  <c r="H51" i="22"/>
  <c r="G52" i="22"/>
  <c r="H52" i="22"/>
  <c r="G53" i="22"/>
  <c r="H53" i="22"/>
  <c r="G54" i="22"/>
  <c r="H54" i="22"/>
  <c r="G55" i="22"/>
  <c r="H55" i="22"/>
  <c r="G56" i="22"/>
  <c r="H56" i="22"/>
  <c r="G57" i="22"/>
  <c r="H57" i="22"/>
  <c r="G58" i="22"/>
  <c r="H58" i="22"/>
  <c r="G59" i="22"/>
  <c r="H59" i="22"/>
  <c r="G60" i="22"/>
  <c r="H60" i="22"/>
  <c r="G61" i="22"/>
  <c r="H61" i="22"/>
  <c r="G62" i="22"/>
  <c r="H62" i="22"/>
  <c r="G63" i="22"/>
  <c r="H63" i="22"/>
  <c r="G64" i="22"/>
  <c r="H64" i="22"/>
  <c r="G65" i="22"/>
  <c r="H65" i="22"/>
  <c r="G66" i="22"/>
  <c r="H66" i="22"/>
  <c r="G67" i="22"/>
  <c r="H67" i="22"/>
  <c r="G68" i="22"/>
  <c r="H68" i="22"/>
  <c r="G69" i="22"/>
  <c r="H69" i="22"/>
  <c r="G70" i="22"/>
  <c r="H70" i="22"/>
  <c r="G71" i="22"/>
  <c r="H71" i="22"/>
  <c r="G72" i="22"/>
  <c r="H72" i="22"/>
  <c r="G73" i="22"/>
  <c r="H73" i="22"/>
  <c r="G74" i="22"/>
  <c r="H74" i="22"/>
  <c r="G75" i="22"/>
  <c r="H75" i="22"/>
  <c r="G76" i="22"/>
  <c r="H76" i="22"/>
  <c r="G77" i="22"/>
  <c r="H77" i="22"/>
  <c r="G78" i="22"/>
  <c r="H78" i="22"/>
  <c r="G79" i="22"/>
  <c r="H79" i="22"/>
  <c r="G80" i="22"/>
  <c r="H80" i="22"/>
  <c r="G81" i="22"/>
  <c r="H81" i="22"/>
  <c r="G82" i="22"/>
  <c r="H82" i="22"/>
  <c r="G83" i="22"/>
  <c r="H83" i="22"/>
  <c r="G84" i="22"/>
  <c r="H84" i="22"/>
  <c r="G85" i="22"/>
  <c r="H85" i="22"/>
  <c r="G86" i="22"/>
  <c r="H86" i="22"/>
  <c r="G87" i="22"/>
  <c r="H87" i="22"/>
  <c r="G88" i="22"/>
  <c r="H88" i="22"/>
  <c r="G89" i="22"/>
  <c r="H89" i="22"/>
  <c r="G90" i="22"/>
  <c r="H90" i="22"/>
  <c r="G91" i="22"/>
  <c r="H91" i="22"/>
  <c r="G92" i="22"/>
  <c r="H92" i="22"/>
  <c r="G93" i="22"/>
  <c r="H93" i="22"/>
  <c r="G94" i="22"/>
  <c r="H94" i="22"/>
  <c r="G95" i="22"/>
  <c r="H95" i="22"/>
  <c r="G96" i="22"/>
  <c r="H96" i="22"/>
  <c r="G97" i="22"/>
  <c r="H97" i="22"/>
  <c r="G98" i="22"/>
  <c r="H98" i="22"/>
  <c r="G99" i="22"/>
  <c r="H99" i="22"/>
  <c r="G100" i="22"/>
  <c r="H100" i="22"/>
  <c r="G101" i="22"/>
  <c r="H101" i="22"/>
  <c r="G102" i="22"/>
  <c r="H102" i="22"/>
  <c r="G103" i="22"/>
  <c r="H103" i="22"/>
  <c r="G104" i="22"/>
  <c r="H104" i="22"/>
  <c r="G105" i="22"/>
  <c r="H105" i="22"/>
  <c r="G106" i="22"/>
  <c r="H106" i="22"/>
  <c r="G107" i="22"/>
  <c r="H107" i="22"/>
  <c r="G108" i="22"/>
  <c r="H108" i="22"/>
  <c r="G109" i="22"/>
  <c r="H109" i="22"/>
  <c r="G110" i="22"/>
  <c r="H110" i="22"/>
  <c r="G111" i="22"/>
  <c r="H111" i="22"/>
  <c r="G112" i="22"/>
  <c r="H112" i="22"/>
  <c r="G113" i="22"/>
  <c r="H113" i="22"/>
  <c r="G114" i="22"/>
  <c r="H114" i="22"/>
  <c r="G115" i="22"/>
  <c r="H115" i="22"/>
  <c r="G116" i="22"/>
  <c r="H116" i="22"/>
  <c r="G117" i="22"/>
  <c r="H117" i="22"/>
  <c r="G118" i="22"/>
  <c r="H118" i="22"/>
  <c r="G119" i="22"/>
  <c r="H119" i="22"/>
  <c r="G120" i="22"/>
  <c r="H120" i="22"/>
  <c r="G121" i="22"/>
  <c r="H121" i="22"/>
  <c r="G122" i="22"/>
  <c r="H122" i="22"/>
  <c r="G123" i="22"/>
  <c r="H123" i="22"/>
  <c r="G124" i="22"/>
  <c r="H124" i="22"/>
  <c r="G125" i="22"/>
  <c r="H125" i="22"/>
  <c r="G126" i="22"/>
  <c r="H126" i="22"/>
  <c r="G127" i="22"/>
  <c r="H127" i="22"/>
  <c r="G128" i="22"/>
  <c r="H128" i="22"/>
  <c r="G129" i="22"/>
  <c r="H129" i="22"/>
  <c r="G130" i="22"/>
  <c r="H130" i="22"/>
  <c r="G131" i="22"/>
  <c r="H131" i="22"/>
  <c r="G132" i="22"/>
  <c r="H132" i="22"/>
  <c r="G133" i="22"/>
  <c r="H133" i="22"/>
  <c r="G134" i="22"/>
  <c r="H134" i="22"/>
  <c r="G135" i="22"/>
  <c r="H135" i="22"/>
  <c r="G136" i="22"/>
  <c r="H136" i="22"/>
  <c r="G137" i="22"/>
  <c r="H137" i="22"/>
  <c r="G138" i="22"/>
  <c r="H138" i="22"/>
  <c r="G139" i="22"/>
  <c r="H139" i="22"/>
  <c r="G140" i="22"/>
  <c r="H140" i="22"/>
  <c r="G141" i="22"/>
  <c r="H141" i="22"/>
  <c r="G142" i="22"/>
  <c r="H142" i="22"/>
  <c r="G143" i="22"/>
  <c r="H143" i="22"/>
  <c r="G144" i="22"/>
  <c r="H144" i="22"/>
  <c r="G145" i="22"/>
  <c r="H145" i="22"/>
  <c r="G146" i="22"/>
  <c r="H146" i="22"/>
  <c r="G147" i="22"/>
  <c r="H147" i="22"/>
  <c r="G148" i="22"/>
  <c r="H148" i="22"/>
  <c r="G149" i="22"/>
  <c r="H149" i="22"/>
  <c r="G150" i="22"/>
  <c r="H150" i="22"/>
  <c r="G151" i="22"/>
  <c r="H151" i="22"/>
  <c r="G152" i="22"/>
  <c r="H152" i="22"/>
  <c r="G153" i="22"/>
  <c r="H153" i="22"/>
  <c r="G154" i="22"/>
  <c r="H154" i="22"/>
  <c r="G155" i="22"/>
  <c r="H155" i="22"/>
  <c r="G156" i="22"/>
  <c r="H156" i="22"/>
  <c r="G157" i="22"/>
  <c r="H157" i="22"/>
  <c r="G158" i="22"/>
  <c r="H158" i="22"/>
  <c r="G159" i="22"/>
  <c r="H159" i="22"/>
  <c r="G160" i="22"/>
  <c r="H160" i="22"/>
  <c r="G161" i="22"/>
  <c r="H161" i="22"/>
  <c r="G162" i="22"/>
  <c r="H162" i="22"/>
  <c r="G163" i="22"/>
  <c r="H163" i="22"/>
  <c r="G164" i="22"/>
  <c r="H164" i="22"/>
  <c r="G165" i="22"/>
  <c r="H165" i="22"/>
  <c r="G166" i="22"/>
  <c r="H166" i="22"/>
  <c r="G167" i="22"/>
  <c r="H167" i="22"/>
  <c r="G168" i="22"/>
  <c r="H168" i="22"/>
  <c r="G169" i="22"/>
  <c r="H169" i="22"/>
  <c r="G170" i="22"/>
  <c r="H170" i="22"/>
  <c r="G171" i="22"/>
  <c r="H171" i="22"/>
  <c r="G172" i="22"/>
  <c r="H172" i="22"/>
  <c r="G173" i="22"/>
  <c r="H173" i="22"/>
  <c r="G174" i="22"/>
  <c r="H174" i="22"/>
  <c r="G175" i="22"/>
  <c r="H175" i="22"/>
  <c r="G176" i="22"/>
  <c r="H176" i="22"/>
  <c r="G177" i="22"/>
  <c r="H177" i="22"/>
  <c r="G178" i="22"/>
  <c r="H178" i="22"/>
  <c r="G179" i="22"/>
  <c r="H179" i="22"/>
  <c r="G180" i="22"/>
  <c r="H180" i="22"/>
  <c r="G181" i="22"/>
  <c r="H181" i="22"/>
  <c r="G182" i="22"/>
  <c r="H182" i="22"/>
  <c r="G183" i="22"/>
  <c r="H183" i="22"/>
  <c r="G184" i="22"/>
  <c r="H184" i="22"/>
  <c r="G185" i="22"/>
  <c r="H185" i="22"/>
  <c r="G186" i="22"/>
  <c r="H186" i="22"/>
  <c r="G187" i="22"/>
  <c r="H187" i="22"/>
  <c r="G188" i="22"/>
  <c r="H188" i="22"/>
  <c r="G189" i="22"/>
  <c r="H189" i="22"/>
  <c r="G190" i="22"/>
  <c r="H190" i="22"/>
  <c r="G191" i="22"/>
  <c r="H191" i="22"/>
  <c r="G192" i="22"/>
  <c r="H192" i="22"/>
  <c r="G193" i="22"/>
  <c r="H193" i="22"/>
  <c r="G194" i="22"/>
  <c r="H194" i="22"/>
  <c r="G195" i="22"/>
  <c r="H195" i="22"/>
  <c r="G196" i="22"/>
  <c r="H196" i="22"/>
  <c r="G197" i="22"/>
  <c r="H197" i="22"/>
  <c r="G198" i="22"/>
  <c r="H198" i="22"/>
  <c r="G199" i="22"/>
  <c r="H199" i="22"/>
  <c r="G200" i="22"/>
  <c r="H200" i="22"/>
  <c r="G201" i="22"/>
  <c r="H201" i="22"/>
  <c r="G202" i="22"/>
  <c r="H202" i="22"/>
  <c r="G203" i="22"/>
  <c r="H203" i="22"/>
  <c r="G204" i="22"/>
  <c r="H204" i="22"/>
  <c r="G205" i="22"/>
  <c r="H205" i="22"/>
  <c r="G206" i="22"/>
  <c r="H206" i="22"/>
  <c r="G207" i="22"/>
  <c r="H207" i="22"/>
  <c r="G208" i="22"/>
  <c r="H208" i="22"/>
  <c r="G209" i="22"/>
  <c r="H209" i="22"/>
  <c r="G210" i="22"/>
  <c r="H210" i="22"/>
  <c r="G211" i="22"/>
  <c r="H211" i="22"/>
  <c r="G212" i="22"/>
  <c r="H212" i="22"/>
  <c r="G213" i="22"/>
  <c r="H213" i="22"/>
  <c r="G214" i="22"/>
  <c r="H214" i="22"/>
  <c r="G215" i="22"/>
  <c r="H215" i="22"/>
  <c r="G216" i="22"/>
  <c r="H216" i="22"/>
  <c r="G217" i="22"/>
  <c r="H217" i="22"/>
  <c r="G218" i="22"/>
  <c r="H218" i="22"/>
  <c r="G219" i="22"/>
  <c r="H219" i="22"/>
  <c r="G220" i="22"/>
  <c r="H220" i="22"/>
  <c r="G221" i="22"/>
  <c r="H221" i="22"/>
  <c r="G222" i="22"/>
  <c r="H222" i="22"/>
  <c r="G223" i="22"/>
  <c r="H223" i="22"/>
  <c r="G224" i="22"/>
  <c r="H224" i="22"/>
  <c r="G225" i="22"/>
  <c r="H225" i="22"/>
  <c r="G226" i="22"/>
  <c r="H226" i="22"/>
  <c r="G227" i="22"/>
  <c r="H227" i="22"/>
  <c r="G228" i="22"/>
  <c r="H228" i="22"/>
  <c r="G229" i="22"/>
  <c r="H229" i="22"/>
  <c r="G230" i="22"/>
  <c r="H230" i="22"/>
  <c r="G231" i="22"/>
  <c r="H231" i="22"/>
  <c r="G232" i="22"/>
  <c r="H232" i="22"/>
  <c r="G233" i="22"/>
  <c r="H233" i="22"/>
  <c r="G234" i="22"/>
  <c r="H234" i="22"/>
  <c r="G235" i="22"/>
  <c r="H235" i="22"/>
  <c r="G236" i="22"/>
  <c r="H236" i="22"/>
  <c r="G237" i="22"/>
  <c r="H237" i="22"/>
  <c r="G238" i="22"/>
  <c r="H238" i="22"/>
  <c r="G239" i="22"/>
  <c r="H239" i="22"/>
  <c r="G240" i="22"/>
  <c r="H240" i="22"/>
  <c r="G241" i="22"/>
  <c r="H241" i="22"/>
  <c r="G242" i="22"/>
  <c r="H242" i="22"/>
  <c r="G243" i="22"/>
  <c r="H243" i="22"/>
  <c r="G244" i="22"/>
  <c r="H244" i="22"/>
  <c r="G245" i="22"/>
  <c r="H245" i="22"/>
  <c r="G246" i="22"/>
  <c r="H246" i="22"/>
  <c r="G247" i="22"/>
  <c r="H247" i="22"/>
  <c r="G248" i="22"/>
  <c r="H248" i="22"/>
  <c r="G249" i="22"/>
  <c r="H249" i="22"/>
  <c r="G250" i="22"/>
  <c r="H250" i="22"/>
  <c r="G251" i="22"/>
  <c r="H251" i="22"/>
  <c r="G252" i="22"/>
  <c r="H252" i="22"/>
  <c r="G253" i="22"/>
  <c r="H253" i="22"/>
  <c r="G254" i="22"/>
  <c r="H254" i="22"/>
  <c r="G255" i="22"/>
  <c r="H255" i="22"/>
  <c r="G256" i="22"/>
  <c r="H256" i="22"/>
  <c r="G257" i="22"/>
  <c r="H257" i="22"/>
  <c r="H2" i="22"/>
  <c r="G2" i="22"/>
  <c r="G3" i="21"/>
  <c r="H3" i="21" s="1"/>
  <c r="G4" i="21"/>
  <c r="H4" i="21" s="1"/>
  <c r="G5" i="21"/>
  <c r="H5" i="21" s="1"/>
  <c r="G6" i="21"/>
  <c r="H6" i="21" s="1"/>
  <c r="G7" i="21"/>
  <c r="H7" i="21" s="1"/>
  <c r="G8" i="21"/>
  <c r="H8" i="21" s="1"/>
  <c r="G9" i="21"/>
  <c r="H9" i="21" s="1"/>
  <c r="G10" i="21"/>
  <c r="H10" i="21" s="1"/>
  <c r="G11" i="21"/>
  <c r="H11" i="21" s="1"/>
  <c r="G12" i="21"/>
  <c r="H12" i="21"/>
  <c r="G13" i="21"/>
  <c r="H13" i="21" s="1"/>
  <c r="G14" i="21"/>
  <c r="H14" i="21"/>
  <c r="G15" i="21"/>
  <c r="H15" i="21" s="1"/>
  <c r="G16" i="21"/>
  <c r="H16" i="21" s="1"/>
  <c r="G17" i="21"/>
  <c r="H17" i="21" s="1"/>
  <c r="G18" i="21"/>
  <c r="H18" i="21" s="1"/>
  <c r="G19" i="21"/>
  <c r="H19" i="21" s="1"/>
  <c r="G20" i="21"/>
  <c r="H20" i="21" s="1"/>
  <c r="G21" i="21"/>
  <c r="H21" i="21" s="1"/>
  <c r="G22" i="21"/>
  <c r="H22" i="21" s="1"/>
  <c r="G23" i="21"/>
  <c r="H23" i="21" s="1"/>
  <c r="G24" i="21"/>
  <c r="H24" i="21" s="1"/>
  <c r="G25" i="21"/>
  <c r="H25" i="21" s="1"/>
  <c r="G26" i="21"/>
  <c r="H26" i="21" s="1"/>
  <c r="G27" i="21"/>
  <c r="H27" i="21" s="1"/>
  <c r="G28" i="21"/>
  <c r="H28" i="21"/>
  <c r="G29" i="21"/>
  <c r="H29" i="21" s="1"/>
  <c r="G30" i="21"/>
  <c r="H30" i="21"/>
  <c r="G31" i="21"/>
  <c r="H31" i="21" s="1"/>
  <c r="G32" i="21"/>
  <c r="H32" i="21" s="1"/>
  <c r="G33" i="21"/>
  <c r="H33" i="21" s="1"/>
  <c r="G34" i="21"/>
  <c r="H34" i="21" s="1"/>
  <c r="G35" i="21"/>
  <c r="H35" i="21" s="1"/>
  <c r="G36" i="21"/>
  <c r="H36" i="21" s="1"/>
  <c r="G37" i="21"/>
  <c r="H37" i="21" s="1"/>
  <c r="G38" i="21"/>
  <c r="H38" i="21" s="1"/>
  <c r="G39" i="21"/>
  <c r="H39" i="21" s="1"/>
  <c r="G40" i="21"/>
  <c r="H40" i="21" s="1"/>
  <c r="G41" i="21"/>
  <c r="H41" i="21" s="1"/>
  <c r="G42" i="21"/>
  <c r="H42" i="21" s="1"/>
  <c r="G43" i="21"/>
  <c r="H43" i="21" s="1"/>
  <c r="G44" i="21"/>
  <c r="H44" i="21"/>
  <c r="G45" i="21"/>
  <c r="H45" i="21" s="1"/>
  <c r="G46" i="21"/>
  <c r="H46" i="21"/>
  <c r="G47" i="21"/>
  <c r="H47" i="21" s="1"/>
  <c r="G48" i="21"/>
  <c r="H48" i="21" s="1"/>
  <c r="G49" i="21"/>
  <c r="H49" i="21" s="1"/>
  <c r="G50" i="21"/>
  <c r="H50" i="21" s="1"/>
  <c r="G51" i="21"/>
  <c r="H51" i="21" s="1"/>
  <c r="G52" i="21"/>
  <c r="H52" i="21" s="1"/>
  <c r="G53" i="21"/>
  <c r="H53" i="21" s="1"/>
  <c r="G54" i="21"/>
  <c r="H54" i="21" s="1"/>
  <c r="G55" i="21"/>
  <c r="H55" i="21" s="1"/>
  <c r="G56" i="21"/>
  <c r="H56" i="21" s="1"/>
  <c r="G57" i="21"/>
  <c r="H57" i="21" s="1"/>
  <c r="G58" i="21"/>
  <c r="H58" i="21" s="1"/>
  <c r="G59" i="21"/>
  <c r="H59" i="21" s="1"/>
  <c r="G60" i="21"/>
  <c r="H60" i="21"/>
  <c r="G61" i="21"/>
  <c r="H61" i="21" s="1"/>
  <c r="G62" i="21"/>
  <c r="H62" i="21"/>
  <c r="G63" i="21"/>
  <c r="H63" i="21" s="1"/>
  <c r="G64" i="21"/>
  <c r="H64" i="21" s="1"/>
  <c r="G65" i="21"/>
  <c r="H65" i="21" s="1"/>
  <c r="G66" i="21"/>
  <c r="H66" i="21" s="1"/>
  <c r="G67" i="21"/>
  <c r="H67" i="21" s="1"/>
  <c r="G68" i="21"/>
  <c r="H68" i="21" s="1"/>
  <c r="G69" i="21"/>
  <c r="H69" i="21" s="1"/>
  <c r="G70" i="21"/>
  <c r="H70" i="21" s="1"/>
  <c r="G71" i="21"/>
  <c r="H71" i="21" s="1"/>
  <c r="G72" i="21"/>
  <c r="H72" i="21" s="1"/>
  <c r="G73" i="21"/>
  <c r="H73" i="21" s="1"/>
  <c r="G74" i="21"/>
  <c r="H74" i="21" s="1"/>
  <c r="G75" i="21"/>
  <c r="H75" i="21" s="1"/>
  <c r="G76" i="21"/>
  <c r="H76" i="21"/>
  <c r="G77" i="21"/>
  <c r="H77" i="21" s="1"/>
  <c r="G78" i="21"/>
  <c r="H78" i="21"/>
  <c r="G79" i="21"/>
  <c r="H79" i="21" s="1"/>
  <c r="G80" i="21"/>
  <c r="H80" i="21" s="1"/>
  <c r="G81" i="21"/>
  <c r="H81" i="21" s="1"/>
  <c r="G82" i="21"/>
  <c r="H82" i="21" s="1"/>
  <c r="G83" i="21"/>
  <c r="H83" i="21" s="1"/>
  <c r="G84" i="21"/>
  <c r="H84" i="21" s="1"/>
  <c r="G85" i="21"/>
  <c r="H85" i="21" s="1"/>
  <c r="G86" i="21"/>
  <c r="H86" i="21" s="1"/>
  <c r="G87" i="21"/>
  <c r="H87" i="21" s="1"/>
  <c r="G88" i="21"/>
  <c r="H88" i="21" s="1"/>
  <c r="G89" i="21"/>
  <c r="H89" i="21" s="1"/>
  <c r="G90" i="21"/>
  <c r="H90" i="21" s="1"/>
  <c r="G91" i="21"/>
  <c r="H91" i="21" s="1"/>
  <c r="G92" i="21"/>
  <c r="H92" i="21"/>
  <c r="G93" i="21"/>
  <c r="H93" i="21" s="1"/>
  <c r="G94" i="21"/>
  <c r="H94" i="21"/>
  <c r="G95" i="21"/>
  <c r="H95" i="21" s="1"/>
  <c r="G96" i="21"/>
  <c r="H96" i="21" s="1"/>
  <c r="G97" i="21"/>
  <c r="H97" i="21" s="1"/>
  <c r="G98" i="21"/>
  <c r="H98" i="21" s="1"/>
  <c r="G99" i="21"/>
  <c r="H99" i="21" s="1"/>
  <c r="G100" i="21"/>
  <c r="H100" i="21" s="1"/>
  <c r="G101" i="21"/>
  <c r="H101" i="21" s="1"/>
  <c r="G102" i="21"/>
  <c r="H102" i="21" s="1"/>
  <c r="G103" i="21"/>
  <c r="H103" i="21" s="1"/>
  <c r="G104" i="21"/>
  <c r="H104" i="21" s="1"/>
  <c r="G105" i="21"/>
  <c r="H105" i="21" s="1"/>
  <c r="G106" i="21"/>
  <c r="H106" i="21" s="1"/>
  <c r="G107" i="21"/>
  <c r="H107" i="21" s="1"/>
  <c r="G108" i="21"/>
  <c r="H108" i="21"/>
  <c r="G109" i="21"/>
  <c r="H109" i="21" s="1"/>
  <c r="G110" i="21"/>
  <c r="H110" i="21"/>
  <c r="G111" i="21"/>
  <c r="H111" i="21" s="1"/>
  <c r="G112" i="21"/>
  <c r="H112" i="21" s="1"/>
  <c r="G113" i="21"/>
  <c r="H113" i="21" s="1"/>
  <c r="G114" i="21"/>
  <c r="H114" i="21" s="1"/>
  <c r="G115" i="21"/>
  <c r="H115" i="21" s="1"/>
  <c r="G116" i="21"/>
  <c r="H116" i="21" s="1"/>
  <c r="G117" i="21"/>
  <c r="H117" i="21" s="1"/>
  <c r="G118" i="21"/>
  <c r="H118" i="21" s="1"/>
  <c r="G119" i="21"/>
  <c r="H119" i="21" s="1"/>
  <c r="G120" i="21"/>
  <c r="H120" i="21" s="1"/>
  <c r="G121" i="21"/>
  <c r="H121" i="21" s="1"/>
  <c r="G122" i="21"/>
  <c r="H122" i="21" s="1"/>
  <c r="G123" i="21"/>
  <c r="H123" i="21" s="1"/>
  <c r="G124" i="21"/>
  <c r="H124" i="21"/>
  <c r="G125" i="21"/>
  <c r="H125" i="21" s="1"/>
  <c r="G126" i="21"/>
  <c r="H126" i="21"/>
  <c r="G127" i="21"/>
  <c r="H127" i="21" s="1"/>
  <c r="G128" i="21"/>
  <c r="H128" i="21" s="1"/>
  <c r="G129" i="21"/>
  <c r="H129" i="21" s="1"/>
  <c r="G130" i="21"/>
  <c r="H130" i="21" s="1"/>
  <c r="G131" i="21"/>
  <c r="H131" i="21" s="1"/>
  <c r="G132" i="21"/>
  <c r="H132" i="21" s="1"/>
  <c r="G133" i="21"/>
  <c r="H133" i="21" s="1"/>
  <c r="G134" i="21"/>
  <c r="H134" i="21" s="1"/>
  <c r="G135" i="21"/>
  <c r="H135" i="21" s="1"/>
  <c r="G136" i="21"/>
  <c r="H136" i="21" s="1"/>
  <c r="G137" i="21"/>
  <c r="H137" i="21" s="1"/>
  <c r="G138" i="21"/>
  <c r="H138" i="21" s="1"/>
  <c r="G139" i="21"/>
  <c r="H139" i="21" s="1"/>
  <c r="G140" i="21"/>
  <c r="H140" i="21"/>
  <c r="G141" i="21"/>
  <c r="H141" i="21" s="1"/>
  <c r="G142" i="21"/>
  <c r="H142" i="21"/>
  <c r="G143" i="21"/>
  <c r="H143" i="21" s="1"/>
  <c r="G144" i="21"/>
  <c r="H144" i="21" s="1"/>
  <c r="G145" i="21"/>
  <c r="H145" i="21" s="1"/>
  <c r="G146" i="21"/>
  <c r="H146" i="21" s="1"/>
  <c r="G147" i="21"/>
  <c r="H147" i="21" s="1"/>
  <c r="G148" i="21"/>
  <c r="H148" i="21" s="1"/>
  <c r="G149" i="21"/>
  <c r="H149" i="21" s="1"/>
  <c r="G150" i="21"/>
  <c r="H150" i="21" s="1"/>
  <c r="G151" i="21"/>
  <c r="H151" i="21" s="1"/>
  <c r="G152" i="21"/>
  <c r="G153" i="21"/>
  <c r="H153" i="21" s="1"/>
  <c r="G154" i="21"/>
  <c r="H154" i="21" s="1"/>
  <c r="G155" i="21"/>
  <c r="H155" i="21" s="1"/>
  <c r="G156" i="21"/>
  <c r="H156" i="21"/>
  <c r="G157" i="21"/>
  <c r="H157" i="21" s="1"/>
  <c r="G158" i="21"/>
  <c r="H158" i="21"/>
  <c r="G159" i="21"/>
  <c r="H159" i="21" s="1"/>
  <c r="G160" i="21"/>
  <c r="H160" i="21" s="1"/>
  <c r="G161" i="21"/>
  <c r="H161" i="21" s="1"/>
  <c r="G162" i="21"/>
  <c r="H162" i="21" s="1"/>
  <c r="G163" i="21"/>
  <c r="H163" i="21" s="1"/>
  <c r="G164" i="21"/>
  <c r="H164" i="21" s="1"/>
  <c r="G165" i="21"/>
  <c r="H165" i="21" s="1"/>
  <c r="G166" i="21"/>
  <c r="H166" i="21" s="1"/>
  <c r="G167" i="21"/>
  <c r="H167" i="21" s="1"/>
  <c r="G168" i="21"/>
  <c r="H168" i="21" s="1"/>
  <c r="G169" i="21"/>
  <c r="H169" i="21" s="1"/>
  <c r="G170" i="21"/>
  <c r="H170" i="21" s="1"/>
  <c r="G171" i="21"/>
  <c r="H171" i="21" s="1"/>
  <c r="G172" i="21"/>
  <c r="H172" i="21"/>
  <c r="G173" i="21"/>
  <c r="H173" i="21" s="1"/>
  <c r="G174" i="21"/>
  <c r="H174" i="21"/>
  <c r="G175" i="21"/>
  <c r="H175" i="21" s="1"/>
  <c r="G176" i="21"/>
  <c r="H176" i="21" s="1"/>
  <c r="G177" i="21"/>
  <c r="H177" i="21" s="1"/>
  <c r="G178" i="21"/>
  <c r="H178" i="21" s="1"/>
  <c r="G179" i="21"/>
  <c r="H179" i="21" s="1"/>
  <c r="G180" i="21"/>
  <c r="H180" i="21"/>
  <c r="G181" i="21"/>
  <c r="H181" i="21" s="1"/>
  <c r="G182" i="21"/>
  <c r="H182" i="21"/>
  <c r="G183" i="21"/>
  <c r="H183" i="21" s="1"/>
  <c r="G184" i="21"/>
  <c r="H184" i="21" s="1"/>
  <c r="G185" i="21"/>
  <c r="H185" i="21" s="1"/>
  <c r="G186" i="21"/>
  <c r="H186" i="21" s="1"/>
  <c r="G187" i="21"/>
  <c r="H187" i="21" s="1"/>
  <c r="G188" i="21"/>
  <c r="H188" i="21"/>
  <c r="G189" i="21"/>
  <c r="H189" i="21" s="1"/>
  <c r="G190" i="21"/>
  <c r="H190" i="21"/>
  <c r="G191" i="21"/>
  <c r="H191" i="21" s="1"/>
  <c r="G192" i="21"/>
  <c r="H192" i="21" s="1"/>
  <c r="G193" i="21"/>
  <c r="H193" i="21" s="1"/>
  <c r="G194" i="21"/>
  <c r="H194" i="21" s="1"/>
  <c r="G195" i="21"/>
  <c r="H195" i="21" s="1"/>
  <c r="G196" i="21"/>
  <c r="H196" i="21"/>
  <c r="G197" i="21"/>
  <c r="H197" i="21" s="1"/>
  <c r="G198" i="21"/>
  <c r="H198" i="21"/>
  <c r="G199" i="21"/>
  <c r="H199" i="21" s="1"/>
  <c r="G200" i="21"/>
  <c r="H200" i="21" s="1"/>
  <c r="G201" i="21"/>
  <c r="H201" i="21" s="1"/>
  <c r="G202" i="21"/>
  <c r="H202" i="21" s="1"/>
  <c r="G203" i="21"/>
  <c r="H203" i="21" s="1"/>
  <c r="G204" i="21"/>
  <c r="H204" i="21"/>
  <c r="G205" i="21"/>
  <c r="H205" i="21" s="1"/>
  <c r="G206" i="21"/>
  <c r="H206" i="21"/>
  <c r="G207" i="21"/>
  <c r="H207" i="21" s="1"/>
  <c r="G208" i="21"/>
  <c r="H208" i="21" s="1"/>
  <c r="G209" i="21"/>
  <c r="H209" i="21" s="1"/>
  <c r="G210" i="21"/>
  <c r="H210" i="21" s="1"/>
  <c r="G211" i="21"/>
  <c r="H211" i="21" s="1"/>
  <c r="G212" i="21"/>
  <c r="H212" i="21"/>
  <c r="G213" i="21"/>
  <c r="H213" i="21" s="1"/>
  <c r="G214" i="21"/>
  <c r="H214" i="21"/>
  <c r="G215" i="21"/>
  <c r="H215" i="21" s="1"/>
  <c r="G216" i="21"/>
  <c r="H216" i="21" s="1"/>
  <c r="G217" i="21"/>
  <c r="H217" i="21" s="1"/>
  <c r="G218" i="21"/>
  <c r="H218" i="21" s="1"/>
  <c r="G219" i="21"/>
  <c r="H219" i="21" s="1"/>
  <c r="G220" i="21"/>
  <c r="H220" i="21"/>
  <c r="G221" i="21"/>
  <c r="H221" i="21" s="1"/>
  <c r="G222" i="21"/>
  <c r="H222" i="21"/>
  <c r="G223" i="21"/>
  <c r="H223" i="21" s="1"/>
  <c r="G224" i="21"/>
  <c r="H224" i="21" s="1"/>
  <c r="G225" i="21"/>
  <c r="H225" i="21" s="1"/>
  <c r="G226" i="21"/>
  <c r="H226" i="21" s="1"/>
  <c r="G227" i="21"/>
  <c r="H227" i="21" s="1"/>
  <c r="G228" i="21"/>
  <c r="H228" i="21"/>
  <c r="G229" i="21"/>
  <c r="H229" i="21" s="1"/>
  <c r="G230" i="21"/>
  <c r="H230" i="21"/>
  <c r="G231" i="21"/>
  <c r="H231" i="21" s="1"/>
  <c r="G232" i="21"/>
  <c r="H232" i="21" s="1"/>
  <c r="G233" i="21"/>
  <c r="H233" i="21" s="1"/>
  <c r="G234" i="21"/>
  <c r="H234" i="21" s="1"/>
  <c r="G235" i="21"/>
  <c r="H235" i="21" s="1"/>
  <c r="G236" i="21"/>
  <c r="H236" i="21"/>
  <c r="G237" i="21"/>
  <c r="H237" i="21" s="1"/>
  <c r="G238" i="21"/>
  <c r="H238" i="21"/>
  <c r="G239" i="21"/>
  <c r="H239" i="21" s="1"/>
  <c r="G240" i="21"/>
  <c r="H240" i="21" s="1"/>
  <c r="G241" i="21"/>
  <c r="H241" i="21" s="1"/>
  <c r="G242" i="21"/>
  <c r="H242" i="21" s="1"/>
  <c r="G243" i="21"/>
  <c r="H243" i="21" s="1"/>
  <c r="G244" i="21"/>
  <c r="H244" i="21"/>
  <c r="G245" i="21"/>
  <c r="H245" i="21" s="1"/>
  <c r="G246" i="21"/>
  <c r="H246" i="21"/>
  <c r="G247" i="21"/>
  <c r="H247" i="21" s="1"/>
  <c r="G248" i="21"/>
  <c r="H248" i="21" s="1"/>
  <c r="G249" i="21"/>
  <c r="H249" i="21" s="1"/>
  <c r="G250" i="21"/>
  <c r="H250" i="21" s="1"/>
  <c r="G251" i="21"/>
  <c r="H251" i="21" s="1"/>
  <c r="G252" i="21"/>
  <c r="H252" i="21"/>
  <c r="G253" i="21"/>
  <c r="H253" i="21" s="1"/>
  <c r="G254" i="21"/>
  <c r="H254" i="21"/>
  <c r="G255" i="21"/>
  <c r="H255" i="21" s="1"/>
  <c r="G256" i="21"/>
  <c r="H256" i="21" s="1"/>
  <c r="G257" i="21"/>
  <c r="H257" i="21" s="1"/>
  <c r="H2" i="21"/>
  <c r="G2" i="21"/>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112" i="20"/>
  <c r="H113" i="20"/>
  <c r="H114" i="20"/>
  <c r="H115" i="20"/>
  <c r="H116" i="20"/>
  <c r="H117" i="20"/>
  <c r="H118" i="20"/>
  <c r="H119" i="20"/>
  <c r="H120" i="20"/>
  <c r="H121" i="20"/>
  <c r="H122" i="20"/>
  <c r="H123" i="20"/>
  <c r="H124" i="20"/>
  <c r="H125" i="20"/>
  <c r="H126" i="20"/>
  <c r="H127" i="20"/>
  <c r="H128" i="20"/>
  <c r="H129" i="20"/>
  <c r="H130" i="20"/>
  <c r="H131" i="20"/>
  <c r="H132" i="20"/>
  <c r="H133" i="20"/>
  <c r="H134" i="20"/>
  <c r="H135" i="20"/>
  <c r="H136" i="20"/>
  <c r="H137" i="20"/>
  <c r="H138" i="20"/>
  <c r="H139" i="20"/>
  <c r="H140" i="20"/>
  <c r="H141" i="20"/>
  <c r="H142" i="20"/>
  <c r="H143" i="20"/>
  <c r="H144" i="20"/>
  <c r="H145" i="20"/>
  <c r="H146" i="20"/>
  <c r="H147" i="20"/>
  <c r="H148" i="20"/>
  <c r="H149" i="20"/>
  <c r="H150" i="20"/>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H206" i="20"/>
  <c r="H207" i="20"/>
  <c r="H208" i="20"/>
  <c r="H209" i="20"/>
  <c r="H210" i="20"/>
  <c r="H211" i="20"/>
  <c r="H212" i="20"/>
  <c r="H213" i="20"/>
  <c r="H214" i="20"/>
  <c r="H215" i="20"/>
  <c r="H216" i="20"/>
  <c r="H217" i="20"/>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 i="20"/>
  <c r="G3" i="20"/>
  <c r="G4" i="20"/>
  <c r="G5" i="20"/>
  <c r="G6" i="20"/>
  <c r="G7" i="20"/>
  <c r="G8" i="20"/>
  <c r="G9" i="20"/>
  <c r="G10" i="20"/>
  <c r="G11" i="20"/>
  <c r="G12" i="20"/>
  <c r="G13" i="20"/>
  <c r="G14" i="20"/>
  <c r="G15" i="20"/>
  <c r="G16" i="20"/>
  <c r="G17" i="20"/>
  <c r="G18" i="20"/>
  <c r="G19" i="20"/>
  <c r="G20" i="20"/>
  <c r="G21" i="20"/>
  <c r="G22" i="20"/>
  <c r="G23" i="20"/>
  <c r="G24" i="20"/>
  <c r="G25" i="20"/>
  <c r="G26" i="20"/>
  <c r="G27" i="20"/>
  <c r="G28" i="20"/>
  <c r="G29" i="20"/>
  <c r="G30" i="20"/>
  <c r="G31" i="20"/>
  <c r="G32" i="20"/>
  <c r="G33" i="20"/>
  <c r="G34" i="20"/>
  <c r="G35" i="20"/>
  <c r="G36" i="20"/>
  <c r="G37" i="20"/>
  <c r="G38" i="20"/>
  <c r="G39" i="20"/>
  <c r="G40" i="20"/>
  <c r="G41" i="20"/>
  <c r="G42" i="20"/>
  <c r="G43" i="20"/>
  <c r="G44" i="20"/>
  <c r="G45" i="20"/>
  <c r="G46" i="20"/>
  <c r="G47" i="20"/>
  <c r="G48" i="20"/>
  <c r="G49" i="20"/>
  <c r="G50" i="20"/>
  <c r="G51" i="20"/>
  <c r="G52" i="20"/>
  <c r="G53" i="20"/>
  <c r="G54" i="20"/>
  <c r="G55" i="20"/>
  <c r="G56" i="20"/>
  <c r="G57" i="20"/>
  <c r="G58" i="20"/>
  <c r="G59" i="20"/>
  <c r="G60" i="20"/>
  <c r="G61" i="20"/>
  <c r="G62" i="20"/>
  <c r="G63" i="20"/>
  <c r="G64" i="20"/>
  <c r="G65" i="20"/>
  <c r="G66" i="20"/>
  <c r="G67" i="20"/>
  <c r="G68" i="20"/>
  <c r="G69" i="20"/>
  <c r="G70" i="20"/>
  <c r="G71" i="20"/>
  <c r="G72" i="20"/>
  <c r="G73" i="20"/>
  <c r="G74" i="20"/>
  <c r="G75" i="20"/>
  <c r="G76" i="20"/>
  <c r="G77" i="20"/>
  <c r="G78" i="20"/>
  <c r="G79" i="20"/>
  <c r="G80" i="20"/>
  <c r="G81" i="20"/>
  <c r="G82" i="20"/>
  <c r="G83" i="20"/>
  <c r="G84" i="20"/>
  <c r="G85" i="20"/>
  <c r="G86" i="20"/>
  <c r="G87" i="20"/>
  <c r="G88" i="20"/>
  <c r="G89" i="20"/>
  <c r="G90" i="20"/>
  <c r="G91" i="20"/>
  <c r="G92" i="20"/>
  <c r="G93" i="20"/>
  <c r="G94" i="20"/>
  <c r="G95" i="20"/>
  <c r="G96" i="20"/>
  <c r="G97" i="20"/>
  <c r="G98" i="20"/>
  <c r="G99" i="20"/>
  <c r="G100" i="20"/>
  <c r="G101" i="20"/>
  <c r="G102" i="20"/>
  <c r="G103" i="20"/>
  <c r="G104" i="20"/>
  <c r="G105" i="20"/>
  <c r="G106" i="20"/>
  <c r="G107" i="20"/>
  <c r="G108" i="20"/>
  <c r="G109" i="20"/>
  <c r="G110" i="20"/>
  <c r="G111" i="20"/>
  <c r="G112" i="20"/>
  <c r="G113" i="20"/>
  <c r="G114" i="20"/>
  <c r="G115" i="20"/>
  <c r="G116" i="20"/>
  <c r="G117" i="20"/>
  <c r="G118" i="20"/>
  <c r="G119" i="20"/>
  <c r="G120" i="20"/>
  <c r="G121" i="20"/>
  <c r="G122" i="20"/>
  <c r="G123" i="20"/>
  <c r="G124" i="20"/>
  <c r="G125" i="20"/>
  <c r="G126" i="20"/>
  <c r="G127" i="20"/>
  <c r="G128" i="20"/>
  <c r="G129" i="20"/>
  <c r="G130" i="20"/>
  <c r="G131" i="20"/>
  <c r="G132" i="20"/>
  <c r="G133" i="20"/>
  <c r="G134" i="20"/>
  <c r="G135" i="20"/>
  <c r="G136" i="20"/>
  <c r="G137" i="20"/>
  <c r="G138" i="20"/>
  <c r="G139" i="20"/>
  <c r="G140" i="20"/>
  <c r="G141" i="20"/>
  <c r="G142" i="20"/>
  <c r="G143" i="20"/>
  <c r="G144" i="20"/>
  <c r="G145" i="20"/>
  <c r="G146" i="20"/>
  <c r="G147" i="20"/>
  <c r="G148" i="20"/>
  <c r="G149" i="20"/>
  <c r="G150" i="20"/>
  <c r="G151" i="20"/>
  <c r="G152" i="20"/>
  <c r="G153" i="20"/>
  <c r="G154" i="20"/>
  <c r="G155" i="20"/>
  <c r="G156" i="20"/>
  <c r="G157" i="20"/>
  <c r="G158" i="20"/>
  <c r="G159" i="20"/>
  <c r="G160" i="20"/>
  <c r="G161" i="20"/>
  <c r="G162" i="20"/>
  <c r="G163" i="20"/>
  <c r="G164" i="20"/>
  <c r="G165" i="20"/>
  <c r="G166" i="20"/>
  <c r="G167" i="20"/>
  <c r="G168" i="20"/>
  <c r="G169" i="20"/>
  <c r="G170" i="20"/>
  <c r="G171" i="20"/>
  <c r="G172" i="20"/>
  <c r="G173" i="20"/>
  <c r="G174" i="20"/>
  <c r="G175" i="20"/>
  <c r="G176" i="20"/>
  <c r="G177" i="20"/>
  <c r="G178" i="20"/>
  <c r="G179" i="20"/>
  <c r="G180" i="20"/>
  <c r="G181" i="20"/>
  <c r="G182" i="20"/>
  <c r="G183" i="20"/>
  <c r="G184" i="20"/>
  <c r="G185" i="20"/>
  <c r="G186" i="20"/>
  <c r="G187" i="20"/>
  <c r="G188" i="20"/>
  <c r="G189" i="20"/>
  <c r="G190" i="20"/>
  <c r="G191" i="20"/>
  <c r="G192" i="20"/>
  <c r="G193" i="20"/>
  <c r="G194" i="20"/>
  <c r="G195" i="20"/>
  <c r="G196" i="20"/>
  <c r="G197" i="20"/>
  <c r="G198" i="20"/>
  <c r="G199" i="20"/>
  <c r="G200" i="20"/>
  <c r="G201" i="20"/>
  <c r="G202" i="20"/>
  <c r="G203" i="20"/>
  <c r="G204" i="20"/>
  <c r="G205" i="20"/>
  <c r="G206" i="20"/>
  <c r="G207" i="20"/>
  <c r="G208" i="20"/>
  <c r="G209" i="20"/>
  <c r="G210" i="20"/>
  <c r="G211" i="20"/>
  <c r="G212" i="20"/>
  <c r="G213" i="20"/>
  <c r="G214" i="20"/>
  <c r="G215" i="20"/>
  <c r="G216" i="20"/>
  <c r="G217" i="20"/>
  <c r="G218" i="20"/>
  <c r="G219" i="20"/>
  <c r="G220" i="20"/>
  <c r="G221" i="20"/>
  <c r="G222" i="20"/>
  <c r="G223" i="20"/>
  <c r="G224" i="20"/>
  <c r="G225" i="20"/>
  <c r="G226" i="20"/>
  <c r="G227" i="20"/>
  <c r="G228" i="20"/>
  <c r="G229" i="20"/>
  <c r="G230" i="20"/>
  <c r="G231" i="20"/>
  <c r="G232" i="20"/>
  <c r="G233" i="20"/>
  <c r="G234" i="20"/>
  <c r="G235" i="20"/>
  <c r="G236" i="20"/>
  <c r="G237" i="20"/>
  <c r="G238" i="20"/>
  <c r="G239" i="20"/>
  <c r="G240" i="20"/>
  <c r="G241" i="20"/>
  <c r="G242" i="20"/>
  <c r="G243" i="20"/>
  <c r="G244" i="20"/>
  <c r="G245" i="20"/>
  <c r="G246" i="20"/>
  <c r="G247" i="20"/>
  <c r="G248" i="20"/>
  <c r="G249" i="20"/>
  <c r="G250" i="20"/>
  <c r="G251" i="20"/>
  <c r="G252" i="20"/>
  <c r="G253" i="20"/>
  <c r="G254" i="20"/>
  <c r="G255" i="20"/>
  <c r="G256" i="20"/>
  <c r="G257" i="20"/>
  <c r="G2" i="20"/>
  <c r="H105" i="19"/>
  <c r="H121" i="19"/>
  <c r="H145" i="19"/>
  <c r="H169" i="19"/>
  <c r="H185" i="19"/>
  <c r="H209" i="19"/>
  <c r="H241" i="19"/>
  <c r="G3" i="19"/>
  <c r="H3" i="19" s="1"/>
  <c r="G4" i="19"/>
  <c r="H4" i="19" s="1"/>
  <c r="G5" i="19"/>
  <c r="H5" i="19" s="1"/>
  <c r="G6" i="19"/>
  <c r="H6" i="19" s="1"/>
  <c r="G7" i="19"/>
  <c r="H7" i="19" s="1"/>
  <c r="G8" i="19"/>
  <c r="H8" i="19" s="1"/>
  <c r="G9" i="19"/>
  <c r="H9" i="19" s="1"/>
  <c r="G10" i="19"/>
  <c r="H10" i="19" s="1"/>
  <c r="G11" i="19"/>
  <c r="H11" i="19" s="1"/>
  <c r="G12" i="19"/>
  <c r="H12" i="19" s="1"/>
  <c r="G13" i="19"/>
  <c r="H13" i="19" s="1"/>
  <c r="G14" i="19"/>
  <c r="H14" i="19" s="1"/>
  <c r="G15" i="19"/>
  <c r="H15" i="19" s="1"/>
  <c r="G16" i="19"/>
  <c r="H16" i="19" s="1"/>
  <c r="G17" i="19"/>
  <c r="H17" i="19" s="1"/>
  <c r="G18" i="19"/>
  <c r="H18" i="19" s="1"/>
  <c r="G19" i="19"/>
  <c r="H19" i="19" s="1"/>
  <c r="G20" i="19"/>
  <c r="H20" i="19" s="1"/>
  <c r="G21" i="19"/>
  <c r="H21" i="19" s="1"/>
  <c r="G22" i="19"/>
  <c r="H22" i="19" s="1"/>
  <c r="G23" i="19"/>
  <c r="H23" i="19" s="1"/>
  <c r="G24" i="19"/>
  <c r="H24" i="19" s="1"/>
  <c r="G25" i="19"/>
  <c r="H25" i="19" s="1"/>
  <c r="G26" i="19"/>
  <c r="H26" i="19" s="1"/>
  <c r="G27" i="19"/>
  <c r="H27" i="19" s="1"/>
  <c r="G28" i="19"/>
  <c r="H28" i="19" s="1"/>
  <c r="G29" i="19"/>
  <c r="H29" i="19" s="1"/>
  <c r="G30" i="19"/>
  <c r="H30" i="19" s="1"/>
  <c r="G31" i="19"/>
  <c r="H31" i="19" s="1"/>
  <c r="G32" i="19"/>
  <c r="H32" i="19" s="1"/>
  <c r="G33" i="19"/>
  <c r="H33" i="19" s="1"/>
  <c r="G34" i="19"/>
  <c r="H34" i="19" s="1"/>
  <c r="G35" i="19"/>
  <c r="H35" i="19" s="1"/>
  <c r="G36" i="19"/>
  <c r="H36" i="19" s="1"/>
  <c r="G37" i="19"/>
  <c r="H37" i="19" s="1"/>
  <c r="G38" i="19"/>
  <c r="H38" i="19" s="1"/>
  <c r="G39" i="19"/>
  <c r="H39" i="19" s="1"/>
  <c r="G40" i="19"/>
  <c r="H40" i="19" s="1"/>
  <c r="G41" i="19"/>
  <c r="H41" i="19" s="1"/>
  <c r="G42" i="19"/>
  <c r="H42" i="19" s="1"/>
  <c r="G43" i="19"/>
  <c r="H43" i="19" s="1"/>
  <c r="G44" i="19"/>
  <c r="H44" i="19" s="1"/>
  <c r="G45" i="19"/>
  <c r="H45" i="19" s="1"/>
  <c r="G46" i="19"/>
  <c r="H46" i="19" s="1"/>
  <c r="G47" i="19"/>
  <c r="H47" i="19" s="1"/>
  <c r="G48" i="19"/>
  <c r="H48" i="19" s="1"/>
  <c r="G49" i="19"/>
  <c r="H49" i="19" s="1"/>
  <c r="G50" i="19"/>
  <c r="H50" i="19" s="1"/>
  <c r="G51" i="19"/>
  <c r="H51" i="19" s="1"/>
  <c r="G52" i="19"/>
  <c r="H52" i="19" s="1"/>
  <c r="G53" i="19"/>
  <c r="H53" i="19" s="1"/>
  <c r="G54" i="19"/>
  <c r="H54" i="19" s="1"/>
  <c r="G55" i="19"/>
  <c r="H55" i="19" s="1"/>
  <c r="G56" i="19"/>
  <c r="H56" i="19" s="1"/>
  <c r="G57" i="19"/>
  <c r="H57" i="19" s="1"/>
  <c r="G58" i="19"/>
  <c r="H58" i="19" s="1"/>
  <c r="G59" i="19"/>
  <c r="H59" i="19" s="1"/>
  <c r="G60" i="19"/>
  <c r="H60" i="19" s="1"/>
  <c r="G61" i="19"/>
  <c r="H61" i="19" s="1"/>
  <c r="G62" i="19"/>
  <c r="H62" i="19" s="1"/>
  <c r="G63" i="19"/>
  <c r="H63" i="19" s="1"/>
  <c r="G64" i="19"/>
  <c r="H64" i="19" s="1"/>
  <c r="G65" i="19"/>
  <c r="H65" i="19" s="1"/>
  <c r="G66" i="19"/>
  <c r="H66" i="19" s="1"/>
  <c r="G67" i="19"/>
  <c r="H67" i="19" s="1"/>
  <c r="G68" i="19"/>
  <c r="H68" i="19" s="1"/>
  <c r="G69" i="19"/>
  <c r="H69" i="19" s="1"/>
  <c r="G70" i="19"/>
  <c r="H70" i="19" s="1"/>
  <c r="G71" i="19"/>
  <c r="H71" i="19" s="1"/>
  <c r="G72" i="19"/>
  <c r="H72" i="19" s="1"/>
  <c r="G73" i="19"/>
  <c r="H73" i="19" s="1"/>
  <c r="G74" i="19"/>
  <c r="H74" i="19" s="1"/>
  <c r="G75" i="19"/>
  <c r="H75" i="19" s="1"/>
  <c r="G76" i="19"/>
  <c r="H76" i="19" s="1"/>
  <c r="G77" i="19"/>
  <c r="H77" i="19" s="1"/>
  <c r="G78" i="19"/>
  <c r="H78" i="19" s="1"/>
  <c r="G79" i="19"/>
  <c r="H79" i="19" s="1"/>
  <c r="G80" i="19"/>
  <c r="H80" i="19" s="1"/>
  <c r="G81" i="19"/>
  <c r="H81" i="19" s="1"/>
  <c r="G82" i="19"/>
  <c r="H82" i="19" s="1"/>
  <c r="G83" i="19"/>
  <c r="H83" i="19" s="1"/>
  <c r="G84" i="19"/>
  <c r="H84" i="19" s="1"/>
  <c r="G85" i="19"/>
  <c r="H85" i="19" s="1"/>
  <c r="G86" i="19"/>
  <c r="H86" i="19" s="1"/>
  <c r="G87" i="19"/>
  <c r="H87" i="19" s="1"/>
  <c r="G88" i="19"/>
  <c r="H88" i="19" s="1"/>
  <c r="G89" i="19"/>
  <c r="H89" i="19" s="1"/>
  <c r="G90" i="19"/>
  <c r="H90" i="19" s="1"/>
  <c r="G91" i="19"/>
  <c r="H91" i="19" s="1"/>
  <c r="G92" i="19"/>
  <c r="H92" i="19" s="1"/>
  <c r="G93" i="19"/>
  <c r="H93" i="19" s="1"/>
  <c r="G94" i="19"/>
  <c r="H94" i="19" s="1"/>
  <c r="G95" i="19"/>
  <c r="H95" i="19" s="1"/>
  <c r="G96" i="19"/>
  <c r="H96" i="19" s="1"/>
  <c r="G97" i="19"/>
  <c r="H97" i="19" s="1"/>
  <c r="G98" i="19"/>
  <c r="H98" i="19" s="1"/>
  <c r="G99" i="19"/>
  <c r="H99" i="19" s="1"/>
  <c r="G100" i="19"/>
  <c r="H100" i="19" s="1"/>
  <c r="G101" i="19"/>
  <c r="H101" i="19" s="1"/>
  <c r="G102" i="19"/>
  <c r="H102" i="19" s="1"/>
  <c r="G103" i="19"/>
  <c r="H103" i="19" s="1"/>
  <c r="G104" i="19"/>
  <c r="H104" i="19" s="1"/>
  <c r="G105" i="19"/>
  <c r="G106" i="19"/>
  <c r="H106" i="19" s="1"/>
  <c r="G107" i="19"/>
  <c r="H107" i="19" s="1"/>
  <c r="G108" i="19"/>
  <c r="H108" i="19" s="1"/>
  <c r="G109" i="19"/>
  <c r="H109" i="19" s="1"/>
  <c r="G110" i="19"/>
  <c r="H110" i="19" s="1"/>
  <c r="G111" i="19"/>
  <c r="H111" i="19" s="1"/>
  <c r="G112" i="19"/>
  <c r="H112" i="19" s="1"/>
  <c r="G113" i="19"/>
  <c r="H113" i="19" s="1"/>
  <c r="G114" i="19"/>
  <c r="H114" i="19" s="1"/>
  <c r="G115" i="19"/>
  <c r="H115" i="19" s="1"/>
  <c r="G116" i="19"/>
  <c r="H116" i="19" s="1"/>
  <c r="G117" i="19"/>
  <c r="H117" i="19" s="1"/>
  <c r="G118" i="19"/>
  <c r="H118" i="19" s="1"/>
  <c r="G119" i="19"/>
  <c r="H119" i="19" s="1"/>
  <c r="G120" i="19"/>
  <c r="H120" i="19" s="1"/>
  <c r="G121" i="19"/>
  <c r="G122" i="19"/>
  <c r="H122" i="19" s="1"/>
  <c r="G123" i="19"/>
  <c r="H123" i="19" s="1"/>
  <c r="G124" i="19"/>
  <c r="H124" i="19" s="1"/>
  <c r="G125" i="19"/>
  <c r="H125" i="19" s="1"/>
  <c r="G126" i="19"/>
  <c r="H126" i="19" s="1"/>
  <c r="G127" i="19"/>
  <c r="H127" i="19" s="1"/>
  <c r="G128" i="19"/>
  <c r="H128" i="19" s="1"/>
  <c r="G129" i="19"/>
  <c r="H129" i="19" s="1"/>
  <c r="G130" i="19"/>
  <c r="H130" i="19" s="1"/>
  <c r="G131" i="19"/>
  <c r="H131" i="19" s="1"/>
  <c r="G132" i="19"/>
  <c r="H132" i="19" s="1"/>
  <c r="G133" i="19"/>
  <c r="H133" i="19" s="1"/>
  <c r="G134" i="19"/>
  <c r="H134" i="19" s="1"/>
  <c r="G135" i="19"/>
  <c r="H135" i="19" s="1"/>
  <c r="G136" i="19"/>
  <c r="H136" i="19" s="1"/>
  <c r="G137" i="19"/>
  <c r="H137" i="19" s="1"/>
  <c r="G138" i="19"/>
  <c r="H138" i="19" s="1"/>
  <c r="G139" i="19"/>
  <c r="H139" i="19" s="1"/>
  <c r="G140" i="19"/>
  <c r="H140" i="19" s="1"/>
  <c r="G141" i="19"/>
  <c r="H141" i="19" s="1"/>
  <c r="G142" i="19"/>
  <c r="H142" i="19" s="1"/>
  <c r="G143" i="19"/>
  <c r="H143" i="19" s="1"/>
  <c r="G144" i="19"/>
  <c r="H144" i="19" s="1"/>
  <c r="G145" i="19"/>
  <c r="G146" i="19"/>
  <c r="H146" i="19" s="1"/>
  <c r="G147" i="19"/>
  <c r="H147" i="19" s="1"/>
  <c r="G148" i="19"/>
  <c r="H148" i="19" s="1"/>
  <c r="G149" i="19"/>
  <c r="H149" i="19" s="1"/>
  <c r="G150" i="19"/>
  <c r="H150" i="19" s="1"/>
  <c r="G151" i="19"/>
  <c r="H151" i="19" s="1"/>
  <c r="G152" i="19"/>
  <c r="H152" i="19" s="1"/>
  <c r="G153" i="19"/>
  <c r="H153" i="19" s="1"/>
  <c r="G154" i="19"/>
  <c r="H154" i="19" s="1"/>
  <c r="G155" i="19"/>
  <c r="H155" i="19" s="1"/>
  <c r="G156" i="19"/>
  <c r="H156" i="19" s="1"/>
  <c r="G157" i="19"/>
  <c r="H157" i="19" s="1"/>
  <c r="G158" i="19"/>
  <c r="H158" i="19" s="1"/>
  <c r="G159" i="19"/>
  <c r="H159" i="19" s="1"/>
  <c r="G160" i="19"/>
  <c r="H160" i="19" s="1"/>
  <c r="G161" i="19"/>
  <c r="H161" i="19" s="1"/>
  <c r="G162" i="19"/>
  <c r="H162" i="19" s="1"/>
  <c r="G163" i="19"/>
  <c r="H163" i="19" s="1"/>
  <c r="G164" i="19"/>
  <c r="H164" i="19" s="1"/>
  <c r="G165" i="19"/>
  <c r="H165" i="19" s="1"/>
  <c r="G166" i="19"/>
  <c r="H166" i="19" s="1"/>
  <c r="G167" i="19"/>
  <c r="H167" i="19" s="1"/>
  <c r="G168" i="19"/>
  <c r="H168" i="19" s="1"/>
  <c r="G169" i="19"/>
  <c r="G170" i="19"/>
  <c r="H170" i="19" s="1"/>
  <c r="G171" i="19"/>
  <c r="H171" i="19" s="1"/>
  <c r="G172" i="19"/>
  <c r="H172" i="19" s="1"/>
  <c r="G173" i="19"/>
  <c r="H173" i="19" s="1"/>
  <c r="G174" i="19"/>
  <c r="H174" i="19" s="1"/>
  <c r="G175" i="19"/>
  <c r="H175" i="19" s="1"/>
  <c r="G176" i="19"/>
  <c r="H176" i="19" s="1"/>
  <c r="G177" i="19"/>
  <c r="H177" i="19" s="1"/>
  <c r="G178" i="19"/>
  <c r="H178" i="19" s="1"/>
  <c r="G179" i="19"/>
  <c r="H179" i="19" s="1"/>
  <c r="G180" i="19"/>
  <c r="H180" i="19" s="1"/>
  <c r="G181" i="19"/>
  <c r="H181" i="19" s="1"/>
  <c r="G182" i="19"/>
  <c r="H182" i="19" s="1"/>
  <c r="G183" i="19"/>
  <c r="H183" i="19" s="1"/>
  <c r="G184" i="19"/>
  <c r="H184" i="19" s="1"/>
  <c r="G185" i="19"/>
  <c r="G186" i="19"/>
  <c r="H186" i="19" s="1"/>
  <c r="G187" i="19"/>
  <c r="H187" i="19" s="1"/>
  <c r="G188" i="19"/>
  <c r="H188" i="19" s="1"/>
  <c r="G189" i="19"/>
  <c r="H189" i="19" s="1"/>
  <c r="G190" i="19"/>
  <c r="H190" i="19" s="1"/>
  <c r="G191" i="19"/>
  <c r="H191" i="19" s="1"/>
  <c r="G192" i="19"/>
  <c r="H192" i="19" s="1"/>
  <c r="G193" i="19"/>
  <c r="H193" i="19" s="1"/>
  <c r="G194" i="19"/>
  <c r="H194" i="19" s="1"/>
  <c r="G195" i="19"/>
  <c r="H195" i="19" s="1"/>
  <c r="G196" i="19"/>
  <c r="H196" i="19" s="1"/>
  <c r="G197" i="19"/>
  <c r="H197" i="19" s="1"/>
  <c r="G198" i="19"/>
  <c r="H198" i="19" s="1"/>
  <c r="G199" i="19"/>
  <c r="H199" i="19" s="1"/>
  <c r="G200" i="19"/>
  <c r="H200" i="19" s="1"/>
  <c r="G201" i="19"/>
  <c r="H201" i="19" s="1"/>
  <c r="G202" i="19"/>
  <c r="H202" i="19" s="1"/>
  <c r="G203" i="19"/>
  <c r="H203" i="19" s="1"/>
  <c r="G204" i="19"/>
  <c r="H204" i="19" s="1"/>
  <c r="G205" i="19"/>
  <c r="H205" i="19" s="1"/>
  <c r="G206" i="19"/>
  <c r="H206" i="19" s="1"/>
  <c r="G207" i="19"/>
  <c r="H207" i="19" s="1"/>
  <c r="G208" i="19"/>
  <c r="H208" i="19" s="1"/>
  <c r="G209" i="19"/>
  <c r="G210" i="19"/>
  <c r="H210" i="19" s="1"/>
  <c r="G211" i="19"/>
  <c r="H211" i="19" s="1"/>
  <c r="G212" i="19"/>
  <c r="H212" i="19" s="1"/>
  <c r="G213" i="19"/>
  <c r="H213" i="19" s="1"/>
  <c r="G214" i="19"/>
  <c r="H214" i="19" s="1"/>
  <c r="G215" i="19"/>
  <c r="H215" i="19" s="1"/>
  <c r="G216" i="19"/>
  <c r="H216" i="19" s="1"/>
  <c r="G217" i="19"/>
  <c r="H217" i="19" s="1"/>
  <c r="G218" i="19"/>
  <c r="H218" i="19" s="1"/>
  <c r="G219" i="19"/>
  <c r="H219" i="19" s="1"/>
  <c r="G220" i="19"/>
  <c r="H220" i="19" s="1"/>
  <c r="G221" i="19"/>
  <c r="H221" i="19" s="1"/>
  <c r="G222" i="19"/>
  <c r="H222" i="19" s="1"/>
  <c r="G223" i="19"/>
  <c r="H223" i="19" s="1"/>
  <c r="G224" i="19"/>
  <c r="H224" i="19" s="1"/>
  <c r="G225" i="19"/>
  <c r="H225" i="19" s="1"/>
  <c r="G226" i="19"/>
  <c r="H226" i="19" s="1"/>
  <c r="G227" i="19"/>
  <c r="H227" i="19" s="1"/>
  <c r="G228" i="19"/>
  <c r="H228" i="19" s="1"/>
  <c r="G229" i="19"/>
  <c r="H229" i="19" s="1"/>
  <c r="G230" i="19"/>
  <c r="H230" i="19" s="1"/>
  <c r="G231" i="19"/>
  <c r="H231" i="19" s="1"/>
  <c r="G232" i="19"/>
  <c r="H232" i="19" s="1"/>
  <c r="G233" i="19"/>
  <c r="H233" i="19" s="1"/>
  <c r="G234" i="19"/>
  <c r="H234" i="19" s="1"/>
  <c r="G235" i="19"/>
  <c r="H235" i="19" s="1"/>
  <c r="G236" i="19"/>
  <c r="H236" i="19" s="1"/>
  <c r="G237" i="19"/>
  <c r="H237" i="19" s="1"/>
  <c r="G238" i="19"/>
  <c r="H238" i="19" s="1"/>
  <c r="G239" i="19"/>
  <c r="H239" i="19" s="1"/>
  <c r="G240" i="19"/>
  <c r="H240" i="19" s="1"/>
  <c r="G241" i="19"/>
  <c r="G242" i="19"/>
  <c r="H242" i="19" s="1"/>
  <c r="G243" i="19"/>
  <c r="H243" i="19" s="1"/>
  <c r="G244" i="19"/>
  <c r="H244" i="19" s="1"/>
  <c r="G245" i="19"/>
  <c r="H245" i="19" s="1"/>
  <c r="G246" i="19"/>
  <c r="H246" i="19" s="1"/>
  <c r="G247" i="19"/>
  <c r="H247" i="19" s="1"/>
  <c r="G248" i="19"/>
  <c r="H248" i="19" s="1"/>
  <c r="G249" i="19"/>
  <c r="H249" i="19" s="1"/>
  <c r="G250" i="19"/>
  <c r="H250" i="19" s="1"/>
  <c r="G251" i="19"/>
  <c r="H251" i="19" s="1"/>
  <c r="G252" i="19"/>
  <c r="H252" i="19" s="1"/>
  <c r="G253" i="19"/>
  <c r="H253" i="19" s="1"/>
  <c r="G254" i="19"/>
  <c r="H254" i="19" s="1"/>
  <c r="G255" i="19"/>
  <c r="H255" i="19" s="1"/>
  <c r="G256" i="19"/>
  <c r="H256" i="19" s="1"/>
  <c r="G257" i="19"/>
  <c r="H257" i="19" s="1"/>
  <c r="G2" i="19"/>
  <c r="H2" i="19" s="1"/>
  <c r="C8" i="18" l="1"/>
  <c r="D8" i="18"/>
  <c r="F8" i="18" s="1"/>
  <c r="G8" i="18" s="1"/>
  <c r="H8" i="18" s="1"/>
  <c r="C9" i="18"/>
  <c r="E9" i="18" s="1"/>
  <c r="D9" i="18"/>
  <c r="C10" i="18"/>
  <c r="D10" i="18"/>
  <c r="C11" i="18"/>
  <c r="D11" i="18"/>
  <c r="C12" i="18"/>
  <c r="D12" i="18"/>
  <c r="C13" i="18"/>
  <c r="D13" i="18"/>
  <c r="C14" i="18"/>
  <c r="D14" i="18"/>
  <c r="C15" i="18"/>
  <c r="D15" i="18"/>
  <c r="C16" i="18"/>
  <c r="D16" i="18"/>
  <c r="C17" i="18"/>
  <c r="D17" i="18"/>
  <c r="C18" i="18"/>
  <c r="D18" i="18"/>
  <c r="C19" i="18"/>
  <c r="D19" i="18"/>
  <c r="C20" i="18"/>
  <c r="D20" i="18"/>
  <c r="C21" i="18"/>
  <c r="D21" i="18"/>
  <c r="C22" i="18"/>
  <c r="D22" i="18"/>
  <c r="C23" i="18"/>
  <c r="D23" i="18"/>
  <c r="C24" i="18"/>
  <c r="D24" i="18"/>
  <c r="C25" i="18"/>
  <c r="D25" i="18"/>
  <c r="C26" i="18"/>
  <c r="D26" i="18"/>
  <c r="C27" i="18"/>
  <c r="D27" i="18"/>
  <c r="C28" i="18"/>
  <c r="D28" i="18"/>
  <c r="C29" i="18"/>
  <c r="D29" i="18"/>
  <c r="C30" i="18"/>
  <c r="D30" i="18"/>
  <c r="C31" i="18"/>
  <c r="D31" i="18"/>
  <c r="C32" i="18"/>
  <c r="D32" i="18"/>
  <c r="C33" i="18"/>
  <c r="D33" i="18"/>
  <c r="C34" i="18"/>
  <c r="D34" i="18"/>
  <c r="C35" i="18"/>
  <c r="D35" i="18"/>
  <c r="C36" i="18"/>
  <c r="D36" i="18"/>
  <c r="C37" i="18"/>
  <c r="D37" i="18"/>
  <c r="C38" i="18"/>
  <c r="D38" i="18"/>
  <c r="C39" i="18"/>
  <c r="D39" i="18"/>
  <c r="C40" i="18"/>
  <c r="D40" i="18"/>
  <c r="C41" i="18"/>
  <c r="D41" i="18"/>
  <c r="C42" i="18"/>
  <c r="D42" i="18"/>
  <c r="C43" i="18"/>
  <c r="D43" i="18"/>
  <c r="C44" i="18"/>
  <c r="D44" i="18"/>
  <c r="C45" i="18"/>
  <c r="D45" i="18"/>
  <c r="C46" i="18"/>
  <c r="D46" i="18"/>
  <c r="C47" i="18"/>
  <c r="D47" i="18"/>
  <c r="C48" i="18"/>
  <c r="D48" i="18"/>
  <c r="E48" i="18" s="1"/>
  <c r="C49" i="18"/>
  <c r="F49" i="18" s="1"/>
  <c r="D49" i="18"/>
  <c r="C50" i="18"/>
  <c r="D50" i="18"/>
  <c r="C51" i="18"/>
  <c r="D51" i="18"/>
  <c r="C52" i="18"/>
  <c r="D52" i="18"/>
  <c r="C53" i="18"/>
  <c r="D53" i="18"/>
  <c r="C54" i="18"/>
  <c r="D54" i="18"/>
  <c r="C55" i="18"/>
  <c r="D55" i="18"/>
  <c r="C56" i="18"/>
  <c r="D56" i="18"/>
  <c r="C57" i="18"/>
  <c r="D57" i="18"/>
  <c r="C58" i="18"/>
  <c r="D58" i="18"/>
  <c r="C59" i="18"/>
  <c r="D59" i="18"/>
  <c r="C60" i="18"/>
  <c r="D60" i="18"/>
  <c r="C61" i="18"/>
  <c r="D61" i="18"/>
  <c r="C62" i="18"/>
  <c r="D62" i="18"/>
  <c r="C63" i="18"/>
  <c r="D63" i="18"/>
  <c r="C64" i="18"/>
  <c r="D64" i="18"/>
  <c r="C65" i="18"/>
  <c r="D65" i="18"/>
  <c r="C66" i="18"/>
  <c r="D66" i="18"/>
  <c r="C67" i="18"/>
  <c r="D67" i="18"/>
  <c r="C68" i="18"/>
  <c r="D68" i="18"/>
  <c r="C69" i="18"/>
  <c r="D69" i="18"/>
  <c r="C70" i="18"/>
  <c r="D70" i="18"/>
  <c r="C71" i="18"/>
  <c r="D71" i="18"/>
  <c r="C72" i="18"/>
  <c r="D72" i="18"/>
  <c r="C73" i="18"/>
  <c r="D73" i="18"/>
  <c r="C74" i="18"/>
  <c r="D74" i="18"/>
  <c r="C75" i="18"/>
  <c r="D75" i="18"/>
  <c r="C76" i="18"/>
  <c r="D76" i="18"/>
  <c r="C77" i="18"/>
  <c r="D77" i="18"/>
  <c r="C78" i="18"/>
  <c r="D78" i="18"/>
  <c r="C79" i="18"/>
  <c r="D79" i="18"/>
  <c r="C80" i="18"/>
  <c r="D80" i="18"/>
  <c r="C81" i="18"/>
  <c r="D81" i="18"/>
  <c r="C82" i="18"/>
  <c r="D82" i="18"/>
  <c r="C83" i="18"/>
  <c r="D83" i="18"/>
  <c r="C84" i="18"/>
  <c r="D84" i="18"/>
  <c r="C85" i="18"/>
  <c r="D85" i="18"/>
  <c r="C86" i="18"/>
  <c r="D86" i="18"/>
  <c r="C87" i="18"/>
  <c r="D87" i="18"/>
  <c r="C88" i="18"/>
  <c r="D88" i="18"/>
  <c r="C89" i="18"/>
  <c r="D89" i="18"/>
  <c r="C90" i="18"/>
  <c r="D90" i="18"/>
  <c r="C91" i="18"/>
  <c r="D91" i="18"/>
  <c r="C92" i="18"/>
  <c r="D92" i="18"/>
  <c r="C93" i="18"/>
  <c r="D93" i="18"/>
  <c r="C94" i="18"/>
  <c r="D94" i="18"/>
  <c r="C95" i="18"/>
  <c r="D95" i="18"/>
  <c r="C96" i="18"/>
  <c r="D96" i="18"/>
  <c r="C97" i="18"/>
  <c r="D97" i="18"/>
  <c r="C98" i="18"/>
  <c r="D98" i="18"/>
  <c r="C99" i="18"/>
  <c r="D99" i="18"/>
  <c r="C100" i="18"/>
  <c r="D100" i="18"/>
  <c r="C101" i="18"/>
  <c r="D101" i="18"/>
  <c r="C102" i="18"/>
  <c r="D102" i="18"/>
  <c r="C103" i="18"/>
  <c r="D103" i="18"/>
  <c r="C104" i="18"/>
  <c r="D104" i="18"/>
  <c r="C105" i="18"/>
  <c r="D105" i="18"/>
  <c r="C106" i="18"/>
  <c r="D106" i="18"/>
  <c r="C107" i="18"/>
  <c r="D107" i="18"/>
  <c r="C108" i="18"/>
  <c r="D108" i="18"/>
  <c r="C109" i="18"/>
  <c r="D109" i="18"/>
  <c r="C110" i="18"/>
  <c r="D110" i="18"/>
  <c r="C111" i="18"/>
  <c r="D111" i="18"/>
  <c r="C112" i="18"/>
  <c r="D112" i="18"/>
  <c r="C113" i="18"/>
  <c r="D113" i="18"/>
  <c r="C114" i="18"/>
  <c r="D114" i="18"/>
  <c r="C115" i="18"/>
  <c r="D115" i="18"/>
  <c r="C116" i="18"/>
  <c r="D116" i="18"/>
  <c r="C117" i="18"/>
  <c r="D117" i="18"/>
  <c r="C118" i="18"/>
  <c r="D118" i="18"/>
  <c r="C119" i="18"/>
  <c r="D119" i="18"/>
  <c r="C120" i="18"/>
  <c r="D120" i="18"/>
  <c r="C121" i="18"/>
  <c r="D121" i="18"/>
  <c r="C122" i="18"/>
  <c r="D122" i="18"/>
  <c r="C123" i="18"/>
  <c r="D123" i="18"/>
  <c r="C124" i="18"/>
  <c r="D124" i="18"/>
  <c r="C125" i="18"/>
  <c r="D125" i="18"/>
  <c r="C126" i="18"/>
  <c r="D126" i="18"/>
  <c r="C127" i="18"/>
  <c r="D127" i="18"/>
  <c r="C128" i="18"/>
  <c r="D128" i="18"/>
  <c r="C129" i="18"/>
  <c r="D129" i="18"/>
  <c r="C130" i="18"/>
  <c r="D130" i="18"/>
  <c r="C131" i="18"/>
  <c r="D131" i="18"/>
  <c r="C132" i="18"/>
  <c r="D132" i="18"/>
  <c r="C133" i="18"/>
  <c r="D133" i="18"/>
  <c r="C134" i="18"/>
  <c r="D134" i="18"/>
  <c r="C135" i="18"/>
  <c r="D135" i="18"/>
  <c r="C136" i="18"/>
  <c r="D136" i="18"/>
  <c r="C137" i="18"/>
  <c r="D137" i="18"/>
  <c r="C138" i="18"/>
  <c r="D138" i="18"/>
  <c r="C139" i="18"/>
  <c r="D139" i="18"/>
  <c r="C140" i="18"/>
  <c r="D140" i="18"/>
  <c r="E140" i="18" s="1"/>
  <c r="C141" i="18"/>
  <c r="D141" i="18"/>
  <c r="C142" i="18"/>
  <c r="D142" i="18"/>
  <c r="C143" i="18"/>
  <c r="D143" i="18"/>
  <c r="C144" i="18"/>
  <c r="D144" i="18"/>
  <c r="C145" i="18"/>
  <c r="D145" i="18"/>
  <c r="C146" i="18"/>
  <c r="D146" i="18"/>
  <c r="C147" i="18"/>
  <c r="D147" i="18"/>
  <c r="C148" i="18"/>
  <c r="D148" i="18"/>
  <c r="E148" i="18" s="1"/>
  <c r="C149" i="18"/>
  <c r="D149" i="18"/>
  <c r="C150" i="18"/>
  <c r="D150" i="18"/>
  <c r="C151" i="18"/>
  <c r="D151" i="18"/>
  <c r="C152" i="18"/>
  <c r="D152" i="18"/>
  <c r="C153" i="18"/>
  <c r="D153" i="18"/>
  <c r="C154" i="18"/>
  <c r="D154" i="18"/>
  <c r="C155" i="18"/>
  <c r="D155" i="18"/>
  <c r="C156" i="18"/>
  <c r="D156" i="18"/>
  <c r="C157" i="18"/>
  <c r="D157" i="18"/>
  <c r="C158" i="18"/>
  <c r="D158" i="18"/>
  <c r="C159" i="18"/>
  <c r="D159" i="18"/>
  <c r="C160" i="18"/>
  <c r="D160" i="18"/>
  <c r="C161" i="18"/>
  <c r="D161" i="18"/>
  <c r="C162" i="18"/>
  <c r="D162" i="18"/>
  <c r="C163" i="18"/>
  <c r="D163" i="18"/>
  <c r="C164" i="18"/>
  <c r="D164" i="18"/>
  <c r="C165" i="18"/>
  <c r="D165" i="18"/>
  <c r="C166" i="18"/>
  <c r="D166" i="18"/>
  <c r="C167" i="18"/>
  <c r="D167" i="18"/>
  <c r="C168" i="18"/>
  <c r="D168" i="18"/>
  <c r="E168" i="18" s="1"/>
  <c r="C169" i="18"/>
  <c r="D169" i="18"/>
  <c r="C170" i="18"/>
  <c r="D170" i="18"/>
  <c r="C171" i="18"/>
  <c r="D171" i="18"/>
  <c r="C172" i="18"/>
  <c r="D172" i="18"/>
  <c r="C173" i="18"/>
  <c r="D173" i="18"/>
  <c r="C174" i="18"/>
  <c r="D174" i="18"/>
  <c r="C175" i="18"/>
  <c r="D175" i="18"/>
  <c r="C176" i="18"/>
  <c r="D176" i="18"/>
  <c r="C177" i="18"/>
  <c r="D177" i="18"/>
  <c r="C178" i="18"/>
  <c r="D178" i="18"/>
  <c r="C179" i="18"/>
  <c r="D179" i="18"/>
  <c r="C180" i="18"/>
  <c r="D180" i="18"/>
  <c r="E180" i="18" s="1"/>
  <c r="C181" i="18"/>
  <c r="D181" i="18"/>
  <c r="C182" i="18"/>
  <c r="D182" i="18"/>
  <c r="C183" i="18"/>
  <c r="D183" i="18"/>
  <c r="C184" i="18"/>
  <c r="D184" i="18"/>
  <c r="C185" i="18"/>
  <c r="D185" i="18"/>
  <c r="C186" i="18"/>
  <c r="D186" i="18"/>
  <c r="C187" i="18"/>
  <c r="D187" i="18"/>
  <c r="C188" i="18"/>
  <c r="D188" i="18"/>
  <c r="C189" i="18"/>
  <c r="D189" i="18"/>
  <c r="C190" i="18"/>
  <c r="D190" i="18"/>
  <c r="C191" i="18"/>
  <c r="D191" i="18"/>
  <c r="C192" i="18"/>
  <c r="D192" i="18"/>
  <c r="E192" i="18" s="1"/>
  <c r="C193" i="18"/>
  <c r="D193" i="18"/>
  <c r="C194" i="18"/>
  <c r="D194" i="18"/>
  <c r="C195" i="18"/>
  <c r="D195" i="18"/>
  <c r="C196" i="18"/>
  <c r="D196" i="18"/>
  <c r="E196" i="18" s="1"/>
  <c r="C197" i="18"/>
  <c r="D197" i="18"/>
  <c r="C198" i="18"/>
  <c r="D198" i="18"/>
  <c r="C199" i="18"/>
  <c r="D199" i="18"/>
  <c r="C200" i="18"/>
  <c r="D200" i="18"/>
  <c r="C201" i="18"/>
  <c r="D201" i="18"/>
  <c r="C202" i="18"/>
  <c r="D202" i="18"/>
  <c r="C203" i="18"/>
  <c r="D203" i="18"/>
  <c r="C204" i="18"/>
  <c r="D204" i="18"/>
  <c r="C205" i="18"/>
  <c r="D205" i="18"/>
  <c r="C206" i="18"/>
  <c r="D206" i="18"/>
  <c r="C207" i="18"/>
  <c r="D207" i="18"/>
  <c r="C208" i="18"/>
  <c r="D208" i="18"/>
  <c r="C209" i="18"/>
  <c r="D209" i="18"/>
  <c r="C210" i="18"/>
  <c r="D210" i="18"/>
  <c r="C211" i="18"/>
  <c r="D211" i="18"/>
  <c r="C212" i="18"/>
  <c r="D212" i="18"/>
  <c r="C213" i="18"/>
  <c r="D213" i="18"/>
  <c r="C214" i="18"/>
  <c r="D214" i="18"/>
  <c r="C215" i="18"/>
  <c r="D215" i="18"/>
  <c r="C216" i="18"/>
  <c r="D216" i="18"/>
  <c r="C217" i="18"/>
  <c r="D217" i="18"/>
  <c r="C218" i="18"/>
  <c r="D218" i="18"/>
  <c r="C219" i="18"/>
  <c r="D219" i="18"/>
  <c r="C220" i="18"/>
  <c r="D220" i="18"/>
  <c r="C221" i="18"/>
  <c r="D221" i="18"/>
  <c r="C222" i="18"/>
  <c r="D222" i="18"/>
  <c r="C223" i="18"/>
  <c r="D223" i="18"/>
  <c r="C224" i="18"/>
  <c r="D224" i="18"/>
  <c r="C225" i="18"/>
  <c r="D225" i="18"/>
  <c r="C226" i="18"/>
  <c r="D226" i="18"/>
  <c r="C227" i="18"/>
  <c r="D227" i="18"/>
  <c r="C228" i="18"/>
  <c r="D228" i="18"/>
  <c r="C229" i="18"/>
  <c r="D229" i="18"/>
  <c r="C230" i="18"/>
  <c r="D230" i="18"/>
  <c r="C231" i="18"/>
  <c r="D231" i="18"/>
  <c r="C232" i="18"/>
  <c r="D232" i="18"/>
  <c r="C233" i="18"/>
  <c r="F233" i="18" s="1"/>
  <c r="D233" i="18"/>
  <c r="C234" i="18"/>
  <c r="D234" i="18"/>
  <c r="C235" i="18"/>
  <c r="D235" i="18"/>
  <c r="C236" i="18"/>
  <c r="D236" i="18"/>
  <c r="C237" i="18"/>
  <c r="D237" i="18"/>
  <c r="C238" i="18"/>
  <c r="D238" i="18"/>
  <c r="C239" i="18"/>
  <c r="D239" i="18"/>
  <c r="C240" i="18"/>
  <c r="D240" i="18"/>
  <c r="C241" i="18"/>
  <c r="D241" i="18"/>
  <c r="C242" i="18"/>
  <c r="D242" i="18"/>
  <c r="C243" i="18"/>
  <c r="D243" i="18"/>
  <c r="C244" i="18"/>
  <c r="D244" i="18"/>
  <c r="C245" i="18"/>
  <c r="D245" i="18"/>
  <c r="C246" i="18"/>
  <c r="D246" i="18"/>
  <c r="C247" i="18"/>
  <c r="D247" i="18"/>
  <c r="C248" i="18"/>
  <c r="D248" i="18"/>
  <c r="C249" i="18"/>
  <c r="D249" i="18"/>
  <c r="C250" i="18"/>
  <c r="D250" i="18"/>
  <c r="C251" i="18"/>
  <c r="D251" i="18"/>
  <c r="C252" i="18"/>
  <c r="D252" i="18"/>
  <c r="C253" i="18"/>
  <c r="D253" i="18"/>
  <c r="C254" i="18"/>
  <c r="D254" i="18"/>
  <c r="C255" i="18"/>
  <c r="D255" i="18"/>
  <c r="C256" i="18"/>
  <c r="D256" i="18"/>
  <c r="C257" i="18"/>
  <c r="D257" i="18"/>
  <c r="C258" i="18"/>
  <c r="D258" i="18"/>
  <c r="C259" i="18"/>
  <c r="D259" i="18"/>
  <c r="C260" i="18"/>
  <c r="D260" i="18"/>
  <c r="C6" i="18"/>
  <c r="D6" i="18"/>
  <c r="D7" i="18"/>
  <c r="C7" i="18"/>
  <c r="D7" i="15"/>
  <c r="D8" i="15"/>
  <c r="D9" i="15"/>
  <c r="D10" i="15"/>
  <c r="D11" i="15"/>
  <c r="D12" i="15"/>
  <c r="D13" i="15"/>
  <c r="D14" i="15"/>
  <c r="D15" i="15"/>
  <c r="D16" i="15"/>
  <c r="D17" i="15"/>
  <c r="D18" i="15"/>
  <c r="D19" i="15"/>
  <c r="D20" i="15"/>
  <c r="D21"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126" i="15"/>
  <c r="D127" i="15"/>
  <c r="D128" i="15"/>
  <c r="D129" i="15"/>
  <c r="D130" i="15"/>
  <c r="D131" i="15"/>
  <c r="D132" i="15"/>
  <c r="D133" i="15"/>
  <c r="D134" i="15"/>
  <c r="D135" i="15"/>
  <c r="D136" i="15"/>
  <c r="D137" i="15"/>
  <c r="D138" i="15"/>
  <c r="D139" i="15"/>
  <c r="D140" i="15"/>
  <c r="D141" i="15"/>
  <c r="D142" i="15"/>
  <c r="D143" i="15"/>
  <c r="D144" i="15"/>
  <c r="D145" i="15"/>
  <c r="D146" i="15"/>
  <c r="D147" i="15"/>
  <c r="D148" i="15"/>
  <c r="D149" i="15"/>
  <c r="D150" i="15"/>
  <c r="D151" i="15"/>
  <c r="D152" i="15"/>
  <c r="D153" i="15"/>
  <c r="D154" i="15"/>
  <c r="D155" i="15"/>
  <c r="D156" i="15"/>
  <c r="D157" i="15"/>
  <c r="D158" i="15"/>
  <c r="D159" i="15"/>
  <c r="D160" i="15"/>
  <c r="D161" i="15"/>
  <c r="D162" i="15"/>
  <c r="D163" i="15"/>
  <c r="D164" i="15"/>
  <c r="D165" i="15"/>
  <c r="D166" i="15"/>
  <c r="D167" i="15"/>
  <c r="D168" i="15"/>
  <c r="D169" i="15"/>
  <c r="D170" i="15"/>
  <c r="D171" i="15"/>
  <c r="D172" i="15"/>
  <c r="D173" i="15"/>
  <c r="D174" i="15"/>
  <c r="D175" i="15"/>
  <c r="D176" i="15"/>
  <c r="D177" i="15"/>
  <c r="D178" i="15"/>
  <c r="D179" i="15"/>
  <c r="D180" i="15"/>
  <c r="D181" i="15"/>
  <c r="D182" i="15"/>
  <c r="D183" i="15"/>
  <c r="D184" i="15"/>
  <c r="D185" i="15"/>
  <c r="D186" i="15"/>
  <c r="D187" i="15"/>
  <c r="D188" i="15"/>
  <c r="D189" i="15"/>
  <c r="D190" i="15"/>
  <c r="D191" i="15"/>
  <c r="D192" i="15"/>
  <c r="D193" i="15"/>
  <c r="D194" i="15"/>
  <c r="D195" i="15"/>
  <c r="D196" i="15"/>
  <c r="D197" i="15"/>
  <c r="D198" i="15"/>
  <c r="D199" i="15"/>
  <c r="D200" i="15"/>
  <c r="D201" i="15"/>
  <c r="D202" i="15"/>
  <c r="D203" i="15"/>
  <c r="D204" i="15"/>
  <c r="D205" i="15"/>
  <c r="D206" i="15"/>
  <c r="D207" i="15"/>
  <c r="D208" i="15"/>
  <c r="D209" i="15"/>
  <c r="D210" i="15"/>
  <c r="D211" i="15"/>
  <c r="D212" i="15"/>
  <c r="D213" i="15"/>
  <c r="D214" i="15"/>
  <c r="D215" i="15"/>
  <c r="D216" i="15"/>
  <c r="D217" i="15"/>
  <c r="D218" i="15"/>
  <c r="D219" i="15"/>
  <c r="D220" i="15"/>
  <c r="D221" i="15"/>
  <c r="D222" i="15"/>
  <c r="D223" i="15"/>
  <c r="D224" i="15"/>
  <c r="D225" i="15"/>
  <c r="D226" i="15"/>
  <c r="D227" i="15"/>
  <c r="D228" i="15"/>
  <c r="D229" i="15"/>
  <c r="D230" i="15"/>
  <c r="D231" i="15"/>
  <c r="D232" i="15"/>
  <c r="D233" i="15"/>
  <c r="D234" i="15"/>
  <c r="D236" i="15"/>
  <c r="D237" i="15"/>
  <c r="D238" i="15"/>
  <c r="D239" i="15"/>
  <c r="D240" i="15"/>
  <c r="D241" i="15"/>
  <c r="D242" i="15"/>
  <c r="D243" i="15"/>
  <c r="D244" i="15"/>
  <c r="D245" i="15"/>
  <c r="D246" i="15"/>
  <c r="D247" i="15"/>
  <c r="D248" i="15"/>
  <c r="D249" i="15"/>
  <c r="D250" i="15"/>
  <c r="D251" i="15"/>
  <c r="D252" i="15"/>
  <c r="D253" i="15"/>
  <c r="D254" i="15"/>
  <c r="D255" i="15"/>
  <c r="D256" i="15"/>
  <c r="D257" i="15"/>
  <c r="D258" i="15"/>
  <c r="D259" i="15"/>
  <c r="D260" i="15"/>
  <c r="D261" i="15"/>
  <c r="D6" i="15"/>
  <c r="C7" i="15"/>
  <c r="C8" i="15"/>
  <c r="C9" i="15"/>
  <c r="C10" i="15"/>
  <c r="C11" i="15"/>
  <c r="C12" i="15"/>
  <c r="C13" i="15"/>
  <c r="C14" i="15"/>
  <c r="C15" i="15"/>
  <c r="C16" i="15"/>
  <c r="C17" i="15"/>
  <c r="C18" i="15"/>
  <c r="C19" i="15"/>
  <c r="C20" i="15"/>
  <c r="C21" i="15"/>
  <c r="C22" i="15"/>
  <c r="C23" i="15"/>
  <c r="C24" i="15"/>
  <c r="C25" i="15"/>
  <c r="C26" i="15"/>
  <c r="C27" i="15"/>
  <c r="C28" i="15"/>
  <c r="C29" i="15"/>
  <c r="C30" i="15"/>
  <c r="C31" i="15"/>
  <c r="C32" i="15"/>
  <c r="C33" i="15"/>
  <c r="C34" i="15"/>
  <c r="C35" i="15"/>
  <c r="C36" i="15"/>
  <c r="C37" i="15"/>
  <c r="C38" i="15"/>
  <c r="C39" i="15"/>
  <c r="C40" i="15"/>
  <c r="C41" i="15"/>
  <c r="C42" i="15"/>
  <c r="C43" i="15"/>
  <c r="C44" i="15"/>
  <c r="C45" i="15"/>
  <c r="C46" i="15"/>
  <c r="C47" i="15"/>
  <c r="C48" i="15"/>
  <c r="C49" i="15"/>
  <c r="C50" i="15"/>
  <c r="C51" i="15"/>
  <c r="C52" i="15"/>
  <c r="C53" i="15"/>
  <c r="C54" i="15"/>
  <c r="C55" i="15"/>
  <c r="C56" i="15"/>
  <c r="C57" i="15"/>
  <c r="C58" i="15"/>
  <c r="C59" i="15"/>
  <c r="C60" i="15"/>
  <c r="C61" i="15"/>
  <c r="C62" i="15"/>
  <c r="C63" i="15"/>
  <c r="C64" i="15"/>
  <c r="C65" i="15"/>
  <c r="C66" i="15"/>
  <c r="C67" i="15"/>
  <c r="C68" i="15"/>
  <c r="C69" i="15"/>
  <c r="C70" i="15"/>
  <c r="C71" i="15"/>
  <c r="C72" i="15"/>
  <c r="C73" i="15"/>
  <c r="C74" i="15"/>
  <c r="C75" i="15"/>
  <c r="C76" i="15"/>
  <c r="C77" i="15"/>
  <c r="C78" i="15"/>
  <c r="C79" i="15"/>
  <c r="C80" i="15"/>
  <c r="C81" i="15"/>
  <c r="C82" i="15"/>
  <c r="C83" i="15"/>
  <c r="C84" i="15"/>
  <c r="C85" i="15"/>
  <c r="C86" i="15"/>
  <c r="C87" i="15"/>
  <c r="C88" i="15"/>
  <c r="C89" i="15"/>
  <c r="C90" i="15"/>
  <c r="C91" i="15"/>
  <c r="C92" i="15"/>
  <c r="C93" i="15"/>
  <c r="C94" i="15"/>
  <c r="C95" i="15"/>
  <c r="C96" i="15"/>
  <c r="C97" i="15"/>
  <c r="C98" i="15"/>
  <c r="C99" i="15"/>
  <c r="C100" i="15"/>
  <c r="C101" i="15"/>
  <c r="C102" i="15"/>
  <c r="C103" i="15"/>
  <c r="C104" i="15"/>
  <c r="C105" i="15"/>
  <c r="C106" i="15"/>
  <c r="C107" i="15"/>
  <c r="C108" i="15"/>
  <c r="C109" i="15"/>
  <c r="C110" i="15"/>
  <c r="C111" i="15"/>
  <c r="C112" i="15"/>
  <c r="C113" i="15"/>
  <c r="C114" i="15"/>
  <c r="C115" i="15"/>
  <c r="C116" i="15"/>
  <c r="C117" i="15"/>
  <c r="C118" i="15"/>
  <c r="C119" i="15"/>
  <c r="C120" i="15"/>
  <c r="C121" i="15"/>
  <c r="C122" i="15"/>
  <c r="C123" i="15"/>
  <c r="C124" i="15"/>
  <c r="C125" i="15"/>
  <c r="C126" i="15"/>
  <c r="C127" i="15"/>
  <c r="C128" i="15"/>
  <c r="C129" i="15"/>
  <c r="C130" i="15"/>
  <c r="C131" i="15"/>
  <c r="C132" i="15"/>
  <c r="C133" i="15"/>
  <c r="C134" i="15"/>
  <c r="C135" i="15"/>
  <c r="C136" i="15"/>
  <c r="C137" i="15"/>
  <c r="C138" i="15"/>
  <c r="C139" i="15"/>
  <c r="C140" i="15"/>
  <c r="C141" i="15"/>
  <c r="C142" i="15"/>
  <c r="C143" i="15"/>
  <c r="C144" i="15"/>
  <c r="C145" i="15"/>
  <c r="C146" i="15"/>
  <c r="C147" i="15"/>
  <c r="C148" i="15"/>
  <c r="C149" i="15"/>
  <c r="C150" i="15"/>
  <c r="C151" i="15"/>
  <c r="C152" i="15"/>
  <c r="C153" i="15"/>
  <c r="C154" i="15"/>
  <c r="C155" i="15"/>
  <c r="C156" i="15"/>
  <c r="C157" i="15"/>
  <c r="C158" i="15"/>
  <c r="C159" i="15"/>
  <c r="C160" i="15"/>
  <c r="C161" i="15"/>
  <c r="C162" i="15"/>
  <c r="C163" i="15"/>
  <c r="C164" i="15"/>
  <c r="C165" i="15"/>
  <c r="C166" i="15"/>
  <c r="C167" i="15"/>
  <c r="C168" i="15"/>
  <c r="C169" i="15"/>
  <c r="C170" i="15"/>
  <c r="C171" i="15"/>
  <c r="C172" i="15"/>
  <c r="C173" i="15"/>
  <c r="C174" i="15"/>
  <c r="C175" i="15"/>
  <c r="C176" i="15"/>
  <c r="C177" i="15"/>
  <c r="C178" i="15"/>
  <c r="C179" i="15"/>
  <c r="C180" i="15"/>
  <c r="C181" i="15"/>
  <c r="C182" i="15"/>
  <c r="C183" i="15"/>
  <c r="C184" i="15"/>
  <c r="C185" i="15"/>
  <c r="C186" i="15"/>
  <c r="C187" i="15"/>
  <c r="C188" i="15"/>
  <c r="C189" i="15"/>
  <c r="C190" i="15"/>
  <c r="C191" i="15"/>
  <c r="C192" i="15"/>
  <c r="C193" i="15"/>
  <c r="C194" i="15"/>
  <c r="C195" i="15"/>
  <c r="C196" i="15"/>
  <c r="C197" i="15"/>
  <c r="C198" i="15"/>
  <c r="C199" i="15"/>
  <c r="C200" i="15"/>
  <c r="C201" i="15"/>
  <c r="C202" i="15"/>
  <c r="C203" i="15"/>
  <c r="C204" i="15"/>
  <c r="C205" i="15"/>
  <c r="C206" i="15"/>
  <c r="C207" i="15"/>
  <c r="C208" i="15"/>
  <c r="C209" i="15"/>
  <c r="C210" i="15"/>
  <c r="C211" i="15"/>
  <c r="C212" i="15"/>
  <c r="C213" i="15"/>
  <c r="C214" i="15"/>
  <c r="C215" i="15"/>
  <c r="C216" i="15"/>
  <c r="C217" i="15"/>
  <c r="C218" i="15"/>
  <c r="C219" i="15"/>
  <c r="C220" i="15"/>
  <c r="C221" i="15"/>
  <c r="C222" i="15"/>
  <c r="C223" i="15"/>
  <c r="C224" i="15"/>
  <c r="C225" i="15"/>
  <c r="C226" i="15"/>
  <c r="C227" i="15"/>
  <c r="C228" i="15"/>
  <c r="C229" i="15"/>
  <c r="C230" i="15"/>
  <c r="C231" i="15"/>
  <c r="C232" i="15"/>
  <c r="C233" i="15"/>
  <c r="C234" i="15"/>
  <c r="C235" i="15"/>
  <c r="C236" i="15"/>
  <c r="C237" i="15"/>
  <c r="C238" i="15"/>
  <c r="C239" i="15"/>
  <c r="C240" i="15"/>
  <c r="C241" i="15"/>
  <c r="C242" i="15"/>
  <c r="C243" i="15"/>
  <c r="C244" i="15"/>
  <c r="C245" i="15"/>
  <c r="C246" i="15"/>
  <c r="C247" i="15"/>
  <c r="C248" i="15"/>
  <c r="C249" i="15"/>
  <c r="C250" i="15"/>
  <c r="C251" i="15"/>
  <c r="C252" i="15"/>
  <c r="C253" i="15"/>
  <c r="C254" i="15"/>
  <c r="C255" i="15"/>
  <c r="C256" i="15"/>
  <c r="C257" i="15"/>
  <c r="C258" i="15"/>
  <c r="C259" i="15"/>
  <c r="C260" i="15"/>
  <c r="C261" i="15"/>
  <c r="C6" i="15"/>
  <c r="B7" i="15"/>
  <c r="B8" i="15"/>
  <c r="B9" i="15"/>
  <c r="B10" i="15"/>
  <c r="B11" i="15"/>
  <c r="B12" i="15"/>
  <c r="B13" i="15"/>
  <c r="B14" i="15"/>
  <c r="B15" i="15"/>
  <c r="B16" i="15"/>
  <c r="B17" i="15"/>
  <c r="B18" i="15"/>
  <c r="B19" i="15"/>
  <c r="B20" i="15"/>
  <c r="B21" i="15"/>
  <c r="B22" i="15"/>
  <c r="B23" i="15"/>
  <c r="B24" i="15"/>
  <c r="B25" i="15"/>
  <c r="B26" i="15"/>
  <c r="B27" i="15"/>
  <c r="B28" i="15"/>
  <c r="B29" i="15"/>
  <c r="B30" i="15"/>
  <c r="B31" i="15"/>
  <c r="B32" i="15"/>
  <c r="B33" i="15"/>
  <c r="B34" i="15"/>
  <c r="B35" i="15"/>
  <c r="B36" i="15"/>
  <c r="B37" i="15"/>
  <c r="B38" i="15"/>
  <c r="B39" i="15"/>
  <c r="B40" i="15"/>
  <c r="B41" i="15"/>
  <c r="B42" i="15"/>
  <c r="B43" i="15"/>
  <c r="B44" i="15"/>
  <c r="B45" i="15"/>
  <c r="B46" i="15"/>
  <c r="B47" i="15"/>
  <c r="B48" i="15"/>
  <c r="B49" i="15"/>
  <c r="B50" i="15"/>
  <c r="B51" i="15"/>
  <c r="B52" i="15"/>
  <c r="B53" i="15"/>
  <c r="B54" i="15"/>
  <c r="B55" i="15"/>
  <c r="B56" i="15"/>
  <c r="B57" i="15"/>
  <c r="B58" i="15"/>
  <c r="B59" i="15"/>
  <c r="B60" i="15"/>
  <c r="B61" i="15"/>
  <c r="B62" i="15"/>
  <c r="B63" i="15"/>
  <c r="B64" i="15"/>
  <c r="B65" i="15"/>
  <c r="B66" i="15"/>
  <c r="B67" i="15"/>
  <c r="B68" i="15"/>
  <c r="B69" i="15"/>
  <c r="B70" i="15"/>
  <c r="B71" i="15"/>
  <c r="B72" i="15"/>
  <c r="B73" i="15"/>
  <c r="B74" i="15"/>
  <c r="B75" i="15"/>
  <c r="B76" i="15"/>
  <c r="B77" i="15"/>
  <c r="B78" i="15"/>
  <c r="B79" i="15"/>
  <c r="B80" i="15"/>
  <c r="B81" i="15"/>
  <c r="B82" i="15"/>
  <c r="B83" i="15"/>
  <c r="B84" i="15"/>
  <c r="B85" i="15"/>
  <c r="B86" i="15"/>
  <c r="B87" i="15"/>
  <c r="B88" i="15"/>
  <c r="B89" i="15"/>
  <c r="B90" i="15"/>
  <c r="B91" i="15"/>
  <c r="B92" i="15"/>
  <c r="B93" i="15"/>
  <c r="B94" i="15"/>
  <c r="B95" i="15"/>
  <c r="B96" i="15"/>
  <c r="B97" i="15"/>
  <c r="B98" i="15"/>
  <c r="B99" i="15"/>
  <c r="B100" i="15"/>
  <c r="B101" i="15"/>
  <c r="B102" i="15"/>
  <c r="B103" i="15"/>
  <c r="B104" i="15"/>
  <c r="B105" i="15"/>
  <c r="B106" i="15"/>
  <c r="B107" i="15"/>
  <c r="B108" i="15"/>
  <c r="B109" i="15"/>
  <c r="B110" i="15"/>
  <c r="B111" i="15"/>
  <c r="B112" i="15"/>
  <c r="B113" i="15"/>
  <c r="B114" i="15"/>
  <c r="B115" i="15"/>
  <c r="B116" i="15"/>
  <c r="B117" i="15"/>
  <c r="B118" i="15"/>
  <c r="B119" i="15"/>
  <c r="B120" i="15"/>
  <c r="B121" i="15"/>
  <c r="B122" i="15"/>
  <c r="B123" i="15"/>
  <c r="B124" i="15"/>
  <c r="B125" i="15"/>
  <c r="B126" i="15"/>
  <c r="B127" i="15"/>
  <c r="B128" i="15"/>
  <c r="B129" i="15"/>
  <c r="B130" i="15"/>
  <c r="B131" i="15"/>
  <c r="B132" i="15"/>
  <c r="B133" i="15"/>
  <c r="B134" i="15"/>
  <c r="B135" i="15"/>
  <c r="B136" i="15"/>
  <c r="B137" i="15"/>
  <c r="B138" i="15"/>
  <c r="B139" i="15"/>
  <c r="B140" i="15"/>
  <c r="B141" i="15"/>
  <c r="B142" i="15"/>
  <c r="B143" i="15"/>
  <c r="B144" i="15"/>
  <c r="B145" i="15"/>
  <c r="B146" i="15"/>
  <c r="B147" i="15"/>
  <c r="B148" i="15"/>
  <c r="B149" i="15"/>
  <c r="B150" i="15"/>
  <c r="B151" i="15"/>
  <c r="B152" i="15"/>
  <c r="B153" i="15"/>
  <c r="B154" i="15"/>
  <c r="B155" i="15"/>
  <c r="B156" i="15"/>
  <c r="B157" i="15"/>
  <c r="B158" i="15"/>
  <c r="B159" i="15"/>
  <c r="B160" i="15"/>
  <c r="B161" i="15"/>
  <c r="B162" i="15"/>
  <c r="B163" i="15"/>
  <c r="B164" i="15"/>
  <c r="B165" i="15"/>
  <c r="B166" i="15"/>
  <c r="B167" i="15"/>
  <c r="B168" i="15"/>
  <c r="B169" i="15"/>
  <c r="B170" i="15"/>
  <c r="B171" i="15"/>
  <c r="B172" i="15"/>
  <c r="B173" i="15"/>
  <c r="B174" i="15"/>
  <c r="B175" i="15"/>
  <c r="B176" i="15"/>
  <c r="B177" i="15"/>
  <c r="B178" i="15"/>
  <c r="B179" i="15"/>
  <c r="B180" i="15"/>
  <c r="B181" i="15"/>
  <c r="B182" i="15"/>
  <c r="B183" i="15"/>
  <c r="B184" i="15"/>
  <c r="B185" i="15"/>
  <c r="B186" i="15"/>
  <c r="B187" i="15"/>
  <c r="B188" i="15"/>
  <c r="B189" i="15"/>
  <c r="B190" i="15"/>
  <c r="B191" i="15"/>
  <c r="B192" i="15"/>
  <c r="B193" i="15"/>
  <c r="B194" i="15"/>
  <c r="B195" i="15"/>
  <c r="B196" i="15"/>
  <c r="B197" i="15"/>
  <c r="B198" i="15"/>
  <c r="B199" i="15"/>
  <c r="B200" i="15"/>
  <c r="B201" i="15"/>
  <c r="B202" i="15"/>
  <c r="B203" i="15"/>
  <c r="B204" i="15"/>
  <c r="B205" i="15"/>
  <c r="B206" i="15"/>
  <c r="B207" i="15"/>
  <c r="B208" i="15"/>
  <c r="B209" i="15"/>
  <c r="B210" i="15"/>
  <c r="B211" i="15"/>
  <c r="B212" i="15"/>
  <c r="B213" i="15"/>
  <c r="B214" i="15"/>
  <c r="B215" i="15"/>
  <c r="B216" i="15"/>
  <c r="B217" i="15"/>
  <c r="B218" i="15"/>
  <c r="B219" i="15"/>
  <c r="B220" i="15"/>
  <c r="B221" i="15"/>
  <c r="B222" i="15"/>
  <c r="B223" i="15"/>
  <c r="B224" i="15"/>
  <c r="B225" i="15"/>
  <c r="B226" i="15"/>
  <c r="B227" i="15"/>
  <c r="B228" i="15"/>
  <c r="B229" i="15"/>
  <c r="B230" i="15"/>
  <c r="B231" i="15"/>
  <c r="B232" i="15"/>
  <c r="B233" i="15"/>
  <c r="B234" i="15"/>
  <c r="B235" i="15"/>
  <c r="B236" i="15"/>
  <c r="B237" i="15"/>
  <c r="B238" i="15"/>
  <c r="B239" i="15"/>
  <c r="B240" i="15"/>
  <c r="B241" i="15"/>
  <c r="B242" i="15"/>
  <c r="B243" i="15"/>
  <c r="B244" i="15"/>
  <c r="B245" i="15"/>
  <c r="B246" i="15"/>
  <c r="B247" i="15"/>
  <c r="B248" i="15"/>
  <c r="B249" i="15"/>
  <c r="B250" i="15"/>
  <c r="B251" i="15"/>
  <c r="B252" i="15"/>
  <c r="B253" i="15"/>
  <c r="B254" i="15"/>
  <c r="B255" i="15"/>
  <c r="B256" i="15"/>
  <c r="B257" i="15"/>
  <c r="B258" i="15"/>
  <c r="B259" i="15"/>
  <c r="B260" i="15"/>
  <c r="B261" i="15"/>
  <c r="B6" i="15"/>
  <c r="G38" i="17"/>
  <c r="G54" i="17"/>
  <c r="G70" i="17"/>
  <c r="G86" i="17"/>
  <c r="F8" i="17"/>
  <c r="G8" i="17" s="1"/>
  <c r="F24" i="17"/>
  <c r="G24" i="17" s="1"/>
  <c r="F40" i="17"/>
  <c r="G40" i="17" s="1"/>
  <c r="F51" i="17"/>
  <c r="G51" i="17" s="1"/>
  <c r="F59" i="17"/>
  <c r="G59" i="17" s="1"/>
  <c r="F67" i="17"/>
  <c r="G67" i="17" s="1"/>
  <c r="F75" i="17"/>
  <c r="G75" i="17" s="1"/>
  <c r="F80" i="17"/>
  <c r="G80" i="17" s="1"/>
  <c r="F91" i="17"/>
  <c r="G91" i="17" s="1"/>
  <c r="F95" i="17"/>
  <c r="G95" i="17" s="1"/>
  <c r="F99" i="17"/>
  <c r="G99" i="17" s="1"/>
  <c r="F103" i="17"/>
  <c r="G103" i="17" s="1"/>
  <c r="F107" i="17"/>
  <c r="G107" i="17" s="1"/>
  <c r="F111" i="17"/>
  <c r="G111" i="17" s="1"/>
  <c r="F115" i="17"/>
  <c r="G115" i="17" s="1"/>
  <c r="F119" i="17"/>
  <c r="G119" i="17" s="1"/>
  <c r="F123" i="17"/>
  <c r="G123" i="17" s="1"/>
  <c r="F127" i="17"/>
  <c r="G127" i="17" s="1"/>
  <c r="F131" i="17"/>
  <c r="G131" i="17" s="1"/>
  <c r="F135" i="17"/>
  <c r="G135" i="17" s="1"/>
  <c r="F139" i="17"/>
  <c r="G139" i="17" s="1"/>
  <c r="F143" i="17"/>
  <c r="G143" i="17" s="1"/>
  <c r="F147" i="17"/>
  <c r="G147" i="17" s="1"/>
  <c r="F151" i="17"/>
  <c r="G151" i="17" s="1"/>
  <c r="F155" i="17"/>
  <c r="G155" i="17" s="1"/>
  <c r="F159" i="17"/>
  <c r="G159" i="17" s="1"/>
  <c r="F163" i="17"/>
  <c r="G163" i="17" s="1"/>
  <c r="F167" i="17"/>
  <c r="G167" i="17" s="1"/>
  <c r="F171" i="17"/>
  <c r="G171" i="17" s="1"/>
  <c r="F175" i="17"/>
  <c r="G175" i="17" s="1"/>
  <c r="F179" i="17"/>
  <c r="G179" i="17" s="1"/>
  <c r="F183" i="17"/>
  <c r="G183" i="17" s="1"/>
  <c r="F187" i="17"/>
  <c r="G187" i="17" s="1"/>
  <c r="F191" i="17"/>
  <c r="G191" i="17" s="1"/>
  <c r="F195" i="17"/>
  <c r="G195" i="17" s="1"/>
  <c r="F199" i="17"/>
  <c r="G199" i="17" s="1"/>
  <c r="F203" i="17"/>
  <c r="G203" i="17" s="1"/>
  <c r="F207" i="17"/>
  <c r="G207" i="17" s="1"/>
  <c r="F211" i="17"/>
  <c r="G211" i="17" s="1"/>
  <c r="F215" i="17"/>
  <c r="G215" i="17" s="1"/>
  <c r="F219" i="17"/>
  <c r="G219" i="17" s="1"/>
  <c r="F223" i="17"/>
  <c r="G223" i="17" s="1"/>
  <c r="F227" i="17"/>
  <c r="G227" i="17" s="1"/>
  <c r="F231" i="17"/>
  <c r="G231" i="17" s="1"/>
  <c r="F236" i="17"/>
  <c r="G236" i="17" s="1"/>
  <c r="F240" i="17"/>
  <c r="G240" i="17" s="1"/>
  <c r="F244" i="17"/>
  <c r="G244" i="17" s="1"/>
  <c r="F248" i="17"/>
  <c r="G248" i="17" s="1"/>
  <c r="F252" i="17"/>
  <c r="G252" i="17" s="1"/>
  <c r="F256" i="17"/>
  <c r="G256" i="17" s="1"/>
  <c r="F260" i="17"/>
  <c r="G260" i="17" s="1"/>
  <c r="D7" i="17"/>
  <c r="F7" i="17" s="1"/>
  <c r="G7" i="17" s="1"/>
  <c r="D8" i="17"/>
  <c r="D9" i="17"/>
  <c r="F9" i="17" s="1"/>
  <c r="G9" i="17" s="1"/>
  <c r="D10" i="17"/>
  <c r="F10" i="17" s="1"/>
  <c r="G10" i="17" s="1"/>
  <c r="D11" i="17"/>
  <c r="F11" i="17" s="1"/>
  <c r="G11" i="17" s="1"/>
  <c r="D12" i="17"/>
  <c r="F12" i="17" s="1"/>
  <c r="G12" i="17" s="1"/>
  <c r="D13" i="17"/>
  <c r="F13" i="17" s="1"/>
  <c r="G13" i="17" s="1"/>
  <c r="D14" i="17"/>
  <c r="F14" i="17" s="1"/>
  <c r="G14" i="17" s="1"/>
  <c r="D15" i="17"/>
  <c r="F15" i="17" s="1"/>
  <c r="G15" i="17" s="1"/>
  <c r="D16" i="17"/>
  <c r="F16" i="17" s="1"/>
  <c r="G16" i="17" s="1"/>
  <c r="D17" i="17"/>
  <c r="F17" i="17" s="1"/>
  <c r="G17" i="17" s="1"/>
  <c r="D18" i="17"/>
  <c r="F18" i="17" s="1"/>
  <c r="G18" i="17" s="1"/>
  <c r="D19" i="17"/>
  <c r="F19" i="17" s="1"/>
  <c r="G19" i="17" s="1"/>
  <c r="D20" i="17"/>
  <c r="F20" i="17" s="1"/>
  <c r="G20" i="17" s="1"/>
  <c r="D21" i="17"/>
  <c r="F21" i="17" s="1"/>
  <c r="G21" i="17" s="1"/>
  <c r="D22" i="17"/>
  <c r="F22" i="17" s="1"/>
  <c r="D23" i="17"/>
  <c r="F23" i="17" s="1"/>
  <c r="G23" i="17" s="1"/>
  <c r="D24" i="17"/>
  <c r="D25" i="17"/>
  <c r="F25" i="17" s="1"/>
  <c r="G25" i="17" s="1"/>
  <c r="D26" i="17"/>
  <c r="F26" i="17" s="1"/>
  <c r="G26" i="17" s="1"/>
  <c r="D27" i="17"/>
  <c r="F27" i="17" s="1"/>
  <c r="G27" i="17" s="1"/>
  <c r="D28" i="17"/>
  <c r="F28" i="17" s="1"/>
  <c r="G28" i="17" s="1"/>
  <c r="D29" i="17"/>
  <c r="F29" i="17" s="1"/>
  <c r="G29" i="17" s="1"/>
  <c r="D30" i="17"/>
  <c r="F30" i="17" s="1"/>
  <c r="G30" i="17" s="1"/>
  <c r="D31" i="17"/>
  <c r="F31" i="17" s="1"/>
  <c r="G31" i="17" s="1"/>
  <c r="D32" i="17"/>
  <c r="F32" i="17" s="1"/>
  <c r="G32" i="17" s="1"/>
  <c r="D33" i="17"/>
  <c r="F33" i="17" s="1"/>
  <c r="G33" i="17" s="1"/>
  <c r="D34" i="17"/>
  <c r="F34" i="17" s="1"/>
  <c r="G34" i="17" s="1"/>
  <c r="D35" i="17"/>
  <c r="F35" i="17" s="1"/>
  <c r="G35" i="17" s="1"/>
  <c r="D36" i="17"/>
  <c r="F36" i="17" s="1"/>
  <c r="G36" i="17" s="1"/>
  <c r="D37" i="17"/>
  <c r="F37" i="17" s="1"/>
  <c r="G37" i="17" s="1"/>
  <c r="D38" i="17"/>
  <c r="F38" i="17" s="1"/>
  <c r="D39" i="17"/>
  <c r="F39" i="17" s="1"/>
  <c r="G39" i="17" s="1"/>
  <c r="D40" i="17"/>
  <c r="D41" i="17"/>
  <c r="F41" i="17" s="1"/>
  <c r="G41" i="17" s="1"/>
  <c r="D42" i="17"/>
  <c r="F42" i="17" s="1"/>
  <c r="G42" i="17" s="1"/>
  <c r="D43" i="17"/>
  <c r="F43" i="17" s="1"/>
  <c r="G43" i="17" s="1"/>
  <c r="D44" i="17"/>
  <c r="F44" i="17" s="1"/>
  <c r="G44" i="17" s="1"/>
  <c r="D45" i="17"/>
  <c r="F45" i="17" s="1"/>
  <c r="G45" i="17" s="1"/>
  <c r="D46" i="17"/>
  <c r="F46" i="17" s="1"/>
  <c r="G46" i="17" s="1"/>
  <c r="D47" i="17"/>
  <c r="F47" i="17" s="1"/>
  <c r="G47" i="17" s="1"/>
  <c r="D48" i="17"/>
  <c r="F48" i="17" s="1"/>
  <c r="G48" i="17" s="1"/>
  <c r="D49" i="17"/>
  <c r="F49" i="17" s="1"/>
  <c r="G49" i="17" s="1"/>
  <c r="D50" i="17"/>
  <c r="F50" i="17" s="1"/>
  <c r="G50" i="17" s="1"/>
  <c r="D51" i="17"/>
  <c r="D52" i="17"/>
  <c r="F52" i="17" s="1"/>
  <c r="G52" i="17" s="1"/>
  <c r="D53" i="17"/>
  <c r="F53" i="17" s="1"/>
  <c r="G53" i="17" s="1"/>
  <c r="D54" i="17"/>
  <c r="F54" i="17" s="1"/>
  <c r="D55" i="17"/>
  <c r="F55" i="17" s="1"/>
  <c r="G55" i="17" s="1"/>
  <c r="D56" i="17"/>
  <c r="F56" i="17" s="1"/>
  <c r="G56" i="17" s="1"/>
  <c r="D57" i="17"/>
  <c r="F57" i="17" s="1"/>
  <c r="G57" i="17" s="1"/>
  <c r="D58" i="17"/>
  <c r="F58" i="17" s="1"/>
  <c r="G58" i="17" s="1"/>
  <c r="D59" i="17"/>
  <c r="D60" i="17"/>
  <c r="F60" i="17" s="1"/>
  <c r="G60" i="17" s="1"/>
  <c r="D61" i="17"/>
  <c r="F61" i="17" s="1"/>
  <c r="G61" i="17" s="1"/>
  <c r="D62" i="17"/>
  <c r="F62" i="17" s="1"/>
  <c r="G62" i="17" s="1"/>
  <c r="D63" i="17"/>
  <c r="F63" i="17" s="1"/>
  <c r="G63" i="17" s="1"/>
  <c r="D64" i="17"/>
  <c r="F64" i="17" s="1"/>
  <c r="G64" i="17" s="1"/>
  <c r="D65" i="17"/>
  <c r="F65" i="17" s="1"/>
  <c r="G65" i="17" s="1"/>
  <c r="D66" i="17"/>
  <c r="F66" i="17" s="1"/>
  <c r="G66" i="17" s="1"/>
  <c r="D67" i="17"/>
  <c r="D68" i="17"/>
  <c r="F68" i="17" s="1"/>
  <c r="G68" i="17" s="1"/>
  <c r="D69" i="17"/>
  <c r="F69" i="17" s="1"/>
  <c r="G69" i="17" s="1"/>
  <c r="D70" i="17"/>
  <c r="F70" i="17" s="1"/>
  <c r="D71" i="17"/>
  <c r="F71" i="17" s="1"/>
  <c r="G71" i="17" s="1"/>
  <c r="D72" i="17"/>
  <c r="F72" i="17" s="1"/>
  <c r="G72" i="17" s="1"/>
  <c r="D73" i="17"/>
  <c r="F73" i="17" s="1"/>
  <c r="G73" i="17" s="1"/>
  <c r="D74" i="17"/>
  <c r="F74" i="17" s="1"/>
  <c r="G74" i="17" s="1"/>
  <c r="D75" i="17"/>
  <c r="D76" i="17"/>
  <c r="F76" i="17" s="1"/>
  <c r="G76" i="17" s="1"/>
  <c r="D77" i="17"/>
  <c r="F77" i="17" s="1"/>
  <c r="G77" i="17" s="1"/>
  <c r="D78" i="17"/>
  <c r="F78" i="17" s="1"/>
  <c r="G78" i="17" s="1"/>
  <c r="D79" i="17"/>
  <c r="F79" i="17" s="1"/>
  <c r="G79" i="17" s="1"/>
  <c r="D80" i="17"/>
  <c r="D81" i="17"/>
  <c r="F81" i="17" s="1"/>
  <c r="G81" i="17" s="1"/>
  <c r="D82" i="17"/>
  <c r="F82" i="17" s="1"/>
  <c r="G82" i="17" s="1"/>
  <c r="D83" i="17"/>
  <c r="F83" i="17" s="1"/>
  <c r="G83" i="17" s="1"/>
  <c r="D84" i="17"/>
  <c r="F84" i="17" s="1"/>
  <c r="G84" i="17" s="1"/>
  <c r="D85" i="17"/>
  <c r="F85" i="17" s="1"/>
  <c r="G85" i="17" s="1"/>
  <c r="D86" i="17"/>
  <c r="F86" i="17" s="1"/>
  <c r="D87" i="17"/>
  <c r="F87" i="17" s="1"/>
  <c r="G87" i="17" s="1"/>
  <c r="D88" i="17"/>
  <c r="F88" i="17" s="1"/>
  <c r="G88" i="17" s="1"/>
  <c r="D89" i="17"/>
  <c r="F89" i="17" s="1"/>
  <c r="G89" i="17" s="1"/>
  <c r="D90" i="17"/>
  <c r="F90" i="17" s="1"/>
  <c r="G90" i="17" s="1"/>
  <c r="D91" i="17"/>
  <c r="D92" i="17"/>
  <c r="F92" i="17" s="1"/>
  <c r="G92" i="17" s="1"/>
  <c r="D93" i="17"/>
  <c r="F93" i="17" s="1"/>
  <c r="G93" i="17" s="1"/>
  <c r="D94" i="17"/>
  <c r="F94" i="17" s="1"/>
  <c r="G94" i="17" s="1"/>
  <c r="D95" i="17"/>
  <c r="D96" i="17"/>
  <c r="F96" i="17" s="1"/>
  <c r="G96" i="17" s="1"/>
  <c r="D97" i="17"/>
  <c r="F97" i="17" s="1"/>
  <c r="G97" i="17" s="1"/>
  <c r="D98" i="17"/>
  <c r="F98" i="17" s="1"/>
  <c r="G98" i="17" s="1"/>
  <c r="D99" i="17"/>
  <c r="D100" i="17"/>
  <c r="F100" i="17" s="1"/>
  <c r="G100" i="17" s="1"/>
  <c r="D101" i="17"/>
  <c r="F101" i="17" s="1"/>
  <c r="G101" i="17" s="1"/>
  <c r="D102" i="17"/>
  <c r="F102" i="17" s="1"/>
  <c r="G102" i="17" s="1"/>
  <c r="D103" i="17"/>
  <c r="D104" i="17"/>
  <c r="F104" i="17" s="1"/>
  <c r="G104" i="17" s="1"/>
  <c r="D105" i="17"/>
  <c r="F105" i="17" s="1"/>
  <c r="G105" i="17" s="1"/>
  <c r="D106" i="17"/>
  <c r="F106" i="17" s="1"/>
  <c r="G106" i="17" s="1"/>
  <c r="D107" i="17"/>
  <c r="D108" i="17"/>
  <c r="F108" i="17" s="1"/>
  <c r="G108" i="17" s="1"/>
  <c r="D109" i="17"/>
  <c r="F109" i="17" s="1"/>
  <c r="G109" i="17" s="1"/>
  <c r="D110" i="17"/>
  <c r="F110" i="17" s="1"/>
  <c r="G110" i="17" s="1"/>
  <c r="D111" i="17"/>
  <c r="D112" i="17"/>
  <c r="F112" i="17" s="1"/>
  <c r="G112" i="17" s="1"/>
  <c r="D113" i="17"/>
  <c r="F113" i="17" s="1"/>
  <c r="G113" i="17" s="1"/>
  <c r="D114" i="17"/>
  <c r="F114" i="17" s="1"/>
  <c r="G114" i="17" s="1"/>
  <c r="D115" i="17"/>
  <c r="D116" i="17"/>
  <c r="F116" i="17" s="1"/>
  <c r="G116" i="17" s="1"/>
  <c r="D117" i="17"/>
  <c r="F117" i="17" s="1"/>
  <c r="G117" i="17" s="1"/>
  <c r="D118" i="17"/>
  <c r="F118" i="17" s="1"/>
  <c r="G118" i="17" s="1"/>
  <c r="D119" i="17"/>
  <c r="D120" i="17"/>
  <c r="F120" i="17" s="1"/>
  <c r="G120" i="17" s="1"/>
  <c r="D121" i="17"/>
  <c r="F121" i="17" s="1"/>
  <c r="G121" i="17" s="1"/>
  <c r="D122" i="17"/>
  <c r="F122" i="17" s="1"/>
  <c r="G122" i="17" s="1"/>
  <c r="D123" i="17"/>
  <c r="D124" i="17"/>
  <c r="F124" i="17" s="1"/>
  <c r="G124" i="17" s="1"/>
  <c r="D125" i="17"/>
  <c r="F125" i="17" s="1"/>
  <c r="G125" i="17" s="1"/>
  <c r="D126" i="17"/>
  <c r="F126" i="17" s="1"/>
  <c r="G126" i="17" s="1"/>
  <c r="D127" i="17"/>
  <c r="D128" i="17"/>
  <c r="F128" i="17" s="1"/>
  <c r="G128" i="17" s="1"/>
  <c r="D129" i="17"/>
  <c r="F129" i="17" s="1"/>
  <c r="G129" i="17" s="1"/>
  <c r="D130" i="17"/>
  <c r="F130" i="17" s="1"/>
  <c r="G130" i="17" s="1"/>
  <c r="D131" i="17"/>
  <c r="D132" i="17"/>
  <c r="F132" i="17" s="1"/>
  <c r="G132" i="17" s="1"/>
  <c r="D133" i="17"/>
  <c r="F133" i="17" s="1"/>
  <c r="G133" i="17" s="1"/>
  <c r="D134" i="17"/>
  <c r="F134" i="17" s="1"/>
  <c r="G134" i="17" s="1"/>
  <c r="D135" i="17"/>
  <c r="D136" i="17"/>
  <c r="F136" i="17" s="1"/>
  <c r="G136" i="17" s="1"/>
  <c r="D137" i="17"/>
  <c r="F137" i="17" s="1"/>
  <c r="G137" i="17" s="1"/>
  <c r="D138" i="17"/>
  <c r="F138" i="17" s="1"/>
  <c r="G138" i="17" s="1"/>
  <c r="D139" i="17"/>
  <c r="D140" i="17"/>
  <c r="F140" i="17" s="1"/>
  <c r="G140" i="17" s="1"/>
  <c r="D141" i="17"/>
  <c r="F141" i="17" s="1"/>
  <c r="G141" i="17" s="1"/>
  <c r="D142" i="17"/>
  <c r="F142" i="17" s="1"/>
  <c r="G142" i="17" s="1"/>
  <c r="D143" i="17"/>
  <c r="D144" i="17"/>
  <c r="F144" i="17" s="1"/>
  <c r="G144" i="17" s="1"/>
  <c r="D145" i="17"/>
  <c r="F145" i="17" s="1"/>
  <c r="G145" i="17" s="1"/>
  <c r="D146" i="17"/>
  <c r="F146" i="17" s="1"/>
  <c r="G146" i="17" s="1"/>
  <c r="D147" i="17"/>
  <c r="D148" i="17"/>
  <c r="F148" i="17" s="1"/>
  <c r="G148" i="17" s="1"/>
  <c r="D149" i="17"/>
  <c r="F149" i="17" s="1"/>
  <c r="G149" i="17" s="1"/>
  <c r="D150" i="17"/>
  <c r="F150" i="17" s="1"/>
  <c r="G150" i="17" s="1"/>
  <c r="D151" i="17"/>
  <c r="D152" i="17"/>
  <c r="F152" i="17" s="1"/>
  <c r="G152" i="17" s="1"/>
  <c r="D153" i="17"/>
  <c r="F153" i="17" s="1"/>
  <c r="G153" i="17" s="1"/>
  <c r="D154" i="17"/>
  <c r="F154" i="17" s="1"/>
  <c r="G154" i="17" s="1"/>
  <c r="D155" i="17"/>
  <c r="D156" i="17"/>
  <c r="F156" i="17" s="1"/>
  <c r="G156" i="17" s="1"/>
  <c r="D157" i="17"/>
  <c r="F157" i="17" s="1"/>
  <c r="G157" i="17" s="1"/>
  <c r="D158" i="17"/>
  <c r="F158" i="17" s="1"/>
  <c r="G158" i="17" s="1"/>
  <c r="D159" i="17"/>
  <c r="D160" i="17"/>
  <c r="F160" i="17" s="1"/>
  <c r="G160" i="17" s="1"/>
  <c r="D161" i="17"/>
  <c r="F161" i="17" s="1"/>
  <c r="G161" i="17" s="1"/>
  <c r="D162" i="17"/>
  <c r="F162" i="17" s="1"/>
  <c r="G162" i="17" s="1"/>
  <c r="D163" i="17"/>
  <c r="D164" i="17"/>
  <c r="F164" i="17" s="1"/>
  <c r="G164" i="17" s="1"/>
  <c r="D165" i="17"/>
  <c r="F165" i="17" s="1"/>
  <c r="G165" i="17" s="1"/>
  <c r="D166" i="17"/>
  <c r="F166" i="17" s="1"/>
  <c r="G166" i="17" s="1"/>
  <c r="D167" i="17"/>
  <c r="D168" i="17"/>
  <c r="F168" i="17" s="1"/>
  <c r="G168" i="17" s="1"/>
  <c r="D169" i="17"/>
  <c r="F169" i="17" s="1"/>
  <c r="G169" i="17" s="1"/>
  <c r="D170" i="17"/>
  <c r="F170" i="17" s="1"/>
  <c r="G170" i="17" s="1"/>
  <c r="D171" i="17"/>
  <c r="D172" i="17"/>
  <c r="F172" i="17" s="1"/>
  <c r="G172" i="17" s="1"/>
  <c r="D173" i="17"/>
  <c r="F173" i="17" s="1"/>
  <c r="G173" i="17" s="1"/>
  <c r="D174" i="17"/>
  <c r="F174" i="17" s="1"/>
  <c r="G174" i="17" s="1"/>
  <c r="D175" i="17"/>
  <c r="D176" i="17"/>
  <c r="F176" i="17" s="1"/>
  <c r="G176" i="17" s="1"/>
  <c r="D177" i="17"/>
  <c r="F177" i="17" s="1"/>
  <c r="G177" i="17" s="1"/>
  <c r="D178" i="17"/>
  <c r="F178" i="17" s="1"/>
  <c r="G178" i="17" s="1"/>
  <c r="D179" i="17"/>
  <c r="D180" i="17"/>
  <c r="F180" i="17" s="1"/>
  <c r="G180" i="17" s="1"/>
  <c r="D181" i="17"/>
  <c r="F181" i="17" s="1"/>
  <c r="G181" i="17" s="1"/>
  <c r="D182" i="17"/>
  <c r="F182" i="17" s="1"/>
  <c r="G182" i="17" s="1"/>
  <c r="D183" i="17"/>
  <c r="D184" i="17"/>
  <c r="F184" i="17" s="1"/>
  <c r="G184" i="17" s="1"/>
  <c r="D185" i="17"/>
  <c r="F185" i="17" s="1"/>
  <c r="G185" i="17" s="1"/>
  <c r="D186" i="17"/>
  <c r="F186" i="17" s="1"/>
  <c r="G186" i="17" s="1"/>
  <c r="D187" i="17"/>
  <c r="D188" i="17"/>
  <c r="F188" i="17" s="1"/>
  <c r="G188" i="17" s="1"/>
  <c r="D189" i="17"/>
  <c r="F189" i="17" s="1"/>
  <c r="G189" i="17" s="1"/>
  <c r="D190" i="17"/>
  <c r="F190" i="17" s="1"/>
  <c r="G190" i="17" s="1"/>
  <c r="D191" i="17"/>
  <c r="D192" i="17"/>
  <c r="F192" i="17" s="1"/>
  <c r="G192" i="17" s="1"/>
  <c r="D193" i="17"/>
  <c r="F193" i="17" s="1"/>
  <c r="G193" i="17" s="1"/>
  <c r="D194" i="17"/>
  <c r="F194" i="17" s="1"/>
  <c r="G194" i="17" s="1"/>
  <c r="D195" i="17"/>
  <c r="D196" i="17"/>
  <c r="F196" i="17" s="1"/>
  <c r="G196" i="17" s="1"/>
  <c r="D197" i="17"/>
  <c r="F197" i="17" s="1"/>
  <c r="G197" i="17" s="1"/>
  <c r="D198" i="17"/>
  <c r="F198" i="17" s="1"/>
  <c r="G198" i="17" s="1"/>
  <c r="D199" i="17"/>
  <c r="D200" i="17"/>
  <c r="F200" i="17" s="1"/>
  <c r="G200" i="17" s="1"/>
  <c r="D201" i="17"/>
  <c r="F201" i="17" s="1"/>
  <c r="G201" i="17" s="1"/>
  <c r="D202" i="17"/>
  <c r="F202" i="17" s="1"/>
  <c r="G202" i="17" s="1"/>
  <c r="D203" i="17"/>
  <c r="D204" i="17"/>
  <c r="F204" i="17" s="1"/>
  <c r="G204" i="17" s="1"/>
  <c r="D205" i="17"/>
  <c r="F205" i="17" s="1"/>
  <c r="G205" i="17" s="1"/>
  <c r="D206" i="17"/>
  <c r="F206" i="17" s="1"/>
  <c r="G206" i="17" s="1"/>
  <c r="D207" i="17"/>
  <c r="D208" i="17"/>
  <c r="F208" i="17" s="1"/>
  <c r="G208" i="17" s="1"/>
  <c r="D209" i="17"/>
  <c r="F209" i="17" s="1"/>
  <c r="G209" i="17" s="1"/>
  <c r="D210" i="17"/>
  <c r="F210" i="17" s="1"/>
  <c r="G210" i="17" s="1"/>
  <c r="D211" i="17"/>
  <c r="D212" i="17"/>
  <c r="F212" i="17" s="1"/>
  <c r="G212" i="17" s="1"/>
  <c r="D213" i="17"/>
  <c r="F213" i="17" s="1"/>
  <c r="G213" i="17" s="1"/>
  <c r="D214" i="17"/>
  <c r="F214" i="17" s="1"/>
  <c r="G214" i="17" s="1"/>
  <c r="D215" i="17"/>
  <c r="D216" i="17"/>
  <c r="F216" i="17" s="1"/>
  <c r="G216" i="17" s="1"/>
  <c r="D217" i="17"/>
  <c r="F217" i="17" s="1"/>
  <c r="G217" i="17" s="1"/>
  <c r="D218" i="17"/>
  <c r="F218" i="17" s="1"/>
  <c r="G218" i="17" s="1"/>
  <c r="D219" i="17"/>
  <c r="D220" i="17"/>
  <c r="F220" i="17" s="1"/>
  <c r="G220" i="17" s="1"/>
  <c r="D221" i="17"/>
  <c r="F221" i="17" s="1"/>
  <c r="G221" i="17" s="1"/>
  <c r="D222" i="17"/>
  <c r="F222" i="17" s="1"/>
  <c r="G222" i="17" s="1"/>
  <c r="D223" i="17"/>
  <c r="D224" i="17"/>
  <c r="F224" i="17" s="1"/>
  <c r="G224" i="17" s="1"/>
  <c r="D225" i="17"/>
  <c r="F225" i="17" s="1"/>
  <c r="G225" i="17" s="1"/>
  <c r="D226" i="17"/>
  <c r="F226" i="17" s="1"/>
  <c r="G226" i="17" s="1"/>
  <c r="D227" i="17"/>
  <c r="D228" i="17"/>
  <c r="F228" i="17" s="1"/>
  <c r="G228" i="17" s="1"/>
  <c r="D229" i="17"/>
  <c r="F229" i="17" s="1"/>
  <c r="G229" i="17" s="1"/>
  <c r="D230" i="17"/>
  <c r="F230" i="17" s="1"/>
  <c r="G230" i="17" s="1"/>
  <c r="D231" i="17"/>
  <c r="D232" i="17"/>
  <c r="F232" i="17" s="1"/>
  <c r="G232" i="17" s="1"/>
  <c r="D233" i="17"/>
  <c r="F233" i="17" s="1"/>
  <c r="G233" i="17" s="1"/>
  <c r="D234" i="17"/>
  <c r="F234" i="17" s="1"/>
  <c r="G234" i="17" s="1"/>
  <c r="D236" i="17"/>
  <c r="D237" i="17"/>
  <c r="F237" i="17" s="1"/>
  <c r="G237" i="17" s="1"/>
  <c r="D238" i="17"/>
  <c r="F238" i="17" s="1"/>
  <c r="G238" i="17" s="1"/>
  <c r="D239" i="17"/>
  <c r="F239" i="17" s="1"/>
  <c r="G239" i="17" s="1"/>
  <c r="D240" i="17"/>
  <c r="D241" i="17"/>
  <c r="F241" i="17" s="1"/>
  <c r="G241" i="17" s="1"/>
  <c r="D242" i="17"/>
  <c r="F242" i="17" s="1"/>
  <c r="G242" i="17" s="1"/>
  <c r="D243" i="17"/>
  <c r="F243" i="17" s="1"/>
  <c r="G243" i="17" s="1"/>
  <c r="D244" i="17"/>
  <c r="D245" i="17"/>
  <c r="F245" i="17" s="1"/>
  <c r="G245" i="17" s="1"/>
  <c r="D246" i="17"/>
  <c r="F246" i="17" s="1"/>
  <c r="G246" i="17" s="1"/>
  <c r="D247" i="17"/>
  <c r="F247" i="17" s="1"/>
  <c r="G247" i="17" s="1"/>
  <c r="D248" i="17"/>
  <c r="D249" i="17"/>
  <c r="F249" i="17" s="1"/>
  <c r="G249" i="17" s="1"/>
  <c r="D250" i="17"/>
  <c r="F250" i="17" s="1"/>
  <c r="G250" i="17" s="1"/>
  <c r="D251" i="17"/>
  <c r="F251" i="17" s="1"/>
  <c r="G251" i="17" s="1"/>
  <c r="D252" i="17"/>
  <c r="D253" i="17"/>
  <c r="F253" i="17" s="1"/>
  <c r="G253" i="17" s="1"/>
  <c r="D254" i="17"/>
  <c r="F254" i="17" s="1"/>
  <c r="G254" i="17" s="1"/>
  <c r="D255" i="17"/>
  <c r="F255" i="17" s="1"/>
  <c r="G255" i="17" s="1"/>
  <c r="D256" i="17"/>
  <c r="D257" i="17"/>
  <c r="F257" i="17" s="1"/>
  <c r="G257" i="17" s="1"/>
  <c r="D258" i="17"/>
  <c r="F258" i="17" s="1"/>
  <c r="G258" i="17" s="1"/>
  <c r="D259" i="17"/>
  <c r="F259" i="17" s="1"/>
  <c r="G259" i="17" s="1"/>
  <c r="D260" i="17"/>
  <c r="D6" i="17"/>
  <c r="F6" i="17" s="1"/>
  <c r="G6" i="17" s="1"/>
  <c r="C261" i="17"/>
  <c r="D261" i="17" s="1"/>
  <c r="E261" i="17"/>
  <c r="B261" i="17"/>
  <c r="A235" i="16"/>
  <c r="A235" i="17"/>
  <c r="A235" i="15"/>
  <c r="A261" i="17"/>
  <c r="A260" i="17"/>
  <c r="A259" i="17"/>
  <c r="A258" i="17"/>
  <c r="A257" i="17"/>
  <c r="A256" i="17"/>
  <c r="A255" i="17"/>
  <c r="A254" i="17"/>
  <c r="A253" i="17"/>
  <c r="A252" i="17"/>
  <c r="A251" i="17"/>
  <c r="A250" i="17"/>
  <c r="A249" i="17"/>
  <c r="A248" i="17"/>
  <c r="A247" i="17"/>
  <c r="A246" i="17"/>
  <c r="A245" i="17"/>
  <c r="A244" i="17"/>
  <c r="A243" i="17"/>
  <c r="A242" i="17"/>
  <c r="A241" i="17"/>
  <c r="A240" i="17"/>
  <c r="A239" i="17"/>
  <c r="A238" i="17"/>
  <c r="A237" i="17"/>
  <c r="A236" i="17"/>
  <c r="A234" i="17"/>
  <c r="A233" i="17"/>
  <c r="A232" i="17"/>
  <c r="A231" i="17"/>
  <c r="A230" i="17"/>
  <c r="A229" i="17"/>
  <c r="A228" i="17"/>
  <c r="A227" i="17"/>
  <c r="A226" i="17"/>
  <c r="A225" i="17"/>
  <c r="A224" i="17"/>
  <c r="A223" i="17"/>
  <c r="A222" i="17"/>
  <c r="A221" i="17"/>
  <c r="A220" i="17"/>
  <c r="A219" i="17"/>
  <c r="A218" i="17"/>
  <c r="A217" i="17"/>
  <c r="A216" i="17"/>
  <c r="A215" i="17"/>
  <c r="A214" i="17"/>
  <c r="A213" i="17"/>
  <c r="A212" i="17"/>
  <c r="A211" i="17"/>
  <c r="A210" i="17"/>
  <c r="A209" i="17"/>
  <c r="A208" i="17"/>
  <c r="A207" i="17"/>
  <c r="A206" i="17"/>
  <c r="A205" i="17"/>
  <c r="A204" i="17"/>
  <c r="A203" i="17"/>
  <c r="A202" i="17"/>
  <c r="A201" i="17"/>
  <c r="A200" i="17"/>
  <c r="A199" i="17"/>
  <c r="A198" i="17"/>
  <c r="A197" i="17"/>
  <c r="A196" i="17"/>
  <c r="A195" i="17"/>
  <c r="A194" i="17"/>
  <c r="A193" i="17"/>
  <c r="A192" i="17"/>
  <c r="A191" i="17"/>
  <c r="A190" i="17"/>
  <c r="A189" i="17"/>
  <c r="A188" i="17"/>
  <c r="A187" i="17"/>
  <c r="A186" i="17"/>
  <c r="A185" i="17"/>
  <c r="A184" i="17"/>
  <c r="A183" i="17"/>
  <c r="A182" i="17"/>
  <c r="A181" i="17"/>
  <c r="A180" i="17"/>
  <c r="A179" i="17"/>
  <c r="A178" i="17"/>
  <c r="A177" i="17"/>
  <c r="A176" i="17"/>
  <c r="A175" i="17"/>
  <c r="A174" i="17"/>
  <c r="A173" i="17"/>
  <c r="A172" i="17"/>
  <c r="A171" i="17"/>
  <c r="A170" i="17"/>
  <c r="A169" i="17"/>
  <c r="A168" i="17"/>
  <c r="A167" i="17"/>
  <c r="A166" i="17"/>
  <c r="A165" i="17"/>
  <c r="A164" i="17"/>
  <c r="A163" i="17"/>
  <c r="A162" i="17"/>
  <c r="A161" i="17"/>
  <c r="A160" i="17"/>
  <c r="A159" i="17"/>
  <c r="A158" i="17"/>
  <c r="A157" i="17"/>
  <c r="A156" i="17"/>
  <c r="A155" i="17"/>
  <c r="A154" i="17"/>
  <c r="A153" i="17"/>
  <c r="A152" i="17"/>
  <c r="A151" i="17"/>
  <c r="A150" i="17"/>
  <c r="A149" i="17"/>
  <c r="A148" i="17"/>
  <c r="A147" i="17"/>
  <c r="A146" i="17"/>
  <c r="A145" i="17"/>
  <c r="A144" i="17"/>
  <c r="A143" i="17"/>
  <c r="A142" i="17"/>
  <c r="A141" i="17"/>
  <c r="A140" i="17"/>
  <c r="A139" i="17"/>
  <c r="A138" i="17"/>
  <c r="A137" i="17"/>
  <c r="A136" i="17"/>
  <c r="A135" i="17"/>
  <c r="A134" i="17"/>
  <c r="A133" i="17"/>
  <c r="A132" i="17"/>
  <c r="A131" i="17"/>
  <c r="A130" i="17"/>
  <c r="A129" i="17"/>
  <c r="A128" i="17"/>
  <c r="A127" i="17"/>
  <c r="A126" i="17"/>
  <c r="A125" i="17"/>
  <c r="A124" i="17"/>
  <c r="A123" i="17"/>
  <c r="A122" i="17"/>
  <c r="A121" i="17"/>
  <c r="A120" i="17"/>
  <c r="A119" i="17"/>
  <c r="A118" i="17"/>
  <c r="A117" i="17"/>
  <c r="A116" i="17"/>
  <c r="A115" i="17"/>
  <c r="A114" i="17"/>
  <c r="A113" i="17"/>
  <c r="A112" i="17"/>
  <c r="A111" i="17"/>
  <c r="A110" i="17"/>
  <c r="A109" i="17"/>
  <c r="A108" i="17"/>
  <c r="A107" i="17"/>
  <c r="A106" i="17"/>
  <c r="A105" i="17"/>
  <c r="A104" i="17"/>
  <c r="A103" i="17"/>
  <c r="A102" i="17"/>
  <c r="A101" i="17"/>
  <c r="A100" i="17"/>
  <c r="A99" i="17"/>
  <c r="A98" i="17"/>
  <c r="A97" i="17"/>
  <c r="A96" i="17"/>
  <c r="A95" i="17"/>
  <c r="A94" i="17"/>
  <c r="A93" i="17"/>
  <c r="A92" i="17"/>
  <c r="A91" i="17"/>
  <c r="A90" i="17"/>
  <c r="A89" i="17"/>
  <c r="A88" i="17"/>
  <c r="A87" i="17"/>
  <c r="A86" i="17"/>
  <c r="A85" i="17"/>
  <c r="A84" i="17"/>
  <c r="A83" i="17"/>
  <c r="A82" i="17"/>
  <c r="A81" i="17"/>
  <c r="A80" i="17"/>
  <c r="A79" i="17"/>
  <c r="A78" i="17"/>
  <c r="A77" i="17"/>
  <c r="A76" i="17"/>
  <c r="A75" i="17"/>
  <c r="A74" i="17"/>
  <c r="A73" i="17"/>
  <c r="A72" i="17"/>
  <c r="A71" i="17"/>
  <c r="A70" i="17"/>
  <c r="A69" i="17"/>
  <c r="A68" i="17"/>
  <c r="A67" i="17"/>
  <c r="A66" i="17"/>
  <c r="A65" i="17"/>
  <c r="A64" i="17"/>
  <c r="A63" i="17"/>
  <c r="A62" i="17"/>
  <c r="A61" i="17"/>
  <c r="A60" i="17"/>
  <c r="A59" i="17"/>
  <c r="A58" i="17"/>
  <c r="A57" i="17"/>
  <c r="A56" i="17"/>
  <c r="A55" i="17"/>
  <c r="A54" i="17"/>
  <c r="A53" i="17"/>
  <c r="A52" i="17"/>
  <c r="A51" i="17"/>
  <c r="A50" i="17"/>
  <c r="A49" i="17"/>
  <c r="A48" i="17"/>
  <c r="A47" i="17"/>
  <c r="A46" i="17"/>
  <c r="A45" i="17"/>
  <c r="A44" i="17"/>
  <c r="A43" i="17"/>
  <c r="A42" i="17"/>
  <c r="A41" i="17"/>
  <c r="A40" i="17"/>
  <c r="A39" i="17"/>
  <c r="A38" i="17"/>
  <c r="A37" i="17"/>
  <c r="A36" i="17"/>
  <c r="A35" i="17"/>
  <c r="A34" i="17"/>
  <c r="A33" i="17"/>
  <c r="A32" i="17"/>
  <c r="A31" i="17"/>
  <c r="A30" i="17"/>
  <c r="A29" i="17"/>
  <c r="A28" i="17"/>
  <c r="A27" i="17"/>
  <c r="A26" i="17"/>
  <c r="A25" i="17"/>
  <c r="A24" i="17"/>
  <c r="A23" i="17"/>
  <c r="A22" i="17"/>
  <c r="A21" i="17"/>
  <c r="A20" i="17"/>
  <c r="A19" i="17"/>
  <c r="A18" i="17"/>
  <c r="A17" i="17"/>
  <c r="A16" i="17"/>
  <c r="A15" i="17"/>
  <c r="A14" i="17"/>
  <c r="A13" i="17"/>
  <c r="A12" i="17"/>
  <c r="A11" i="17"/>
  <c r="A10" i="17"/>
  <c r="A9" i="17"/>
  <c r="A8" i="17"/>
  <c r="A7" i="17"/>
  <c r="A6" i="17"/>
  <c r="A261" i="16"/>
  <c r="A260" i="16"/>
  <c r="A259" i="16"/>
  <c r="A258" i="16"/>
  <c r="A257" i="16"/>
  <c r="A256" i="16"/>
  <c r="A255" i="16"/>
  <c r="A254" i="16"/>
  <c r="A253" i="16"/>
  <c r="A252" i="16"/>
  <c r="A251" i="16"/>
  <c r="A250" i="16"/>
  <c r="A249" i="16"/>
  <c r="A248" i="16"/>
  <c r="A247" i="16"/>
  <c r="A246" i="16"/>
  <c r="A245" i="16"/>
  <c r="A244" i="16"/>
  <c r="A243" i="16"/>
  <c r="A242" i="16"/>
  <c r="A241" i="16"/>
  <c r="A240" i="16"/>
  <c r="A239" i="16"/>
  <c r="A238" i="16"/>
  <c r="A237" i="16"/>
  <c r="A236" i="16"/>
  <c r="A234" i="16"/>
  <c r="A233" i="16"/>
  <c r="A232" i="16"/>
  <c r="A231" i="16"/>
  <c r="A230" i="16"/>
  <c r="A229" i="16"/>
  <c r="A228" i="16"/>
  <c r="A227" i="16"/>
  <c r="A226" i="16"/>
  <c r="A225" i="16"/>
  <c r="A224" i="16"/>
  <c r="A223" i="16"/>
  <c r="A222" i="16"/>
  <c r="A221" i="16"/>
  <c r="A220" i="16"/>
  <c r="A219" i="16"/>
  <c r="A218" i="16"/>
  <c r="A217" i="16"/>
  <c r="A216" i="16"/>
  <c r="A215" i="16"/>
  <c r="A214" i="16"/>
  <c r="A213" i="16"/>
  <c r="A212" i="16"/>
  <c r="A211" i="16"/>
  <c r="A210" i="16"/>
  <c r="A209" i="16"/>
  <c r="A208" i="16"/>
  <c r="A207" i="16"/>
  <c r="A206" i="16"/>
  <c r="A205" i="16"/>
  <c r="A204" i="16"/>
  <c r="A203" i="16"/>
  <c r="A202" i="16"/>
  <c r="A201" i="16"/>
  <c r="A200" i="16"/>
  <c r="A199" i="16"/>
  <c r="A198" i="16"/>
  <c r="A197" i="16"/>
  <c r="A196" i="16"/>
  <c r="A195" i="16"/>
  <c r="A194" i="16"/>
  <c r="A193" i="16"/>
  <c r="A192" i="16"/>
  <c r="A191" i="16"/>
  <c r="A190" i="16"/>
  <c r="A189" i="16"/>
  <c r="A188" i="16"/>
  <c r="A187" i="16"/>
  <c r="A186" i="16"/>
  <c r="A185" i="16"/>
  <c r="A184" i="16"/>
  <c r="A183" i="16"/>
  <c r="A182" i="16"/>
  <c r="A181" i="16"/>
  <c r="A180" i="16"/>
  <c r="A179" i="16"/>
  <c r="A178" i="16"/>
  <c r="A177" i="16"/>
  <c r="A176" i="16"/>
  <c r="A175" i="16"/>
  <c r="A174" i="16"/>
  <c r="A173" i="16"/>
  <c r="A172" i="16"/>
  <c r="A171" i="16"/>
  <c r="A170" i="16"/>
  <c r="A169" i="16"/>
  <c r="A168" i="16"/>
  <c r="A167" i="16"/>
  <c r="A166" i="16"/>
  <c r="A165" i="16"/>
  <c r="A164" i="16"/>
  <c r="A163" i="16"/>
  <c r="A162" i="16"/>
  <c r="A161" i="16"/>
  <c r="A160" i="16"/>
  <c r="A159" i="16"/>
  <c r="A158" i="16"/>
  <c r="A157" i="16"/>
  <c r="A156" i="16"/>
  <c r="A155" i="16"/>
  <c r="A154" i="16"/>
  <c r="A153" i="16"/>
  <c r="A152" i="16"/>
  <c r="A151" i="16"/>
  <c r="A150" i="16"/>
  <c r="A149" i="16"/>
  <c r="A148" i="16"/>
  <c r="A147" i="16"/>
  <c r="A146" i="16"/>
  <c r="A145" i="16"/>
  <c r="A144" i="16"/>
  <c r="A143" i="16"/>
  <c r="A142" i="16"/>
  <c r="A141" i="16"/>
  <c r="A140" i="16"/>
  <c r="A139" i="16"/>
  <c r="A138" i="16"/>
  <c r="A137" i="16"/>
  <c r="A136" i="16"/>
  <c r="A135" i="16"/>
  <c r="A134" i="16"/>
  <c r="A133" i="16"/>
  <c r="A132" i="16"/>
  <c r="A131" i="16"/>
  <c r="A130" i="16"/>
  <c r="A129" i="16"/>
  <c r="A128" i="16"/>
  <c r="A127" i="16"/>
  <c r="A126" i="16"/>
  <c r="A125" i="16"/>
  <c r="A124" i="16"/>
  <c r="A123" i="16"/>
  <c r="A122" i="16"/>
  <c r="A121" i="16"/>
  <c r="A120" i="16"/>
  <c r="A119" i="16"/>
  <c r="A118" i="16"/>
  <c r="A117" i="16"/>
  <c r="A116" i="16"/>
  <c r="A115" i="16"/>
  <c r="A114" i="16"/>
  <c r="A113" i="16"/>
  <c r="A112" i="16"/>
  <c r="A111" i="16"/>
  <c r="A110" i="16"/>
  <c r="A109" i="16"/>
  <c r="A108" i="16"/>
  <c r="A107" i="16"/>
  <c r="A106" i="16"/>
  <c r="A105" i="16"/>
  <c r="A104" i="16"/>
  <c r="A103" i="16"/>
  <c r="A102" i="16"/>
  <c r="A101" i="16"/>
  <c r="A100" i="16"/>
  <c r="A99" i="16"/>
  <c r="A98" i="16"/>
  <c r="A97" i="16"/>
  <c r="A96" i="16"/>
  <c r="A95" i="16"/>
  <c r="A94" i="16"/>
  <c r="A93" i="16"/>
  <c r="A92" i="16"/>
  <c r="A91" i="16"/>
  <c r="A90" i="16"/>
  <c r="A89" i="16"/>
  <c r="A88" i="16"/>
  <c r="A87" i="16"/>
  <c r="A86" i="16"/>
  <c r="A85" i="16"/>
  <c r="A84" i="16"/>
  <c r="A83" i="16"/>
  <c r="A82" i="16"/>
  <c r="A81" i="16"/>
  <c r="A80" i="16"/>
  <c r="A79" i="16"/>
  <c r="A78" i="16"/>
  <c r="A77" i="16"/>
  <c r="A76" i="16"/>
  <c r="A75" i="16"/>
  <c r="A74" i="16"/>
  <c r="A73" i="16"/>
  <c r="A72" i="16"/>
  <c r="A71" i="16"/>
  <c r="A70" i="16"/>
  <c r="A69" i="16"/>
  <c r="A68" i="16"/>
  <c r="A67" i="16"/>
  <c r="A66" i="16"/>
  <c r="A65" i="16"/>
  <c r="A64" i="16"/>
  <c r="A63" i="16"/>
  <c r="A62" i="16"/>
  <c r="A61" i="16"/>
  <c r="A60" i="16"/>
  <c r="A59" i="16"/>
  <c r="A58" i="16"/>
  <c r="A57" i="16"/>
  <c r="A56" i="16"/>
  <c r="A55" i="16"/>
  <c r="A54" i="16"/>
  <c r="A53" i="16"/>
  <c r="A52" i="16"/>
  <c r="A51" i="16"/>
  <c r="A50"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261" i="15"/>
  <c r="A260" i="15"/>
  <c r="A259" i="15"/>
  <c r="A258" i="15"/>
  <c r="A257" i="15"/>
  <c r="A256" i="15"/>
  <c r="A255" i="15"/>
  <c r="A254" i="15"/>
  <c r="A253" i="15"/>
  <c r="A252" i="15"/>
  <c r="A251" i="15"/>
  <c r="A250" i="15"/>
  <c r="A249" i="15"/>
  <c r="A248" i="15"/>
  <c r="A247" i="15"/>
  <c r="A246" i="15"/>
  <c r="A245" i="15"/>
  <c r="A244" i="15"/>
  <c r="A243" i="15"/>
  <c r="A242" i="15"/>
  <c r="A241" i="15"/>
  <c r="A240" i="15"/>
  <c r="A239" i="15"/>
  <c r="A238" i="15"/>
  <c r="A237" i="15"/>
  <c r="A236" i="15"/>
  <c r="A234" i="15"/>
  <c r="A233" i="15"/>
  <c r="A232" i="15"/>
  <c r="A231" i="15"/>
  <c r="A230" i="15"/>
  <c r="A229" i="15"/>
  <c r="A228" i="15"/>
  <c r="A227" i="15"/>
  <c r="A226" i="15"/>
  <c r="A225" i="15"/>
  <c r="A224" i="15"/>
  <c r="A223" i="15"/>
  <c r="A222" i="15"/>
  <c r="A221" i="15"/>
  <c r="A220" i="15"/>
  <c r="A219" i="15"/>
  <c r="A218" i="15"/>
  <c r="A217" i="15"/>
  <c r="A216" i="15"/>
  <c r="A215" i="15"/>
  <c r="A214" i="15"/>
  <c r="A213" i="15"/>
  <c r="A212" i="15"/>
  <c r="A211" i="15"/>
  <c r="A210" i="15"/>
  <c r="A209" i="15"/>
  <c r="A208" i="15"/>
  <c r="A207" i="15"/>
  <c r="A206" i="15"/>
  <c r="A205" i="15"/>
  <c r="A204" i="15"/>
  <c r="A203" i="15"/>
  <c r="A202" i="15"/>
  <c r="A201" i="15"/>
  <c r="A200" i="15"/>
  <c r="A199" i="15"/>
  <c r="A198" i="15"/>
  <c r="A197" i="15"/>
  <c r="A196" i="15"/>
  <c r="A195" i="15"/>
  <c r="A194" i="15"/>
  <c r="A193" i="15"/>
  <c r="A192" i="15"/>
  <c r="A191" i="15"/>
  <c r="A190" i="15"/>
  <c r="A189" i="15"/>
  <c r="A188" i="15"/>
  <c r="A187" i="15"/>
  <c r="A186" i="15"/>
  <c r="A185" i="15"/>
  <c r="A184" i="15"/>
  <c r="A183" i="15"/>
  <c r="A182" i="15"/>
  <c r="A181" i="15"/>
  <c r="A180" i="15"/>
  <c r="A179" i="15"/>
  <c r="A178" i="15"/>
  <c r="A177" i="15"/>
  <c r="A176" i="15"/>
  <c r="A175" i="15"/>
  <c r="A174" i="15"/>
  <c r="A173" i="15"/>
  <c r="A172" i="15"/>
  <c r="A171" i="15"/>
  <c r="A170" i="15"/>
  <c r="A169" i="15"/>
  <c r="A168" i="15"/>
  <c r="A167" i="15"/>
  <c r="A166" i="15"/>
  <c r="A165" i="15"/>
  <c r="A164" i="15"/>
  <c r="A163" i="15"/>
  <c r="A162" i="15"/>
  <c r="A161" i="15"/>
  <c r="A160" i="15"/>
  <c r="A159" i="15"/>
  <c r="A158" i="15"/>
  <c r="A157" i="15"/>
  <c r="A156" i="15"/>
  <c r="A155" i="15"/>
  <c r="A154" i="15"/>
  <c r="A153" i="15"/>
  <c r="A152" i="15"/>
  <c r="A151" i="15"/>
  <c r="A150" i="15"/>
  <c r="A149" i="15"/>
  <c r="A148" i="15"/>
  <c r="A147" i="15"/>
  <c r="A146" i="15"/>
  <c r="A145" i="15"/>
  <c r="A144" i="15"/>
  <c r="A143" i="15"/>
  <c r="A142" i="15"/>
  <c r="A141" i="15"/>
  <c r="A140" i="15"/>
  <c r="A139" i="15"/>
  <c r="A138" i="15"/>
  <c r="A137" i="15"/>
  <c r="A136" i="15"/>
  <c r="A135" i="15"/>
  <c r="A134" i="15"/>
  <c r="A133" i="15"/>
  <c r="A132" i="15"/>
  <c r="A131" i="15"/>
  <c r="A130" i="15"/>
  <c r="A129" i="15"/>
  <c r="A128" i="15"/>
  <c r="A127" i="15"/>
  <c r="A126" i="15"/>
  <c r="A125" i="15"/>
  <c r="A124" i="15"/>
  <c r="A123" i="15"/>
  <c r="A122" i="15"/>
  <c r="A121" i="15"/>
  <c r="A120" i="15"/>
  <c r="A119" i="15"/>
  <c r="A118" i="15"/>
  <c r="A117" i="15"/>
  <c r="A116" i="15"/>
  <c r="A115" i="15"/>
  <c r="A114" i="15"/>
  <c r="A113" i="15"/>
  <c r="A112" i="15"/>
  <c r="A111" i="15"/>
  <c r="A110" i="15"/>
  <c r="A109" i="15"/>
  <c r="A108" i="15"/>
  <c r="A107" i="15"/>
  <c r="A106" i="15"/>
  <c r="A105" i="15"/>
  <c r="A104" i="15"/>
  <c r="A103" i="15"/>
  <c r="A102" i="15"/>
  <c r="A101" i="15"/>
  <c r="A100" i="15"/>
  <c r="A99" i="15"/>
  <c r="A98" i="15"/>
  <c r="A97" i="15"/>
  <c r="A96" i="15"/>
  <c r="A95" i="15"/>
  <c r="A94" i="15"/>
  <c r="A93" i="15"/>
  <c r="A92" i="15"/>
  <c r="A91" i="15"/>
  <c r="A90" i="15"/>
  <c r="A89" i="15"/>
  <c r="A88" i="15"/>
  <c r="A87" i="15"/>
  <c r="A86" i="15"/>
  <c r="A85" i="15"/>
  <c r="A84" i="15"/>
  <c r="A83" i="15"/>
  <c r="A82" i="15"/>
  <c r="A81" i="15"/>
  <c r="A80" i="15"/>
  <c r="A79" i="15"/>
  <c r="A78" i="15"/>
  <c r="A77" i="15"/>
  <c r="A76" i="15"/>
  <c r="A75" i="15"/>
  <c r="A74" i="15"/>
  <c r="A73" i="15"/>
  <c r="A72" i="15"/>
  <c r="A71" i="15"/>
  <c r="A70" i="15"/>
  <c r="A69" i="15"/>
  <c r="A68" i="15"/>
  <c r="A67" i="15"/>
  <c r="A66" i="15"/>
  <c r="A65" i="15"/>
  <c r="A64" i="15"/>
  <c r="A63" i="15"/>
  <c r="A62" i="15"/>
  <c r="A61" i="15"/>
  <c r="A60" i="15"/>
  <c r="A59" i="15"/>
  <c r="A58" i="15"/>
  <c r="A57" i="15"/>
  <c r="A56" i="15"/>
  <c r="A55" i="15"/>
  <c r="A54" i="15"/>
  <c r="A53" i="15"/>
  <c r="A52" i="15"/>
  <c r="A51" i="15"/>
  <c r="A50" i="15"/>
  <c r="A49" i="15"/>
  <c r="A48" i="15"/>
  <c r="A47" i="15"/>
  <c r="A46" i="15"/>
  <c r="A45" i="15"/>
  <c r="A44" i="15"/>
  <c r="A43" i="15"/>
  <c r="A42" i="15"/>
  <c r="A41" i="15"/>
  <c r="A40" i="15"/>
  <c r="A39" i="15"/>
  <c r="A38" i="15"/>
  <c r="A37" i="15"/>
  <c r="A36" i="15"/>
  <c r="A35" i="15"/>
  <c r="A34" i="15"/>
  <c r="A33" i="15"/>
  <c r="A32" i="15"/>
  <c r="A31" i="15"/>
  <c r="A30" i="15"/>
  <c r="A29" i="15"/>
  <c r="A28" i="15"/>
  <c r="A27" i="15"/>
  <c r="A26" i="15"/>
  <c r="A25" i="15"/>
  <c r="A24" i="15"/>
  <c r="A23" i="15"/>
  <c r="A22" i="15"/>
  <c r="A21" i="15"/>
  <c r="A20" i="15"/>
  <c r="A19" i="15"/>
  <c r="A18" i="15"/>
  <c r="A17" i="15"/>
  <c r="A16" i="15"/>
  <c r="A15" i="15"/>
  <c r="A14" i="15"/>
  <c r="A13" i="15"/>
  <c r="A12" i="15"/>
  <c r="A11" i="15"/>
  <c r="A10" i="15"/>
  <c r="A9" i="15"/>
  <c r="A8" i="15"/>
  <c r="A7" i="15"/>
  <c r="A6" i="15"/>
  <c r="D7" i="11"/>
  <c r="D8" i="11"/>
  <c r="D9" i="11"/>
  <c r="D10" i="11"/>
  <c r="D11" i="11"/>
  <c r="D12" i="11"/>
  <c r="D13" i="11"/>
  <c r="D14" i="11"/>
  <c r="D15" i="11"/>
  <c r="D16" i="11"/>
  <c r="D17" i="11"/>
  <c r="D18" i="11"/>
  <c r="D19" i="11"/>
  <c r="D20" i="11"/>
  <c r="D21" i="11"/>
  <c r="D22" i="11"/>
  <c r="D23" i="11"/>
  <c r="D24" i="11"/>
  <c r="D25" i="11"/>
  <c r="D26" i="11"/>
  <c r="D27" i="11"/>
  <c r="D28" i="11"/>
  <c r="D29" i="11"/>
  <c r="D30" i="11"/>
  <c r="D31" i="11"/>
  <c r="D32" i="11"/>
  <c r="D33" i="11"/>
  <c r="D34" i="11"/>
  <c r="D35" i="11"/>
  <c r="D36" i="11"/>
  <c r="D37" i="11"/>
  <c r="D38" i="11"/>
  <c r="D39" i="11"/>
  <c r="D40" i="11"/>
  <c r="D41" i="11"/>
  <c r="D42" i="11"/>
  <c r="D43" i="11"/>
  <c r="D44" i="11"/>
  <c r="D45" i="11"/>
  <c r="D46" i="11"/>
  <c r="D47" i="11"/>
  <c r="D48" i="11"/>
  <c r="D49" i="11"/>
  <c r="D50" i="11"/>
  <c r="D51" i="11"/>
  <c r="D52" i="11"/>
  <c r="D53" i="11"/>
  <c r="D54" i="11"/>
  <c r="D55" i="11"/>
  <c r="D56" i="11"/>
  <c r="D57" i="11"/>
  <c r="D58" i="11"/>
  <c r="D59" i="11"/>
  <c r="D60" i="11"/>
  <c r="D61" i="11"/>
  <c r="D62" i="11"/>
  <c r="D63" i="11"/>
  <c r="D64" i="11"/>
  <c r="D65" i="11"/>
  <c r="D66" i="11"/>
  <c r="D67" i="11"/>
  <c r="D68" i="11"/>
  <c r="D69" i="11"/>
  <c r="D70" i="11"/>
  <c r="D71" i="11"/>
  <c r="D72" i="11"/>
  <c r="D73" i="11"/>
  <c r="D74" i="11"/>
  <c r="D75" i="11"/>
  <c r="D76" i="11"/>
  <c r="D77" i="11"/>
  <c r="D78" i="11"/>
  <c r="D79" i="11"/>
  <c r="D80" i="11"/>
  <c r="D81" i="11"/>
  <c r="D82" i="11"/>
  <c r="D83" i="11"/>
  <c r="D84" i="11"/>
  <c r="D85" i="11"/>
  <c r="D86" i="11"/>
  <c r="D87" i="11"/>
  <c r="D88" i="11"/>
  <c r="D89" i="11"/>
  <c r="D90" i="11"/>
  <c r="D91" i="11"/>
  <c r="D92" i="11"/>
  <c r="D93" i="11"/>
  <c r="D94" i="11"/>
  <c r="D95" i="11"/>
  <c r="D96" i="11"/>
  <c r="D97" i="11"/>
  <c r="D98" i="11"/>
  <c r="D99" i="11"/>
  <c r="D100" i="11"/>
  <c r="D101" i="11"/>
  <c r="D102" i="11"/>
  <c r="D103" i="11"/>
  <c r="D104" i="11"/>
  <c r="D105" i="11"/>
  <c r="D106" i="11"/>
  <c r="D107" i="11"/>
  <c r="D108" i="11"/>
  <c r="D109" i="11"/>
  <c r="D110" i="11"/>
  <c r="D111" i="11"/>
  <c r="D112" i="11"/>
  <c r="D113" i="11"/>
  <c r="D114" i="11"/>
  <c r="D115" i="11"/>
  <c r="D116" i="11"/>
  <c r="D117" i="11"/>
  <c r="D118" i="11"/>
  <c r="D119" i="11"/>
  <c r="D120" i="11"/>
  <c r="D121" i="11"/>
  <c r="D122" i="11"/>
  <c r="D123" i="11"/>
  <c r="D124" i="11"/>
  <c r="D125" i="11"/>
  <c r="D126" i="11"/>
  <c r="D127" i="11"/>
  <c r="D128" i="11"/>
  <c r="D129" i="11"/>
  <c r="D130" i="11"/>
  <c r="D131" i="11"/>
  <c r="D132" i="11"/>
  <c r="D133" i="11"/>
  <c r="D134" i="11"/>
  <c r="D135" i="11"/>
  <c r="D136" i="11"/>
  <c r="D137" i="11"/>
  <c r="D138" i="11"/>
  <c r="D139" i="11"/>
  <c r="D140" i="11"/>
  <c r="D141" i="11"/>
  <c r="D142" i="11"/>
  <c r="D143" i="11"/>
  <c r="D144" i="11"/>
  <c r="D145" i="11"/>
  <c r="D146" i="11"/>
  <c r="D147" i="11"/>
  <c r="D148" i="11"/>
  <c r="D149" i="11"/>
  <c r="D150" i="11"/>
  <c r="D151" i="11"/>
  <c r="D152" i="11"/>
  <c r="D153" i="11"/>
  <c r="D154" i="11"/>
  <c r="D155" i="11"/>
  <c r="D156" i="11"/>
  <c r="D157" i="11"/>
  <c r="D158" i="11"/>
  <c r="D159" i="11"/>
  <c r="D160" i="11"/>
  <c r="D161" i="11"/>
  <c r="D162" i="11"/>
  <c r="D163" i="11"/>
  <c r="D164" i="11"/>
  <c r="D165" i="11"/>
  <c r="D166" i="11"/>
  <c r="D167" i="11"/>
  <c r="D168" i="11"/>
  <c r="D169" i="11"/>
  <c r="D170" i="11"/>
  <c r="D171" i="11"/>
  <c r="D172" i="11"/>
  <c r="D173" i="11"/>
  <c r="D174" i="11"/>
  <c r="D175" i="11"/>
  <c r="D176" i="11"/>
  <c r="D177" i="11"/>
  <c r="D178" i="11"/>
  <c r="D179" i="11"/>
  <c r="D180" i="11"/>
  <c r="D181" i="11"/>
  <c r="D182" i="11"/>
  <c r="D183" i="11"/>
  <c r="D184" i="11"/>
  <c r="D185" i="11"/>
  <c r="D186" i="11"/>
  <c r="D187" i="11"/>
  <c r="D188" i="11"/>
  <c r="D189" i="11"/>
  <c r="D190" i="11"/>
  <c r="D191" i="11"/>
  <c r="D192" i="11"/>
  <c r="D193" i="11"/>
  <c r="D194" i="11"/>
  <c r="D195" i="11"/>
  <c r="D196" i="11"/>
  <c r="D197" i="11"/>
  <c r="D198" i="11"/>
  <c r="D199" i="11"/>
  <c r="D200" i="11"/>
  <c r="D201" i="11"/>
  <c r="D202" i="11"/>
  <c r="D203" i="11"/>
  <c r="D204" i="11"/>
  <c r="D205" i="11"/>
  <c r="D206" i="11"/>
  <c r="D207" i="11"/>
  <c r="D208" i="11"/>
  <c r="D209" i="11"/>
  <c r="D210" i="11"/>
  <c r="D211" i="11"/>
  <c r="D212" i="11"/>
  <c r="D213" i="11"/>
  <c r="D214" i="11"/>
  <c r="D215" i="11"/>
  <c r="D216" i="11"/>
  <c r="D217" i="11"/>
  <c r="D218" i="11"/>
  <c r="D219" i="11"/>
  <c r="D220" i="11"/>
  <c r="D221" i="11"/>
  <c r="D222" i="11"/>
  <c r="D223" i="11"/>
  <c r="D224" i="11"/>
  <c r="D225" i="11"/>
  <c r="D226" i="11"/>
  <c r="D227" i="11"/>
  <c r="D228" i="11"/>
  <c r="D229" i="11"/>
  <c r="D230" i="11"/>
  <c r="D231" i="11"/>
  <c r="D232" i="11"/>
  <c r="D233" i="11"/>
  <c r="D234" i="11"/>
  <c r="D235" i="11"/>
  <c r="D236" i="11"/>
  <c r="D237" i="11"/>
  <c r="D238" i="11"/>
  <c r="D239" i="11"/>
  <c r="D240" i="11"/>
  <c r="D241" i="11"/>
  <c r="D242" i="11"/>
  <c r="D243" i="11"/>
  <c r="D244" i="11"/>
  <c r="D245" i="11"/>
  <c r="D246" i="11"/>
  <c r="D247" i="11"/>
  <c r="D248" i="11"/>
  <c r="D249" i="11"/>
  <c r="D250" i="11"/>
  <c r="D251" i="11"/>
  <c r="D252" i="11"/>
  <c r="D253" i="11"/>
  <c r="D254" i="11"/>
  <c r="D255" i="11"/>
  <c r="D256" i="11"/>
  <c r="D257" i="11"/>
  <c r="D258" i="11"/>
  <c r="D259" i="11"/>
  <c r="D260" i="11"/>
  <c r="D261" i="11"/>
  <c r="G233" i="18" l="1"/>
  <c r="H233" i="18" s="1"/>
  <c r="G49" i="18"/>
  <c r="H49" i="18" s="1"/>
  <c r="E8" i="18"/>
  <c r="F160" i="18"/>
  <c r="G160" i="18" s="1"/>
  <c r="H160" i="18" s="1"/>
  <c r="E6" i="18"/>
  <c r="E231" i="18"/>
  <c r="E223" i="18"/>
  <c r="E189" i="18"/>
  <c r="E185" i="18"/>
  <c r="E181" i="18"/>
  <c r="E171" i="18"/>
  <c r="E85" i="18"/>
  <c r="E124" i="18"/>
  <c r="E164" i="18"/>
  <c r="E141" i="18"/>
  <c r="E139" i="18"/>
  <c r="E125" i="18"/>
  <c r="E235" i="18"/>
  <c r="F208" i="18"/>
  <c r="G208" i="18" s="1"/>
  <c r="H208" i="18" s="1"/>
  <c r="E160" i="18"/>
  <c r="E156" i="18"/>
  <c r="F85" i="18"/>
  <c r="G85" i="18" s="1"/>
  <c r="H85" i="18" s="1"/>
  <c r="E83" i="18"/>
  <c r="F81" i="18"/>
  <c r="G81" i="18" s="1"/>
  <c r="H81" i="18" s="1"/>
  <c r="E77" i="18"/>
  <c r="E67" i="18"/>
  <c r="F180" i="18"/>
  <c r="G180" i="18" s="1"/>
  <c r="H180" i="18" s="1"/>
  <c r="E251" i="18"/>
  <c r="F117" i="18"/>
  <c r="G117" i="18" s="1"/>
  <c r="H117" i="18" s="1"/>
  <c r="F65" i="18"/>
  <c r="G65" i="18" s="1"/>
  <c r="H65" i="18" s="1"/>
  <c r="E61" i="18"/>
  <c r="E57" i="18"/>
  <c r="E7" i="18"/>
  <c r="F196" i="18"/>
  <c r="G196" i="18" s="1"/>
  <c r="H196" i="18" s="1"/>
  <c r="E224" i="18"/>
  <c r="E216" i="18"/>
  <c r="F148" i="18"/>
  <c r="G148" i="18" s="1"/>
  <c r="H148" i="18" s="1"/>
  <c r="F136" i="18"/>
  <c r="G136" i="18" s="1"/>
  <c r="H136" i="18" s="1"/>
  <c r="F128" i="18"/>
  <c r="G128" i="18" s="1"/>
  <c r="H128" i="18" s="1"/>
  <c r="F124" i="18"/>
  <c r="G124" i="18" s="1"/>
  <c r="H124" i="18" s="1"/>
  <c r="E120" i="18"/>
  <c r="E39" i="18"/>
  <c r="E37" i="18"/>
  <c r="E27" i="18"/>
  <c r="F21" i="18"/>
  <c r="G21" i="18" s="1"/>
  <c r="H21" i="18" s="1"/>
  <c r="E13" i="18"/>
  <c r="E172" i="18"/>
  <c r="F251" i="18"/>
  <c r="G251" i="18" s="1"/>
  <c r="H251" i="18" s="1"/>
  <c r="F241" i="18"/>
  <c r="G241" i="18" s="1"/>
  <c r="H241" i="18" s="1"/>
  <c r="F237" i="18"/>
  <c r="G237" i="18" s="1"/>
  <c r="H237" i="18" s="1"/>
  <c r="E234" i="18"/>
  <c r="E220" i="18"/>
  <c r="F156" i="18"/>
  <c r="G156" i="18" s="1"/>
  <c r="H156" i="18" s="1"/>
  <c r="F152" i="18"/>
  <c r="G152" i="18" s="1"/>
  <c r="H152" i="18" s="1"/>
  <c r="F108" i="18"/>
  <c r="G108" i="18" s="1"/>
  <c r="H108" i="18" s="1"/>
  <c r="F104" i="18"/>
  <c r="G104" i="18" s="1"/>
  <c r="H104" i="18" s="1"/>
  <c r="F100" i="18"/>
  <c r="G100" i="18" s="1"/>
  <c r="H100" i="18" s="1"/>
  <c r="F96" i="18"/>
  <c r="G96" i="18" s="1"/>
  <c r="H96" i="18" s="1"/>
  <c r="F57" i="18"/>
  <c r="G57" i="18" s="1"/>
  <c r="H57" i="18" s="1"/>
  <c r="F176" i="18"/>
  <c r="G176" i="18" s="1"/>
  <c r="H176" i="18" s="1"/>
  <c r="F168" i="18"/>
  <c r="G168" i="18" s="1"/>
  <c r="H168" i="18" s="1"/>
  <c r="F46" i="18"/>
  <c r="G46" i="18" s="1"/>
  <c r="H46" i="18" s="1"/>
  <c r="F7" i="18"/>
  <c r="E250" i="18"/>
  <c r="F242" i="18"/>
  <c r="G242" i="18" s="1"/>
  <c r="H242" i="18" s="1"/>
  <c r="E238" i="18"/>
  <c r="E215" i="18"/>
  <c r="E157" i="18"/>
  <c r="E149" i="18"/>
  <c r="E128" i="18"/>
  <c r="E123" i="18"/>
  <c r="E115" i="18"/>
  <c r="F113" i="18"/>
  <c r="G113" i="18" s="1"/>
  <c r="H113" i="18" s="1"/>
  <c r="F105" i="18"/>
  <c r="G105" i="18" s="1"/>
  <c r="H105" i="18" s="1"/>
  <c r="E103" i="18"/>
  <c r="E97" i="18"/>
  <c r="E93" i="18"/>
  <c r="E89" i="18"/>
  <c r="E72" i="18"/>
  <c r="E56" i="18"/>
  <c r="E41" i="18"/>
  <c r="F29" i="18"/>
  <c r="G29" i="18" s="1"/>
  <c r="H29" i="18" s="1"/>
  <c r="F9" i="18"/>
  <c r="G9" i="18" s="1"/>
  <c r="H9" i="18" s="1"/>
  <c r="F192" i="18"/>
  <c r="G192" i="18" s="1"/>
  <c r="H192" i="18" s="1"/>
  <c r="F101" i="18"/>
  <c r="G101" i="18" s="1"/>
  <c r="H101" i="18" s="1"/>
  <c r="E259" i="18"/>
  <c r="E255" i="18"/>
  <c r="E248" i="18"/>
  <c r="F243" i="18"/>
  <c r="G243" i="18" s="1"/>
  <c r="H243" i="18" s="1"/>
  <c r="F239" i="18"/>
  <c r="G239" i="18" s="1"/>
  <c r="H239" i="18" s="1"/>
  <c r="E236" i="18"/>
  <c r="E228" i="18"/>
  <c r="E212" i="18"/>
  <c r="E208" i="18"/>
  <c r="F170" i="18"/>
  <c r="G170" i="18" s="1"/>
  <c r="H170" i="18" s="1"/>
  <c r="E155" i="18"/>
  <c r="F144" i="18"/>
  <c r="G144" i="18" s="1"/>
  <c r="H144" i="18" s="1"/>
  <c r="F140" i="18"/>
  <c r="G140" i="18" s="1"/>
  <c r="H140" i="18" s="1"/>
  <c r="F114" i="18"/>
  <c r="G114" i="18" s="1"/>
  <c r="H114" i="18" s="1"/>
  <c r="E49" i="18"/>
  <c r="E45" i="18"/>
  <c r="E40" i="18"/>
  <c r="F36" i="18"/>
  <c r="G36" i="18" s="1"/>
  <c r="H36" i="18" s="1"/>
  <c r="F18" i="18"/>
  <c r="G18" i="18" s="1"/>
  <c r="H18" i="18" s="1"/>
  <c r="E11" i="18"/>
  <c r="F231" i="18"/>
  <c r="G231" i="18" s="1"/>
  <c r="H231" i="18" s="1"/>
  <c r="E227" i="18"/>
  <c r="E211" i="18"/>
  <c r="F138" i="18"/>
  <c r="G138" i="18" s="1"/>
  <c r="H138" i="18" s="1"/>
  <c r="E109" i="18"/>
  <c r="F30" i="18"/>
  <c r="G30" i="18" s="1"/>
  <c r="H30" i="18" s="1"/>
  <c r="F26" i="18"/>
  <c r="G26" i="18" s="1"/>
  <c r="H26" i="18" s="1"/>
  <c r="F17" i="18"/>
  <c r="G17" i="18" s="1"/>
  <c r="H17" i="18" s="1"/>
  <c r="E252" i="18"/>
  <c r="E249" i="18"/>
  <c r="E219" i="18"/>
  <c r="E205" i="18"/>
  <c r="E201" i="18"/>
  <c r="E197" i="18"/>
  <c r="E173" i="18"/>
  <c r="F172" i="18"/>
  <c r="G172" i="18" s="1"/>
  <c r="H172" i="18" s="1"/>
  <c r="E152" i="18"/>
  <c r="E136" i="18"/>
  <c r="E132" i="18"/>
  <c r="F120" i="18"/>
  <c r="G120" i="18" s="1"/>
  <c r="H120" i="18" s="1"/>
  <c r="E112" i="18"/>
  <c r="E99" i="18"/>
  <c r="F73" i="18"/>
  <c r="G73" i="18" s="1"/>
  <c r="H73" i="18" s="1"/>
  <c r="E55" i="18"/>
  <c r="F37" i="18"/>
  <c r="G37" i="18" s="1"/>
  <c r="H37" i="18" s="1"/>
  <c r="E33" i="18"/>
  <c r="E21" i="18"/>
  <c r="F20" i="18"/>
  <c r="G20" i="18" s="1"/>
  <c r="H20" i="18" s="1"/>
  <c r="E16" i="18"/>
  <c r="F53" i="18"/>
  <c r="G53" i="18" s="1"/>
  <c r="H53" i="18" s="1"/>
  <c r="E53" i="18"/>
  <c r="F259" i="18"/>
  <c r="G259" i="18" s="1"/>
  <c r="H259" i="18" s="1"/>
  <c r="F255" i="18"/>
  <c r="G255" i="18" s="1"/>
  <c r="H255" i="18" s="1"/>
  <c r="E188" i="18"/>
  <c r="F184" i="18"/>
  <c r="G184" i="18" s="1"/>
  <c r="H184" i="18" s="1"/>
  <c r="F178" i="18"/>
  <c r="G178" i="18" s="1"/>
  <c r="H178" i="18" s="1"/>
  <c r="F146" i="18"/>
  <c r="G146" i="18" s="1"/>
  <c r="H146" i="18" s="1"/>
  <c r="F24" i="18"/>
  <c r="G24" i="18" s="1"/>
  <c r="H24" i="18" s="1"/>
  <c r="E24" i="18"/>
  <c r="F13" i="18"/>
  <c r="G13" i="18" s="1"/>
  <c r="H13" i="18" s="1"/>
  <c r="F260" i="18"/>
  <c r="G260" i="18" s="1"/>
  <c r="H260" i="18" s="1"/>
  <c r="F256" i="18"/>
  <c r="G256" i="18" s="1"/>
  <c r="H256" i="18" s="1"/>
  <c r="F246" i="18"/>
  <c r="G246" i="18" s="1"/>
  <c r="H246" i="18" s="1"/>
  <c r="E246" i="18"/>
  <c r="E204" i="18"/>
  <c r="F200" i="18"/>
  <c r="G200" i="18" s="1"/>
  <c r="H200" i="18" s="1"/>
  <c r="F194" i="18"/>
  <c r="G194" i="18" s="1"/>
  <c r="H194" i="18" s="1"/>
  <c r="F164" i="18"/>
  <c r="G164" i="18" s="1"/>
  <c r="H164" i="18" s="1"/>
  <c r="F154" i="18"/>
  <c r="G154" i="18" s="1"/>
  <c r="H154" i="18" s="1"/>
  <c r="F132" i="18"/>
  <c r="G132" i="18" s="1"/>
  <c r="H132" i="18" s="1"/>
  <c r="F122" i="18"/>
  <c r="G122" i="18" s="1"/>
  <c r="H122" i="18" s="1"/>
  <c r="F116" i="18"/>
  <c r="G116" i="18" s="1"/>
  <c r="H116" i="18" s="1"/>
  <c r="E101" i="18"/>
  <c r="F69" i="18"/>
  <c r="G69" i="18" s="1"/>
  <c r="H69" i="18" s="1"/>
  <c r="F25" i="18"/>
  <c r="G25" i="18" s="1"/>
  <c r="H25" i="18" s="1"/>
  <c r="E25" i="18"/>
  <c r="F247" i="18"/>
  <c r="G247" i="18" s="1"/>
  <c r="H247" i="18" s="1"/>
  <c r="E247" i="18"/>
  <c r="E243" i="18"/>
  <c r="E239" i="18"/>
  <c r="E229" i="18"/>
  <c r="F228" i="18"/>
  <c r="G228" i="18" s="1"/>
  <c r="H228" i="18" s="1"/>
  <c r="E221" i="18"/>
  <c r="F220" i="18"/>
  <c r="G220" i="18" s="1"/>
  <c r="H220" i="18" s="1"/>
  <c r="E213" i="18"/>
  <c r="F212" i="18"/>
  <c r="G212" i="18" s="1"/>
  <c r="H212" i="18" s="1"/>
  <c r="E176" i="18"/>
  <c r="E165" i="18"/>
  <c r="F162" i="18"/>
  <c r="G162" i="18" s="1"/>
  <c r="H162" i="18" s="1"/>
  <c r="E144" i="18"/>
  <c r="E133" i="18"/>
  <c r="F130" i="18"/>
  <c r="G130" i="18" s="1"/>
  <c r="H130" i="18" s="1"/>
  <c r="E43" i="18"/>
  <c r="F98" i="18"/>
  <c r="G98" i="18" s="1"/>
  <c r="H98" i="18" s="1"/>
  <c r="F94" i="18"/>
  <c r="G94" i="18" s="1"/>
  <c r="H94" i="18" s="1"/>
  <c r="F90" i="18"/>
  <c r="G90" i="18" s="1"/>
  <c r="H90" i="18" s="1"/>
  <c r="F76" i="18"/>
  <c r="G76" i="18" s="1"/>
  <c r="H76" i="18" s="1"/>
  <c r="F70" i="18"/>
  <c r="G70" i="18" s="1"/>
  <c r="H70" i="18" s="1"/>
  <c r="F50" i="18"/>
  <c r="G50" i="18" s="1"/>
  <c r="H50" i="18" s="1"/>
  <c r="F38" i="18"/>
  <c r="G38" i="18" s="1"/>
  <c r="H38" i="18" s="1"/>
  <c r="F33" i="18"/>
  <c r="G33" i="18" s="1"/>
  <c r="H33" i="18" s="1"/>
  <c r="F14" i="18"/>
  <c r="G14" i="18" s="1"/>
  <c r="H14" i="18" s="1"/>
  <c r="F258" i="18"/>
  <c r="G258" i="18" s="1"/>
  <c r="H258" i="18" s="1"/>
  <c r="F257" i="18"/>
  <c r="G257" i="18" s="1"/>
  <c r="H257" i="18" s="1"/>
  <c r="E254" i="18"/>
  <c r="F253" i="18"/>
  <c r="G253" i="18" s="1"/>
  <c r="H253" i="18" s="1"/>
  <c r="E245" i="18"/>
  <c r="F244" i="18"/>
  <c r="G244" i="18" s="1"/>
  <c r="H244" i="18" s="1"/>
  <c r="F240" i="18"/>
  <c r="G240" i="18" s="1"/>
  <c r="H240" i="18" s="1"/>
  <c r="E225" i="18"/>
  <c r="F224" i="18"/>
  <c r="G224" i="18" s="1"/>
  <c r="H224" i="18" s="1"/>
  <c r="E217" i="18"/>
  <c r="F216" i="18"/>
  <c r="G216" i="18" s="1"/>
  <c r="H216" i="18" s="1"/>
  <c r="E209" i="18"/>
  <c r="F206" i="18"/>
  <c r="G206" i="18" s="1"/>
  <c r="H206" i="18" s="1"/>
  <c r="F202" i="18"/>
  <c r="G202" i="18" s="1"/>
  <c r="H202" i="18" s="1"/>
  <c r="F198" i="18"/>
  <c r="G198" i="18" s="1"/>
  <c r="H198" i="18" s="1"/>
  <c r="E193" i="18"/>
  <c r="F190" i="18"/>
  <c r="G190" i="18" s="1"/>
  <c r="H190" i="18" s="1"/>
  <c r="F186" i="18"/>
  <c r="G186" i="18" s="1"/>
  <c r="H186" i="18" s="1"/>
  <c r="F182" i="18"/>
  <c r="G182" i="18" s="1"/>
  <c r="H182" i="18" s="1"/>
  <c r="E177" i="18"/>
  <c r="E175" i="18"/>
  <c r="F174" i="18"/>
  <c r="G174" i="18" s="1"/>
  <c r="H174" i="18" s="1"/>
  <c r="E169" i="18"/>
  <c r="F166" i="18"/>
  <c r="G166" i="18" s="1"/>
  <c r="H166" i="18" s="1"/>
  <c r="E161" i="18"/>
  <c r="E159" i="18"/>
  <c r="F158" i="18"/>
  <c r="G158" i="18" s="1"/>
  <c r="H158" i="18" s="1"/>
  <c r="E153" i="18"/>
  <c r="F150" i="18"/>
  <c r="G150" i="18" s="1"/>
  <c r="H150" i="18" s="1"/>
  <c r="E145" i="18"/>
  <c r="E143" i="18"/>
  <c r="F142" i="18"/>
  <c r="G142" i="18" s="1"/>
  <c r="H142" i="18" s="1"/>
  <c r="F134" i="18"/>
  <c r="G134" i="18" s="1"/>
  <c r="H134" i="18" s="1"/>
  <c r="E129" i="18"/>
  <c r="E127" i="18"/>
  <c r="F126" i="18"/>
  <c r="G126" i="18" s="1"/>
  <c r="H126" i="18" s="1"/>
  <c r="E121" i="18"/>
  <c r="F118" i="18"/>
  <c r="G118" i="18" s="1"/>
  <c r="H118" i="18" s="1"/>
  <c r="F109" i="18"/>
  <c r="G109" i="18" s="1"/>
  <c r="H109" i="18" s="1"/>
  <c r="E107" i="18"/>
  <c r="F92" i="18"/>
  <c r="G92" i="18" s="1"/>
  <c r="H92" i="18" s="1"/>
  <c r="E73" i="18"/>
  <c r="E64" i="18"/>
  <c r="E52" i="18"/>
  <c r="F45" i="18"/>
  <c r="G45" i="18" s="1"/>
  <c r="H45" i="18" s="1"/>
  <c r="F41" i="18"/>
  <c r="G41" i="18" s="1"/>
  <c r="H41" i="18" s="1"/>
  <c r="F40" i="18"/>
  <c r="G40" i="18" s="1"/>
  <c r="H40" i="18" s="1"/>
  <c r="F34" i="18"/>
  <c r="G34" i="18" s="1"/>
  <c r="H34" i="18" s="1"/>
  <c r="E29" i="18"/>
  <c r="E23" i="18"/>
  <c r="E17" i="18"/>
  <c r="F187" i="18"/>
  <c r="G187" i="18" s="1"/>
  <c r="H187" i="18" s="1"/>
  <c r="E187" i="18"/>
  <c r="F229" i="18"/>
  <c r="G229" i="18" s="1"/>
  <c r="H229" i="18" s="1"/>
  <c r="F225" i="18"/>
  <c r="G225" i="18" s="1"/>
  <c r="H225" i="18" s="1"/>
  <c r="F221" i="18"/>
  <c r="G221" i="18" s="1"/>
  <c r="H221" i="18" s="1"/>
  <c r="F213" i="18"/>
  <c r="G213" i="18" s="1"/>
  <c r="H213" i="18" s="1"/>
  <c r="F207" i="18"/>
  <c r="G207" i="18" s="1"/>
  <c r="H207" i="18" s="1"/>
  <c r="E207" i="18"/>
  <c r="F106" i="18"/>
  <c r="G106" i="18" s="1"/>
  <c r="H106" i="18" s="1"/>
  <c r="F93" i="18"/>
  <c r="G93" i="18" s="1"/>
  <c r="H93" i="18" s="1"/>
  <c r="F82" i="18"/>
  <c r="G82" i="18" s="1"/>
  <c r="H82" i="18" s="1"/>
  <c r="F66" i="18"/>
  <c r="G66" i="18" s="1"/>
  <c r="H66" i="18" s="1"/>
  <c r="E256" i="18"/>
  <c r="E253" i="18"/>
  <c r="F252" i="18"/>
  <c r="G252" i="18" s="1"/>
  <c r="H252" i="18" s="1"/>
  <c r="F250" i="18"/>
  <c r="G250" i="18" s="1"/>
  <c r="H250" i="18" s="1"/>
  <c r="F249" i="18"/>
  <c r="G249" i="18" s="1"/>
  <c r="H249" i="18" s="1"/>
  <c r="E240" i="18"/>
  <c r="E237" i="18"/>
  <c r="F236" i="18"/>
  <c r="G236" i="18" s="1"/>
  <c r="H236" i="18" s="1"/>
  <c r="F235" i="18"/>
  <c r="G235" i="18" s="1"/>
  <c r="H235" i="18" s="1"/>
  <c r="F234" i="18"/>
  <c r="G234" i="18" s="1"/>
  <c r="H234" i="18" s="1"/>
  <c r="E232" i="18"/>
  <c r="F230" i="18"/>
  <c r="G230" i="18" s="1"/>
  <c r="H230" i="18" s="1"/>
  <c r="F227" i="18"/>
  <c r="G227" i="18" s="1"/>
  <c r="H227" i="18" s="1"/>
  <c r="F226" i="18"/>
  <c r="G226" i="18" s="1"/>
  <c r="H226" i="18" s="1"/>
  <c r="F223" i="18"/>
  <c r="G223" i="18" s="1"/>
  <c r="H223" i="18" s="1"/>
  <c r="F222" i="18"/>
  <c r="G222" i="18" s="1"/>
  <c r="H222" i="18" s="1"/>
  <c r="F219" i="18"/>
  <c r="G219" i="18" s="1"/>
  <c r="H219" i="18" s="1"/>
  <c r="F218" i="18"/>
  <c r="G218" i="18" s="1"/>
  <c r="H218" i="18" s="1"/>
  <c r="F215" i="18"/>
  <c r="G215" i="18" s="1"/>
  <c r="H215" i="18" s="1"/>
  <c r="F214" i="18"/>
  <c r="G214" i="18" s="1"/>
  <c r="H214" i="18" s="1"/>
  <c r="F211" i="18"/>
  <c r="G211" i="18" s="1"/>
  <c r="H211" i="18" s="1"/>
  <c r="F210" i="18"/>
  <c r="G210" i="18" s="1"/>
  <c r="H210" i="18" s="1"/>
  <c r="F204" i="18"/>
  <c r="G204" i="18" s="1"/>
  <c r="H204" i="18" s="1"/>
  <c r="E200" i="18"/>
  <c r="F195" i="18"/>
  <c r="G195" i="18" s="1"/>
  <c r="H195" i="18" s="1"/>
  <c r="E195" i="18"/>
  <c r="F188" i="18"/>
  <c r="G188" i="18" s="1"/>
  <c r="H188" i="18" s="1"/>
  <c r="E184" i="18"/>
  <c r="E179" i="18"/>
  <c r="E163" i="18"/>
  <c r="E147" i="18"/>
  <c r="E131" i="18"/>
  <c r="E117" i="18"/>
  <c r="E113" i="18"/>
  <c r="F112" i="18"/>
  <c r="G112" i="18" s="1"/>
  <c r="H112" i="18" s="1"/>
  <c r="E111" i="18"/>
  <c r="F110" i="18"/>
  <c r="G110" i="18" s="1"/>
  <c r="H110" i="18" s="1"/>
  <c r="F89" i="18"/>
  <c r="G89" i="18" s="1"/>
  <c r="H89" i="18" s="1"/>
  <c r="E78" i="18"/>
  <c r="F78" i="18"/>
  <c r="G78" i="18" s="1"/>
  <c r="H78" i="18" s="1"/>
  <c r="F61" i="18"/>
  <c r="G61" i="18" s="1"/>
  <c r="H61" i="18" s="1"/>
  <c r="F42" i="18"/>
  <c r="G42" i="18" s="1"/>
  <c r="H42" i="18" s="1"/>
  <c r="F22" i="18"/>
  <c r="G22" i="18" s="1"/>
  <c r="H22" i="18" s="1"/>
  <c r="F10" i="18"/>
  <c r="G10" i="18" s="1"/>
  <c r="H10" i="18" s="1"/>
  <c r="F203" i="18"/>
  <c r="G203" i="18" s="1"/>
  <c r="H203" i="18" s="1"/>
  <c r="E203" i="18"/>
  <c r="F6" i="18"/>
  <c r="F248" i="18"/>
  <c r="G248" i="18" s="1"/>
  <c r="H248" i="18" s="1"/>
  <c r="F245" i="18"/>
  <c r="G245" i="18" s="1"/>
  <c r="H245" i="18" s="1"/>
  <c r="F217" i="18"/>
  <c r="G217" i="18" s="1"/>
  <c r="H217" i="18" s="1"/>
  <c r="F191" i="18"/>
  <c r="G191" i="18" s="1"/>
  <c r="H191" i="18" s="1"/>
  <c r="E191" i="18"/>
  <c r="F97" i="18"/>
  <c r="G97" i="18" s="1"/>
  <c r="H97" i="18" s="1"/>
  <c r="F77" i="18"/>
  <c r="G77" i="18" s="1"/>
  <c r="H77" i="18" s="1"/>
  <c r="E258" i="18"/>
  <c r="E257" i="18"/>
  <c r="F254" i="18"/>
  <c r="G254" i="18" s="1"/>
  <c r="H254" i="18" s="1"/>
  <c r="E244" i="18"/>
  <c r="E242" i="18"/>
  <c r="E241" i="18"/>
  <c r="F238" i="18"/>
  <c r="G238" i="18" s="1"/>
  <c r="H238" i="18" s="1"/>
  <c r="F199" i="18"/>
  <c r="G199" i="18" s="1"/>
  <c r="H199" i="18" s="1"/>
  <c r="E199" i="18"/>
  <c r="F183" i="18"/>
  <c r="G183" i="18" s="1"/>
  <c r="H183" i="18" s="1"/>
  <c r="E183" i="18"/>
  <c r="E167" i="18"/>
  <c r="E151" i="18"/>
  <c r="E135" i="18"/>
  <c r="E119" i="18"/>
  <c r="E105" i="18"/>
  <c r="E96" i="18"/>
  <c r="E92" i="18"/>
  <c r="E91" i="18"/>
  <c r="E81" i="18"/>
  <c r="F80" i="18"/>
  <c r="G80" i="18" s="1"/>
  <c r="H80" i="18" s="1"/>
  <c r="E76" i="18"/>
  <c r="E69" i="18"/>
  <c r="E65" i="18"/>
  <c r="E63" i="18"/>
  <c r="E32" i="18"/>
  <c r="F209" i="18"/>
  <c r="G209" i="18" s="1"/>
  <c r="H209" i="18" s="1"/>
  <c r="F205" i="18"/>
  <c r="G205" i="18" s="1"/>
  <c r="H205" i="18" s="1"/>
  <c r="F201" i="18"/>
  <c r="G201" i="18" s="1"/>
  <c r="H201" i="18" s="1"/>
  <c r="F197" i="18"/>
  <c r="G197" i="18" s="1"/>
  <c r="H197" i="18" s="1"/>
  <c r="F193" i="18"/>
  <c r="G193" i="18" s="1"/>
  <c r="H193" i="18" s="1"/>
  <c r="F189" i="18"/>
  <c r="G189" i="18" s="1"/>
  <c r="H189" i="18" s="1"/>
  <c r="F185" i="18"/>
  <c r="G185" i="18" s="1"/>
  <c r="H185" i="18" s="1"/>
  <c r="F181" i="18"/>
  <c r="G181" i="18" s="1"/>
  <c r="H181" i="18" s="1"/>
  <c r="F177" i="18"/>
  <c r="G177" i="18" s="1"/>
  <c r="H177" i="18" s="1"/>
  <c r="F173" i="18"/>
  <c r="G173" i="18" s="1"/>
  <c r="H173" i="18" s="1"/>
  <c r="F169" i="18"/>
  <c r="G169" i="18" s="1"/>
  <c r="H169" i="18" s="1"/>
  <c r="F165" i="18"/>
  <c r="G165" i="18" s="1"/>
  <c r="H165" i="18" s="1"/>
  <c r="F161" i="18"/>
  <c r="G161" i="18" s="1"/>
  <c r="H161" i="18" s="1"/>
  <c r="F157" i="18"/>
  <c r="G157" i="18" s="1"/>
  <c r="H157" i="18" s="1"/>
  <c r="F153" i="18"/>
  <c r="G153" i="18" s="1"/>
  <c r="H153" i="18" s="1"/>
  <c r="F149" i="18"/>
  <c r="G149" i="18" s="1"/>
  <c r="H149" i="18" s="1"/>
  <c r="F145" i="18"/>
  <c r="G145" i="18" s="1"/>
  <c r="H145" i="18" s="1"/>
  <c r="F141" i="18"/>
  <c r="G141" i="18" s="1"/>
  <c r="H141" i="18" s="1"/>
  <c r="F133" i="18"/>
  <c r="G133" i="18" s="1"/>
  <c r="H133" i="18" s="1"/>
  <c r="F129" i="18"/>
  <c r="G129" i="18" s="1"/>
  <c r="H129" i="18" s="1"/>
  <c r="F125" i="18"/>
  <c r="G125" i="18" s="1"/>
  <c r="H125" i="18" s="1"/>
  <c r="F121" i="18"/>
  <c r="G121" i="18" s="1"/>
  <c r="H121" i="18" s="1"/>
  <c r="E108" i="18"/>
  <c r="E104" i="18"/>
  <c r="F102" i="18"/>
  <c r="G102" i="18" s="1"/>
  <c r="H102" i="18" s="1"/>
  <c r="E100" i="18"/>
  <c r="E87" i="18"/>
  <c r="F86" i="18"/>
  <c r="G86" i="18" s="1"/>
  <c r="H86" i="18" s="1"/>
  <c r="E71" i="18"/>
  <c r="F68" i="18"/>
  <c r="G68" i="18" s="1"/>
  <c r="H68" i="18" s="1"/>
  <c r="E59" i="18"/>
  <c r="E47" i="18"/>
  <c r="F44" i="18"/>
  <c r="G44" i="18" s="1"/>
  <c r="H44" i="18" s="1"/>
  <c r="E31" i="18"/>
  <c r="F28" i="18"/>
  <c r="G28" i="18" s="1"/>
  <c r="H28" i="18" s="1"/>
  <c r="E15" i="18"/>
  <c r="F12" i="18"/>
  <c r="G12" i="18" s="1"/>
  <c r="H12" i="18" s="1"/>
  <c r="F179" i="18"/>
  <c r="G179" i="18" s="1"/>
  <c r="H179" i="18" s="1"/>
  <c r="F175" i="18"/>
  <c r="G175" i="18" s="1"/>
  <c r="H175" i="18" s="1"/>
  <c r="F171" i="18"/>
  <c r="G171" i="18" s="1"/>
  <c r="H171" i="18" s="1"/>
  <c r="F167" i="18"/>
  <c r="G167" i="18" s="1"/>
  <c r="H167" i="18" s="1"/>
  <c r="F163" i="18"/>
  <c r="G163" i="18" s="1"/>
  <c r="H163" i="18" s="1"/>
  <c r="F159" i="18"/>
  <c r="G159" i="18" s="1"/>
  <c r="H159" i="18" s="1"/>
  <c r="F155" i="18"/>
  <c r="G155" i="18" s="1"/>
  <c r="H155" i="18" s="1"/>
  <c r="F151" i="18"/>
  <c r="G151" i="18" s="1"/>
  <c r="H151" i="18" s="1"/>
  <c r="F147" i="18"/>
  <c r="G147" i="18" s="1"/>
  <c r="H147" i="18" s="1"/>
  <c r="F143" i="18"/>
  <c r="G143" i="18" s="1"/>
  <c r="H143" i="18" s="1"/>
  <c r="F139" i="18"/>
  <c r="G139" i="18" s="1"/>
  <c r="H139" i="18" s="1"/>
  <c r="F135" i="18"/>
  <c r="G135" i="18" s="1"/>
  <c r="H135" i="18" s="1"/>
  <c r="F131" i="18"/>
  <c r="G131" i="18" s="1"/>
  <c r="H131" i="18" s="1"/>
  <c r="F127" i="18"/>
  <c r="G127" i="18" s="1"/>
  <c r="H127" i="18" s="1"/>
  <c r="F123" i="18"/>
  <c r="G123" i="18" s="1"/>
  <c r="H123" i="18" s="1"/>
  <c r="F119" i="18"/>
  <c r="G119" i="18" s="1"/>
  <c r="H119" i="18" s="1"/>
  <c r="E116" i="18"/>
  <c r="E95" i="18"/>
  <c r="F88" i="18"/>
  <c r="G88" i="18" s="1"/>
  <c r="H88" i="18" s="1"/>
  <c r="E79" i="18"/>
  <c r="E75" i="18"/>
  <c r="F72" i="18"/>
  <c r="G72" i="18" s="1"/>
  <c r="H72" i="18" s="1"/>
  <c r="E60" i="18"/>
  <c r="E51" i="18"/>
  <c r="F48" i="18"/>
  <c r="G48" i="18" s="1"/>
  <c r="H48" i="18" s="1"/>
  <c r="E35" i="18"/>
  <c r="F32" i="18"/>
  <c r="G32" i="18" s="1"/>
  <c r="H32" i="18" s="1"/>
  <c r="E19" i="18"/>
  <c r="F16" i="18"/>
  <c r="G16" i="18" s="1"/>
  <c r="H16" i="18" s="1"/>
  <c r="E260" i="18"/>
  <c r="F84" i="18"/>
  <c r="G84" i="18" s="1"/>
  <c r="H84" i="18" s="1"/>
  <c r="E84" i="18"/>
  <c r="E233" i="18"/>
  <c r="F232" i="18"/>
  <c r="G232" i="18" s="1"/>
  <c r="H232" i="18" s="1"/>
  <c r="E88" i="18"/>
  <c r="E74" i="18"/>
  <c r="F74" i="18"/>
  <c r="G74" i="18" s="1"/>
  <c r="H74" i="18" s="1"/>
  <c r="E58" i="18"/>
  <c r="F58" i="18"/>
  <c r="G58" i="18" s="1"/>
  <c r="H58" i="18" s="1"/>
  <c r="E230" i="18"/>
  <c r="E226" i="18"/>
  <c r="E222" i="18"/>
  <c r="E218" i="18"/>
  <c r="E214" i="18"/>
  <c r="E210" i="18"/>
  <c r="E206" i="18"/>
  <c r="E202" i="18"/>
  <c r="E198" i="18"/>
  <c r="E194" i="18"/>
  <c r="E190" i="18"/>
  <c r="E186" i="18"/>
  <c r="E182" i="18"/>
  <c r="E178" i="18"/>
  <c r="E174" i="18"/>
  <c r="E170" i="18"/>
  <c r="E166" i="18"/>
  <c r="E162" i="18"/>
  <c r="E158" i="18"/>
  <c r="E154" i="18"/>
  <c r="E150" i="18"/>
  <c r="E146" i="18"/>
  <c r="E142" i="18"/>
  <c r="E138" i="18"/>
  <c r="E134" i="18"/>
  <c r="E130" i="18"/>
  <c r="E126" i="18"/>
  <c r="E122" i="18"/>
  <c r="F115" i="18"/>
  <c r="G115" i="18" s="1"/>
  <c r="H115" i="18" s="1"/>
  <c r="F111" i="18"/>
  <c r="G111" i="18" s="1"/>
  <c r="H111" i="18" s="1"/>
  <c r="F107" i="18"/>
  <c r="G107" i="18" s="1"/>
  <c r="H107" i="18" s="1"/>
  <c r="F103" i="18"/>
  <c r="G103" i="18" s="1"/>
  <c r="H103" i="18" s="1"/>
  <c r="F99" i="18"/>
  <c r="G99" i="18" s="1"/>
  <c r="H99" i="18" s="1"/>
  <c r="F95" i="18"/>
  <c r="G95" i="18" s="1"/>
  <c r="H95" i="18" s="1"/>
  <c r="E80" i="18"/>
  <c r="E68" i="18"/>
  <c r="E44" i="18"/>
  <c r="E36" i="18"/>
  <c r="E28" i="18"/>
  <c r="E20" i="18"/>
  <c r="E12" i="18"/>
  <c r="E118" i="18"/>
  <c r="E114" i="18"/>
  <c r="E110" i="18"/>
  <c r="E106" i="18"/>
  <c r="E102" i="18"/>
  <c r="E98" i="18"/>
  <c r="E94" i="18"/>
  <c r="E62" i="18"/>
  <c r="F62" i="18"/>
  <c r="G62" i="18" s="1"/>
  <c r="H62" i="18" s="1"/>
  <c r="E54" i="18"/>
  <c r="F54" i="18"/>
  <c r="G54" i="18" s="1"/>
  <c r="H54" i="18" s="1"/>
  <c r="F64" i="18"/>
  <c r="G64" i="18" s="1"/>
  <c r="H64" i="18" s="1"/>
  <c r="F60" i="18"/>
  <c r="G60" i="18" s="1"/>
  <c r="H60" i="18" s="1"/>
  <c r="F56" i="18"/>
  <c r="G56" i="18" s="1"/>
  <c r="H56" i="18" s="1"/>
  <c r="F52" i="18"/>
  <c r="G52" i="18" s="1"/>
  <c r="H52" i="18" s="1"/>
  <c r="F91" i="18"/>
  <c r="G91" i="18" s="1"/>
  <c r="H91" i="18" s="1"/>
  <c r="E90" i="18"/>
  <c r="F87" i="18"/>
  <c r="G87" i="18" s="1"/>
  <c r="H87" i="18" s="1"/>
  <c r="E86" i="18"/>
  <c r="F83" i="18"/>
  <c r="G83" i="18" s="1"/>
  <c r="H83" i="18" s="1"/>
  <c r="E82" i="18"/>
  <c r="F79" i="18"/>
  <c r="G79" i="18" s="1"/>
  <c r="H79" i="18" s="1"/>
  <c r="F75" i="18"/>
  <c r="G75" i="18" s="1"/>
  <c r="H75" i="18" s="1"/>
  <c r="F71" i="18"/>
  <c r="G71" i="18" s="1"/>
  <c r="H71" i="18" s="1"/>
  <c r="E70" i="18"/>
  <c r="F67" i="18"/>
  <c r="G67" i="18" s="1"/>
  <c r="H67" i="18" s="1"/>
  <c r="E66" i="18"/>
  <c r="F63" i="18"/>
  <c r="G63" i="18" s="1"/>
  <c r="H63" i="18" s="1"/>
  <c r="F59" i="18"/>
  <c r="G59" i="18" s="1"/>
  <c r="H59" i="18" s="1"/>
  <c r="F55" i="18"/>
  <c r="G55" i="18" s="1"/>
  <c r="H55" i="18" s="1"/>
  <c r="F51" i="18"/>
  <c r="G51" i="18" s="1"/>
  <c r="H51" i="18" s="1"/>
  <c r="E50" i="18"/>
  <c r="F47" i="18"/>
  <c r="G47" i="18" s="1"/>
  <c r="H47" i="18" s="1"/>
  <c r="E46" i="18"/>
  <c r="F43" i="18"/>
  <c r="G43" i="18" s="1"/>
  <c r="H43" i="18" s="1"/>
  <c r="E42" i="18"/>
  <c r="F39" i="18"/>
  <c r="G39" i="18" s="1"/>
  <c r="H39" i="18" s="1"/>
  <c r="E38" i="18"/>
  <c r="F35" i="18"/>
  <c r="G35" i="18" s="1"/>
  <c r="H35" i="18" s="1"/>
  <c r="E34" i="18"/>
  <c r="F31" i="18"/>
  <c r="G31" i="18" s="1"/>
  <c r="H31" i="18" s="1"/>
  <c r="E30" i="18"/>
  <c r="F27" i="18"/>
  <c r="G27" i="18" s="1"/>
  <c r="H27" i="18" s="1"/>
  <c r="E26" i="18"/>
  <c r="F23" i="18"/>
  <c r="G23" i="18" s="1"/>
  <c r="H23" i="18" s="1"/>
  <c r="E22" i="18"/>
  <c r="F19" i="18"/>
  <c r="G19" i="18" s="1"/>
  <c r="H19" i="18" s="1"/>
  <c r="E18" i="18"/>
  <c r="F15" i="18"/>
  <c r="G15" i="18" s="1"/>
  <c r="H15" i="18" s="1"/>
  <c r="E14" i="18"/>
  <c r="F11" i="18"/>
  <c r="G11" i="18" s="1"/>
  <c r="H11" i="18" s="1"/>
  <c r="E10" i="18"/>
  <c r="F261" i="17"/>
  <c r="G261" i="17" s="1"/>
  <c r="H6" i="18" l="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94" i="11"/>
  <c r="A95" i="11"/>
  <c r="A96" i="11"/>
  <c r="A97" i="11"/>
  <c r="A98" i="11"/>
  <c r="A99" i="11"/>
  <c r="A100" i="11"/>
  <c r="A101" i="11"/>
  <c r="A102" i="11"/>
  <c r="A103" i="11"/>
  <c r="A104" i="11"/>
  <c r="A105" i="11"/>
  <c r="A106" i="11"/>
  <c r="A107" i="11"/>
  <c r="A108" i="11"/>
  <c r="A109" i="11"/>
  <c r="A110" i="11"/>
  <c r="A111" i="11"/>
  <c r="A112" i="11"/>
  <c r="A113" i="11"/>
  <c r="A114" i="11"/>
  <c r="A115" i="11"/>
  <c r="A116" i="11"/>
  <c r="A117" i="11"/>
  <c r="A118" i="11"/>
  <c r="A119" i="11"/>
  <c r="A120" i="11"/>
  <c r="A121" i="11"/>
  <c r="A122" i="11"/>
  <c r="A123" i="11"/>
  <c r="A124" i="11"/>
  <c r="A125" i="11"/>
  <c r="A126" i="11"/>
  <c r="A127" i="11"/>
  <c r="A128" i="11"/>
  <c r="A129" i="11"/>
  <c r="A130" i="11"/>
  <c r="A131" i="11"/>
  <c r="A132" i="11"/>
  <c r="A133" i="11"/>
  <c r="A134" i="11"/>
  <c r="A135" i="11"/>
  <c r="A136" i="11"/>
  <c r="A137" i="11"/>
  <c r="A138" i="11"/>
  <c r="A139" i="11"/>
  <c r="A140" i="11"/>
  <c r="A141" i="11"/>
  <c r="A142" i="11"/>
  <c r="A143" i="11"/>
  <c r="A144" i="11"/>
  <c r="A145" i="11"/>
  <c r="A146" i="11"/>
  <c r="A147" i="11"/>
  <c r="A148" i="11"/>
  <c r="A149" i="11"/>
  <c r="A150" i="11"/>
  <c r="A151" i="11"/>
  <c r="A152" i="11"/>
  <c r="A153" i="11"/>
  <c r="A154" i="11"/>
  <c r="A155" i="11"/>
  <c r="A156" i="11"/>
  <c r="A157" i="11"/>
  <c r="A158" i="11"/>
  <c r="A159" i="11"/>
  <c r="A160" i="11"/>
  <c r="A161" i="11"/>
  <c r="A162" i="11"/>
  <c r="A163" i="11"/>
  <c r="A164" i="11"/>
  <c r="A165" i="11"/>
  <c r="A166" i="11"/>
  <c r="A167" i="11"/>
  <c r="A168" i="11"/>
  <c r="A169" i="11"/>
  <c r="A170" i="11"/>
  <c r="A171" i="11"/>
  <c r="A172" i="11"/>
  <c r="A173" i="11"/>
  <c r="A174" i="11"/>
  <c r="A175" i="11"/>
  <c r="A176" i="11"/>
  <c r="A177" i="11"/>
  <c r="A178" i="11"/>
  <c r="A179" i="11"/>
  <c r="A180" i="11"/>
  <c r="A181" i="11"/>
  <c r="A182" i="11"/>
  <c r="A183" i="11"/>
  <c r="A184" i="11"/>
  <c r="A185" i="11"/>
  <c r="A186" i="11"/>
  <c r="A187" i="11"/>
  <c r="A188" i="11"/>
  <c r="A189" i="11"/>
  <c r="A190" i="11"/>
  <c r="A191" i="11"/>
  <c r="A192" i="11"/>
  <c r="A193" i="11"/>
  <c r="A194" i="11"/>
  <c r="A195" i="11"/>
  <c r="A196" i="11"/>
  <c r="A197" i="11"/>
  <c r="A198" i="11"/>
  <c r="A199" i="11"/>
  <c r="A200" i="11"/>
  <c r="A201" i="11"/>
  <c r="A202" i="11"/>
  <c r="A203" i="11"/>
  <c r="A204" i="11"/>
  <c r="A205" i="11"/>
  <c r="A206" i="11"/>
  <c r="A207" i="11"/>
  <c r="A208" i="11"/>
  <c r="A209" i="11"/>
  <c r="A210" i="11"/>
  <c r="A211" i="11"/>
  <c r="A212" i="11"/>
  <c r="A213" i="11"/>
  <c r="A214" i="11"/>
  <c r="A215" i="11"/>
  <c r="A216" i="11"/>
  <c r="A217" i="11"/>
  <c r="A218" i="11"/>
  <c r="A219" i="11"/>
  <c r="A220" i="11"/>
  <c r="A221" i="11"/>
  <c r="A222" i="11"/>
  <c r="A223" i="11"/>
  <c r="A224" i="11"/>
  <c r="A225" i="11"/>
  <c r="A226" i="11"/>
  <c r="A227" i="11"/>
  <c r="A228" i="11"/>
  <c r="A229" i="11"/>
  <c r="A230" i="11"/>
  <c r="A231" i="11"/>
  <c r="A232" i="11"/>
  <c r="A233" i="11"/>
  <c r="A234" i="11"/>
  <c r="A235" i="11"/>
  <c r="A236" i="11"/>
  <c r="A237" i="11"/>
  <c r="A238" i="11"/>
  <c r="A239" i="11"/>
  <c r="A240" i="11"/>
  <c r="A241" i="11"/>
  <c r="A242" i="11"/>
  <c r="A243" i="11"/>
  <c r="A244" i="11"/>
  <c r="A245" i="11"/>
  <c r="A246" i="11"/>
  <c r="A247" i="11"/>
  <c r="A248" i="11"/>
  <c r="A249" i="11"/>
  <c r="A250" i="11"/>
  <c r="A251" i="11"/>
  <c r="A252" i="11"/>
  <c r="A253" i="11"/>
  <c r="A254" i="11"/>
  <c r="A255" i="11"/>
  <c r="A256" i="11"/>
  <c r="A257" i="11"/>
  <c r="A258" i="11"/>
  <c r="A259" i="11"/>
  <c r="A260" i="11"/>
  <c r="A261" i="11"/>
  <c r="A6" i="11"/>
  <c r="G3" i="9"/>
  <c r="H3" i="9" s="1"/>
  <c r="G4" i="9"/>
  <c r="H4" i="9"/>
  <c r="G5" i="9"/>
  <c r="H5" i="9" s="1"/>
  <c r="G6" i="9"/>
  <c r="H6" i="9" s="1"/>
  <c r="G7" i="9"/>
  <c r="H7" i="9" s="1"/>
  <c r="G8" i="9"/>
  <c r="H8" i="9" s="1"/>
  <c r="G9" i="9"/>
  <c r="H9" i="9" s="1"/>
  <c r="G10" i="9"/>
  <c r="H10" i="9"/>
  <c r="G11" i="9"/>
  <c r="H11" i="9" s="1"/>
  <c r="G12" i="9"/>
  <c r="H12" i="9"/>
  <c r="G13" i="9"/>
  <c r="H13" i="9" s="1"/>
  <c r="G14" i="9"/>
  <c r="H14" i="9" s="1"/>
  <c r="G15" i="9"/>
  <c r="H15" i="9" s="1"/>
  <c r="G16" i="9"/>
  <c r="H16" i="9" s="1"/>
  <c r="G17" i="9"/>
  <c r="H17" i="9" s="1"/>
  <c r="G18" i="9"/>
  <c r="H18" i="9"/>
  <c r="G19" i="9"/>
  <c r="H19" i="9" s="1"/>
  <c r="G20" i="9"/>
  <c r="H20" i="9"/>
  <c r="G21" i="9"/>
  <c r="H21" i="9" s="1"/>
  <c r="G22" i="9"/>
  <c r="H22" i="9" s="1"/>
  <c r="G23" i="9"/>
  <c r="H23" i="9" s="1"/>
  <c r="G24" i="9"/>
  <c r="H24" i="9" s="1"/>
  <c r="G25" i="9"/>
  <c r="H25" i="9" s="1"/>
  <c r="G26" i="9"/>
  <c r="H26" i="9"/>
  <c r="G27" i="9"/>
  <c r="H27" i="9" s="1"/>
  <c r="G28" i="9"/>
  <c r="H28" i="9"/>
  <c r="G29" i="9"/>
  <c r="H29" i="9" s="1"/>
  <c r="G30" i="9"/>
  <c r="H30" i="9" s="1"/>
  <c r="G31" i="9"/>
  <c r="H31" i="9" s="1"/>
  <c r="G32" i="9"/>
  <c r="H32" i="9" s="1"/>
  <c r="G33" i="9"/>
  <c r="H33" i="9" s="1"/>
  <c r="G34" i="9"/>
  <c r="H34" i="9"/>
  <c r="G35" i="9"/>
  <c r="H35" i="9" s="1"/>
  <c r="G36" i="9"/>
  <c r="H36" i="9"/>
  <c r="G37" i="9"/>
  <c r="H37" i="9" s="1"/>
  <c r="G38" i="9"/>
  <c r="H38" i="9" s="1"/>
  <c r="G39" i="9"/>
  <c r="H39" i="9" s="1"/>
  <c r="G40" i="9"/>
  <c r="H40" i="9" s="1"/>
  <c r="G41" i="9"/>
  <c r="H41" i="9" s="1"/>
  <c r="G42" i="9"/>
  <c r="H42" i="9"/>
  <c r="G43" i="9"/>
  <c r="H43" i="9" s="1"/>
  <c r="G44" i="9"/>
  <c r="H44" i="9"/>
  <c r="G45" i="9"/>
  <c r="H45" i="9" s="1"/>
  <c r="G46" i="9"/>
  <c r="H46" i="9" s="1"/>
  <c r="G47" i="9"/>
  <c r="H47" i="9" s="1"/>
  <c r="G48" i="9"/>
  <c r="H48" i="9" s="1"/>
  <c r="G49" i="9"/>
  <c r="H49" i="9" s="1"/>
  <c r="G50" i="9"/>
  <c r="H50" i="9"/>
  <c r="G51" i="9"/>
  <c r="H51" i="9" s="1"/>
  <c r="G52" i="9"/>
  <c r="H52" i="9"/>
  <c r="G53" i="9"/>
  <c r="H53" i="9" s="1"/>
  <c r="G54" i="9"/>
  <c r="H54" i="9" s="1"/>
  <c r="G55" i="9"/>
  <c r="H55" i="9" s="1"/>
  <c r="G56" i="9"/>
  <c r="H56" i="9" s="1"/>
  <c r="G57" i="9"/>
  <c r="H57" i="9" s="1"/>
  <c r="G58" i="9"/>
  <c r="H58" i="9"/>
  <c r="G59" i="9"/>
  <c r="H59" i="9" s="1"/>
  <c r="G60" i="9"/>
  <c r="H60" i="9"/>
  <c r="G61" i="9"/>
  <c r="H61" i="9" s="1"/>
  <c r="G62" i="9"/>
  <c r="H62" i="9" s="1"/>
  <c r="G63" i="9"/>
  <c r="H63" i="9" s="1"/>
  <c r="G64" i="9"/>
  <c r="H64" i="9" s="1"/>
  <c r="G65" i="9"/>
  <c r="H65" i="9" s="1"/>
  <c r="G66" i="9"/>
  <c r="H66" i="9"/>
  <c r="G67" i="9"/>
  <c r="H67" i="9" s="1"/>
  <c r="G68" i="9"/>
  <c r="H68" i="9"/>
  <c r="G69" i="9"/>
  <c r="H69" i="9" s="1"/>
  <c r="G70" i="9"/>
  <c r="H70" i="9" s="1"/>
  <c r="G71" i="9"/>
  <c r="H71" i="9" s="1"/>
  <c r="G72" i="9"/>
  <c r="H72" i="9" s="1"/>
  <c r="G73" i="9"/>
  <c r="H73" i="9" s="1"/>
  <c r="G74" i="9"/>
  <c r="H74" i="9"/>
  <c r="G75" i="9"/>
  <c r="H75" i="9" s="1"/>
  <c r="G76" i="9"/>
  <c r="H76" i="9"/>
  <c r="G77" i="9"/>
  <c r="H77" i="9" s="1"/>
  <c r="G78" i="9"/>
  <c r="H78" i="9" s="1"/>
  <c r="G79" i="9"/>
  <c r="H79" i="9" s="1"/>
  <c r="G80" i="9"/>
  <c r="H80" i="9" s="1"/>
  <c r="G81" i="9"/>
  <c r="H81" i="9" s="1"/>
  <c r="G82" i="9"/>
  <c r="H82" i="9"/>
  <c r="G83" i="9"/>
  <c r="H83" i="9" s="1"/>
  <c r="G84" i="9"/>
  <c r="H84" i="9"/>
  <c r="G85" i="9"/>
  <c r="H85" i="9" s="1"/>
  <c r="G86" i="9"/>
  <c r="H86" i="9" s="1"/>
  <c r="G87" i="9"/>
  <c r="H87" i="9" s="1"/>
  <c r="G88" i="9"/>
  <c r="H88" i="9" s="1"/>
  <c r="G89" i="9"/>
  <c r="H89" i="9" s="1"/>
  <c r="G90" i="9"/>
  <c r="H90" i="9"/>
  <c r="G91" i="9"/>
  <c r="H91" i="9" s="1"/>
  <c r="G92" i="9"/>
  <c r="H92" i="9"/>
  <c r="G93" i="9"/>
  <c r="H93" i="9" s="1"/>
  <c r="G94" i="9"/>
  <c r="H94" i="9" s="1"/>
  <c r="G95" i="9"/>
  <c r="H95" i="9" s="1"/>
  <c r="G96" i="9"/>
  <c r="H96" i="9" s="1"/>
  <c r="G97" i="9"/>
  <c r="H97" i="9" s="1"/>
  <c r="G98" i="9"/>
  <c r="H98" i="9"/>
  <c r="G99" i="9"/>
  <c r="H99" i="9" s="1"/>
  <c r="G100" i="9"/>
  <c r="H100" i="9"/>
  <c r="G101" i="9"/>
  <c r="H101" i="9" s="1"/>
  <c r="G102" i="9"/>
  <c r="H102" i="9" s="1"/>
  <c r="G103" i="9"/>
  <c r="H103" i="9" s="1"/>
  <c r="G104" i="9"/>
  <c r="H104" i="9" s="1"/>
  <c r="G105" i="9"/>
  <c r="H105" i="9" s="1"/>
  <c r="G106" i="9"/>
  <c r="H106" i="9"/>
  <c r="G107" i="9"/>
  <c r="H107" i="9" s="1"/>
  <c r="G108" i="9"/>
  <c r="H108" i="9"/>
  <c r="G109" i="9"/>
  <c r="H109" i="9" s="1"/>
  <c r="G110" i="9"/>
  <c r="H110" i="9" s="1"/>
  <c r="G111" i="9"/>
  <c r="H111" i="9" s="1"/>
  <c r="G112" i="9"/>
  <c r="H112" i="9" s="1"/>
  <c r="G113" i="9"/>
  <c r="H113" i="9" s="1"/>
  <c r="G114" i="9"/>
  <c r="H114" i="9"/>
  <c r="G115" i="9"/>
  <c r="H115" i="9" s="1"/>
  <c r="G116" i="9"/>
  <c r="H116" i="9"/>
  <c r="G117" i="9"/>
  <c r="H117" i="9" s="1"/>
  <c r="G118" i="9"/>
  <c r="H118" i="9" s="1"/>
  <c r="G119" i="9"/>
  <c r="H119" i="9" s="1"/>
  <c r="G120" i="9"/>
  <c r="H120" i="9" s="1"/>
  <c r="G121" i="9"/>
  <c r="H121" i="9" s="1"/>
  <c r="G122" i="9"/>
  <c r="H122" i="9"/>
  <c r="G123" i="9"/>
  <c r="H123" i="9" s="1"/>
  <c r="G124" i="9"/>
  <c r="H124" i="9"/>
  <c r="G125" i="9"/>
  <c r="H125" i="9" s="1"/>
  <c r="G126" i="9"/>
  <c r="H126" i="9" s="1"/>
  <c r="G127" i="9"/>
  <c r="H127" i="9" s="1"/>
  <c r="G128" i="9"/>
  <c r="H128" i="9" s="1"/>
  <c r="G129" i="9"/>
  <c r="H129" i="9" s="1"/>
  <c r="G130" i="9"/>
  <c r="H130" i="9"/>
  <c r="G131" i="9"/>
  <c r="H131" i="9" s="1"/>
  <c r="G132" i="9"/>
  <c r="H132" i="9"/>
  <c r="G133" i="9"/>
  <c r="H133" i="9" s="1"/>
  <c r="G134" i="9"/>
  <c r="H134" i="9" s="1"/>
  <c r="G135" i="9"/>
  <c r="H135" i="9" s="1"/>
  <c r="G136" i="9"/>
  <c r="H136" i="9" s="1"/>
  <c r="G137" i="9"/>
  <c r="H137" i="9" s="1"/>
  <c r="G138" i="9"/>
  <c r="H138" i="9"/>
  <c r="G139" i="9"/>
  <c r="H139" i="9" s="1"/>
  <c r="G140" i="9"/>
  <c r="H140" i="9"/>
  <c r="G141" i="9"/>
  <c r="H141" i="9" s="1"/>
  <c r="G142" i="9"/>
  <c r="H142" i="9" s="1"/>
  <c r="G143" i="9"/>
  <c r="H143" i="9" s="1"/>
  <c r="G144" i="9"/>
  <c r="H144" i="9" s="1"/>
  <c r="G145" i="9"/>
  <c r="H145" i="9" s="1"/>
  <c r="G146" i="9"/>
  <c r="H146" i="9"/>
  <c r="G147" i="9"/>
  <c r="H147" i="9" s="1"/>
  <c r="G148" i="9"/>
  <c r="H148" i="9"/>
  <c r="G149" i="9"/>
  <c r="H149" i="9" s="1"/>
  <c r="G150" i="9"/>
  <c r="H150" i="9" s="1"/>
  <c r="G151" i="9"/>
  <c r="H151" i="9" s="1"/>
  <c r="G152" i="9"/>
  <c r="H152" i="9" s="1"/>
  <c r="G153" i="9"/>
  <c r="H153" i="9" s="1"/>
  <c r="G154" i="9"/>
  <c r="H154" i="9"/>
  <c r="G155" i="9"/>
  <c r="H155" i="9" s="1"/>
  <c r="G156" i="9"/>
  <c r="H156" i="9"/>
  <c r="G157" i="9"/>
  <c r="H157" i="9" s="1"/>
  <c r="G158" i="9"/>
  <c r="H158" i="9" s="1"/>
  <c r="G159" i="9"/>
  <c r="H159" i="9" s="1"/>
  <c r="G160" i="9"/>
  <c r="H160" i="9" s="1"/>
  <c r="G161" i="9"/>
  <c r="H161" i="9" s="1"/>
  <c r="G162" i="9"/>
  <c r="H162" i="9"/>
  <c r="G163" i="9"/>
  <c r="H163" i="9" s="1"/>
  <c r="G164" i="9"/>
  <c r="H164" i="9"/>
  <c r="G165" i="9"/>
  <c r="H165" i="9" s="1"/>
  <c r="G166" i="9"/>
  <c r="H166" i="9" s="1"/>
  <c r="G167" i="9"/>
  <c r="H167" i="9" s="1"/>
  <c r="G168" i="9"/>
  <c r="H168" i="9" s="1"/>
  <c r="G169" i="9"/>
  <c r="H169" i="9" s="1"/>
  <c r="G170" i="9"/>
  <c r="H170" i="9"/>
  <c r="G171" i="9"/>
  <c r="H171" i="9" s="1"/>
  <c r="G172" i="9"/>
  <c r="H172" i="9"/>
  <c r="G173" i="9"/>
  <c r="H173" i="9" s="1"/>
  <c r="G174" i="9"/>
  <c r="H174" i="9"/>
  <c r="G175" i="9"/>
  <c r="H175" i="9" s="1"/>
  <c r="G176" i="9"/>
  <c r="H176" i="9"/>
  <c r="G177" i="9"/>
  <c r="H177" i="9" s="1"/>
  <c r="G178" i="9"/>
  <c r="H178" i="9"/>
  <c r="G179" i="9"/>
  <c r="H179" i="9" s="1"/>
  <c r="G180" i="9"/>
  <c r="H180" i="9"/>
  <c r="G181" i="9"/>
  <c r="H181" i="9" s="1"/>
  <c r="G182" i="9"/>
  <c r="H182" i="9"/>
  <c r="G183" i="9"/>
  <c r="H183" i="9" s="1"/>
  <c r="G184" i="9"/>
  <c r="H184" i="9"/>
  <c r="G185" i="9"/>
  <c r="H185" i="9" s="1"/>
  <c r="G186" i="9"/>
  <c r="H186" i="9"/>
  <c r="G187" i="9"/>
  <c r="H187" i="9" s="1"/>
  <c r="G188" i="9"/>
  <c r="H188" i="9"/>
  <c r="G189" i="9"/>
  <c r="H189" i="9" s="1"/>
  <c r="G190" i="9"/>
  <c r="H190" i="9"/>
  <c r="G191" i="9"/>
  <c r="H191" i="9" s="1"/>
  <c r="G192" i="9"/>
  <c r="H192" i="9"/>
  <c r="G193" i="9"/>
  <c r="H193" i="9" s="1"/>
  <c r="G194" i="9"/>
  <c r="H194" i="9"/>
  <c r="G195" i="9"/>
  <c r="H195" i="9" s="1"/>
  <c r="G196" i="9"/>
  <c r="H196" i="9"/>
  <c r="G197" i="9"/>
  <c r="H197" i="9" s="1"/>
  <c r="G198" i="9"/>
  <c r="H198" i="9"/>
  <c r="G199" i="9"/>
  <c r="H199" i="9" s="1"/>
  <c r="G200" i="9"/>
  <c r="H200" i="9"/>
  <c r="G201" i="9"/>
  <c r="H201" i="9" s="1"/>
  <c r="G202" i="9"/>
  <c r="H202" i="9"/>
  <c r="G203" i="9"/>
  <c r="H203" i="9" s="1"/>
  <c r="G204" i="9"/>
  <c r="H204" i="9"/>
  <c r="G205" i="9"/>
  <c r="H205" i="9" s="1"/>
  <c r="G206" i="9"/>
  <c r="H206" i="9"/>
  <c r="G207" i="9"/>
  <c r="H207" i="9" s="1"/>
  <c r="G208" i="9"/>
  <c r="H208" i="9"/>
  <c r="G209" i="9"/>
  <c r="H209" i="9" s="1"/>
  <c r="G210" i="9"/>
  <c r="H210" i="9"/>
  <c r="G211" i="9"/>
  <c r="H211" i="9" s="1"/>
  <c r="G212" i="9"/>
  <c r="H212" i="9"/>
  <c r="G213" i="9"/>
  <c r="H213" i="9" s="1"/>
  <c r="G214" i="9"/>
  <c r="H214" i="9"/>
  <c r="G215" i="9"/>
  <c r="H215" i="9" s="1"/>
  <c r="G216" i="9"/>
  <c r="H216" i="9"/>
  <c r="G217" i="9"/>
  <c r="H217" i="9" s="1"/>
  <c r="G218" i="9"/>
  <c r="H218" i="9"/>
  <c r="G219" i="9"/>
  <c r="H219" i="9" s="1"/>
  <c r="G220" i="9"/>
  <c r="H220" i="9"/>
  <c r="G221" i="9"/>
  <c r="H221" i="9" s="1"/>
  <c r="G222" i="9"/>
  <c r="H222" i="9"/>
  <c r="G223" i="9"/>
  <c r="H223" i="9" s="1"/>
  <c r="G224" i="9"/>
  <c r="H224" i="9"/>
  <c r="G225" i="9"/>
  <c r="H225" i="9" s="1"/>
  <c r="G226" i="9"/>
  <c r="H226" i="9"/>
  <c r="G227" i="9"/>
  <c r="H227" i="9" s="1"/>
  <c r="G228" i="9"/>
  <c r="H228" i="9"/>
  <c r="G229" i="9"/>
  <c r="H229" i="9" s="1"/>
  <c r="G230" i="9"/>
  <c r="H230" i="9"/>
  <c r="G231" i="9"/>
  <c r="H231" i="9" s="1"/>
  <c r="G232" i="9"/>
  <c r="H232" i="9"/>
  <c r="G233" i="9"/>
  <c r="H233" i="9" s="1"/>
  <c r="G234" i="9"/>
  <c r="H234" i="9"/>
  <c r="G235" i="9"/>
  <c r="H235" i="9" s="1"/>
  <c r="G236" i="9"/>
  <c r="H236" i="9"/>
  <c r="G237" i="9"/>
  <c r="H237" i="9" s="1"/>
  <c r="G238" i="9"/>
  <c r="H238" i="9"/>
  <c r="G239" i="9"/>
  <c r="H239" i="9" s="1"/>
  <c r="G240" i="9"/>
  <c r="H240" i="9"/>
  <c r="G241" i="9"/>
  <c r="H241" i="9" s="1"/>
  <c r="G242" i="9"/>
  <c r="H242" i="9"/>
  <c r="G243" i="9"/>
  <c r="H243" i="9" s="1"/>
  <c r="G244" i="9"/>
  <c r="H244" i="9"/>
  <c r="G245" i="9"/>
  <c r="H245" i="9" s="1"/>
  <c r="G246" i="9"/>
  <c r="H246" i="9"/>
  <c r="G247" i="9"/>
  <c r="H247" i="9" s="1"/>
  <c r="G248" i="9"/>
  <c r="H248" i="9"/>
  <c r="G249" i="9"/>
  <c r="H249" i="9" s="1"/>
  <c r="G250" i="9"/>
  <c r="H250" i="9"/>
  <c r="G251" i="9"/>
  <c r="H251" i="9" s="1"/>
  <c r="G252" i="9"/>
  <c r="H252" i="9"/>
  <c r="G253" i="9"/>
  <c r="H253" i="9" s="1"/>
  <c r="G254" i="9"/>
  <c r="H254" i="9"/>
  <c r="G255" i="9"/>
  <c r="H255" i="9" s="1"/>
  <c r="G256" i="9"/>
  <c r="H256" i="9"/>
  <c r="G257" i="9"/>
  <c r="H257" i="9" s="1"/>
  <c r="G2" i="9"/>
  <c r="H2" i="9" s="1"/>
  <c r="G3" i="8"/>
  <c r="H3" i="8" s="1"/>
  <c r="G4" i="8"/>
  <c r="H4" i="8"/>
  <c r="G5" i="8"/>
  <c r="H5" i="8" s="1"/>
  <c r="G6" i="8"/>
  <c r="H6" i="8" s="1"/>
  <c r="G7" i="8"/>
  <c r="H7" i="8" s="1"/>
  <c r="G8" i="8"/>
  <c r="H8" i="8"/>
  <c r="G9" i="8"/>
  <c r="H9" i="8" s="1"/>
  <c r="G10" i="8"/>
  <c r="H10" i="8" s="1"/>
  <c r="G11" i="8"/>
  <c r="H11" i="8" s="1"/>
  <c r="G12" i="8"/>
  <c r="H12" i="8"/>
  <c r="G13" i="8"/>
  <c r="H13" i="8" s="1"/>
  <c r="G14" i="8"/>
  <c r="H14" i="8" s="1"/>
  <c r="G15" i="8"/>
  <c r="H15" i="8" s="1"/>
  <c r="G16" i="8"/>
  <c r="H16" i="8"/>
  <c r="G17" i="8"/>
  <c r="H17" i="8" s="1"/>
  <c r="G18" i="8"/>
  <c r="H18" i="8" s="1"/>
  <c r="G19" i="8"/>
  <c r="H19" i="8" s="1"/>
  <c r="G20" i="8"/>
  <c r="H20" i="8"/>
  <c r="G21" i="8"/>
  <c r="H21" i="8" s="1"/>
  <c r="G22" i="8"/>
  <c r="H22" i="8" s="1"/>
  <c r="G23" i="8"/>
  <c r="H23" i="8" s="1"/>
  <c r="G24" i="8"/>
  <c r="H24" i="8"/>
  <c r="G25" i="8"/>
  <c r="H25" i="8" s="1"/>
  <c r="G26" i="8"/>
  <c r="H26" i="8" s="1"/>
  <c r="G27" i="8"/>
  <c r="H27" i="8" s="1"/>
  <c r="G28" i="8"/>
  <c r="H28" i="8"/>
  <c r="G29" i="8"/>
  <c r="H29" i="8" s="1"/>
  <c r="G30" i="8"/>
  <c r="H30" i="8" s="1"/>
  <c r="G31" i="8"/>
  <c r="H31" i="8" s="1"/>
  <c r="G32" i="8"/>
  <c r="H32" i="8"/>
  <c r="G33" i="8"/>
  <c r="H33" i="8" s="1"/>
  <c r="G34" i="8"/>
  <c r="H34" i="8" s="1"/>
  <c r="G35" i="8"/>
  <c r="H35" i="8" s="1"/>
  <c r="G36" i="8"/>
  <c r="H36" i="8"/>
  <c r="G37" i="8"/>
  <c r="H37" i="8" s="1"/>
  <c r="G38" i="8"/>
  <c r="H38" i="8" s="1"/>
  <c r="G39" i="8"/>
  <c r="H39" i="8" s="1"/>
  <c r="G40" i="8"/>
  <c r="H40" i="8"/>
  <c r="G41" i="8"/>
  <c r="H41" i="8" s="1"/>
  <c r="G42" i="8"/>
  <c r="H42" i="8" s="1"/>
  <c r="G43" i="8"/>
  <c r="H43" i="8" s="1"/>
  <c r="G44" i="8"/>
  <c r="H44" i="8"/>
  <c r="G45" i="8"/>
  <c r="H45" i="8" s="1"/>
  <c r="G46" i="8"/>
  <c r="H46" i="8" s="1"/>
  <c r="G47" i="8"/>
  <c r="H47" i="8" s="1"/>
  <c r="G48" i="8"/>
  <c r="H48" i="8"/>
  <c r="G49" i="8"/>
  <c r="H49" i="8" s="1"/>
  <c r="G50" i="8"/>
  <c r="H50" i="8" s="1"/>
  <c r="G51" i="8"/>
  <c r="H51" i="8" s="1"/>
  <c r="G52" i="8"/>
  <c r="H52" i="8"/>
  <c r="G53" i="8"/>
  <c r="H53" i="8" s="1"/>
  <c r="G54" i="8"/>
  <c r="H54" i="8" s="1"/>
  <c r="G55" i="8"/>
  <c r="H55" i="8" s="1"/>
  <c r="G56" i="8"/>
  <c r="H56" i="8"/>
  <c r="G57" i="8"/>
  <c r="H57" i="8" s="1"/>
  <c r="G58" i="8"/>
  <c r="H58" i="8" s="1"/>
  <c r="G59" i="8"/>
  <c r="H59" i="8" s="1"/>
  <c r="G60" i="8"/>
  <c r="H60" i="8"/>
  <c r="G61" i="8"/>
  <c r="H61" i="8" s="1"/>
  <c r="G62" i="8"/>
  <c r="H62" i="8" s="1"/>
  <c r="G63" i="8"/>
  <c r="H63" i="8" s="1"/>
  <c r="G64" i="8"/>
  <c r="H64" i="8"/>
  <c r="G65" i="8"/>
  <c r="H65" i="8" s="1"/>
  <c r="G66" i="8"/>
  <c r="H66" i="8" s="1"/>
  <c r="G67" i="8"/>
  <c r="H67" i="8" s="1"/>
  <c r="G68" i="8"/>
  <c r="H68" i="8"/>
  <c r="G69" i="8"/>
  <c r="H69" i="8" s="1"/>
  <c r="G70" i="8"/>
  <c r="H70" i="8" s="1"/>
  <c r="G71" i="8"/>
  <c r="H71" i="8" s="1"/>
  <c r="G72" i="8"/>
  <c r="H72" i="8"/>
  <c r="G73" i="8"/>
  <c r="H73" i="8" s="1"/>
  <c r="G74" i="8"/>
  <c r="H74" i="8" s="1"/>
  <c r="G75" i="8"/>
  <c r="H75" i="8" s="1"/>
  <c r="G76" i="8"/>
  <c r="H76" i="8"/>
  <c r="G77" i="8"/>
  <c r="H77" i="8" s="1"/>
  <c r="G78" i="8"/>
  <c r="H78" i="8" s="1"/>
  <c r="G79" i="8"/>
  <c r="H79" i="8" s="1"/>
  <c r="G80" i="8"/>
  <c r="H80" i="8"/>
  <c r="G81" i="8"/>
  <c r="H81" i="8" s="1"/>
  <c r="G82" i="8"/>
  <c r="H82" i="8" s="1"/>
  <c r="G83" i="8"/>
  <c r="H83" i="8" s="1"/>
  <c r="G84" i="8"/>
  <c r="H84" i="8"/>
  <c r="G85" i="8"/>
  <c r="H85" i="8" s="1"/>
  <c r="G86" i="8"/>
  <c r="H86" i="8" s="1"/>
  <c r="G87" i="8"/>
  <c r="H87" i="8" s="1"/>
  <c r="G88" i="8"/>
  <c r="H88" i="8"/>
  <c r="G89" i="8"/>
  <c r="H89" i="8" s="1"/>
  <c r="G90" i="8"/>
  <c r="H90" i="8" s="1"/>
  <c r="G91" i="8"/>
  <c r="H91" i="8" s="1"/>
  <c r="G92" i="8"/>
  <c r="H92" i="8"/>
  <c r="G93" i="8"/>
  <c r="H93" i="8" s="1"/>
  <c r="G94" i="8"/>
  <c r="H94" i="8" s="1"/>
  <c r="G95" i="8"/>
  <c r="H95" i="8" s="1"/>
  <c r="G96" i="8"/>
  <c r="H96" i="8"/>
  <c r="G97" i="8"/>
  <c r="H97" i="8" s="1"/>
  <c r="G98" i="8"/>
  <c r="H98" i="8" s="1"/>
  <c r="G99" i="8"/>
  <c r="H99" i="8" s="1"/>
  <c r="G100" i="8"/>
  <c r="H100" i="8"/>
  <c r="G101" i="8"/>
  <c r="H101" i="8" s="1"/>
  <c r="G102" i="8"/>
  <c r="H102" i="8" s="1"/>
  <c r="G103" i="8"/>
  <c r="H103" i="8" s="1"/>
  <c r="G104" i="8"/>
  <c r="H104" i="8"/>
  <c r="G105" i="8"/>
  <c r="H105" i="8" s="1"/>
  <c r="G106" i="8"/>
  <c r="H106" i="8" s="1"/>
  <c r="G107" i="8"/>
  <c r="H107" i="8" s="1"/>
  <c r="G108" i="8"/>
  <c r="H108" i="8"/>
  <c r="G109" i="8"/>
  <c r="H109" i="8" s="1"/>
  <c r="G110" i="8"/>
  <c r="H110" i="8" s="1"/>
  <c r="G111" i="8"/>
  <c r="H111" i="8" s="1"/>
  <c r="G112" i="8"/>
  <c r="H112" i="8"/>
  <c r="G113" i="8"/>
  <c r="H113" i="8" s="1"/>
  <c r="G114" i="8"/>
  <c r="H114" i="8" s="1"/>
  <c r="G115" i="8"/>
  <c r="H115" i="8" s="1"/>
  <c r="G116" i="8"/>
  <c r="H116" i="8"/>
  <c r="G117" i="8"/>
  <c r="H117" i="8" s="1"/>
  <c r="G118" i="8"/>
  <c r="H118" i="8" s="1"/>
  <c r="G119" i="8"/>
  <c r="H119" i="8" s="1"/>
  <c r="G120" i="8"/>
  <c r="H120" i="8"/>
  <c r="G121" i="8"/>
  <c r="H121" i="8" s="1"/>
  <c r="G122" i="8"/>
  <c r="H122" i="8" s="1"/>
  <c r="G123" i="8"/>
  <c r="H123" i="8" s="1"/>
  <c r="G124" i="8"/>
  <c r="H124" i="8"/>
  <c r="G125" i="8"/>
  <c r="H125" i="8" s="1"/>
  <c r="G126" i="8"/>
  <c r="H126" i="8" s="1"/>
  <c r="G127" i="8"/>
  <c r="H127" i="8" s="1"/>
  <c r="G128" i="8"/>
  <c r="H128" i="8"/>
  <c r="G129" i="8"/>
  <c r="H129" i="8" s="1"/>
  <c r="G130" i="8"/>
  <c r="H130" i="8" s="1"/>
  <c r="G131" i="8"/>
  <c r="H131" i="8" s="1"/>
  <c r="G132" i="8"/>
  <c r="H132" i="8"/>
  <c r="G133" i="8"/>
  <c r="H133" i="8" s="1"/>
  <c r="G134" i="8"/>
  <c r="H134" i="8" s="1"/>
  <c r="G135" i="8"/>
  <c r="H135" i="8" s="1"/>
  <c r="G136" i="8"/>
  <c r="H136" i="8"/>
  <c r="G137" i="8"/>
  <c r="H137" i="8" s="1"/>
  <c r="G138" i="8"/>
  <c r="H138" i="8" s="1"/>
  <c r="G139" i="8"/>
  <c r="H139" i="8" s="1"/>
  <c r="G140" i="8"/>
  <c r="H140" i="8"/>
  <c r="G141" i="8"/>
  <c r="H141" i="8" s="1"/>
  <c r="G142" i="8"/>
  <c r="H142" i="8" s="1"/>
  <c r="G143" i="8"/>
  <c r="H143" i="8" s="1"/>
  <c r="G144" i="8"/>
  <c r="H144" i="8"/>
  <c r="G145" i="8"/>
  <c r="H145" i="8" s="1"/>
  <c r="G146" i="8"/>
  <c r="H146" i="8" s="1"/>
  <c r="G147" i="8"/>
  <c r="H147" i="8" s="1"/>
  <c r="G148" i="8"/>
  <c r="H148" i="8"/>
  <c r="G149" i="8"/>
  <c r="H149" i="8" s="1"/>
  <c r="G150" i="8"/>
  <c r="H150" i="8" s="1"/>
  <c r="G151" i="8"/>
  <c r="H151" i="8" s="1"/>
  <c r="G152" i="8"/>
  <c r="H152" i="8"/>
  <c r="G153" i="8"/>
  <c r="H153" i="8" s="1"/>
  <c r="G154" i="8"/>
  <c r="H154" i="8" s="1"/>
  <c r="G155" i="8"/>
  <c r="H155" i="8" s="1"/>
  <c r="G156" i="8"/>
  <c r="H156" i="8"/>
  <c r="G157" i="8"/>
  <c r="H157" i="8" s="1"/>
  <c r="G158" i="8"/>
  <c r="H158" i="8" s="1"/>
  <c r="G159" i="8"/>
  <c r="H159" i="8" s="1"/>
  <c r="G160" i="8"/>
  <c r="H160" i="8"/>
  <c r="G161" i="8"/>
  <c r="H161" i="8" s="1"/>
  <c r="G162" i="8"/>
  <c r="H162" i="8" s="1"/>
  <c r="G163" i="8"/>
  <c r="H163" i="8" s="1"/>
  <c r="G164" i="8"/>
  <c r="H164" i="8"/>
  <c r="G165" i="8"/>
  <c r="H165" i="8" s="1"/>
  <c r="G166" i="8"/>
  <c r="H166" i="8" s="1"/>
  <c r="G167" i="8"/>
  <c r="H167" i="8" s="1"/>
  <c r="G168" i="8"/>
  <c r="H168" i="8"/>
  <c r="G169" i="8"/>
  <c r="H169" i="8" s="1"/>
  <c r="G170" i="8"/>
  <c r="H170" i="8" s="1"/>
  <c r="G171" i="8"/>
  <c r="H171" i="8" s="1"/>
  <c r="G172" i="8"/>
  <c r="H172" i="8"/>
  <c r="G173" i="8"/>
  <c r="H173" i="8"/>
  <c r="G174" i="8"/>
  <c r="H174" i="8"/>
  <c r="G175" i="8"/>
  <c r="H175" i="8"/>
  <c r="G176" i="8"/>
  <c r="H176" i="8"/>
  <c r="G177" i="8"/>
  <c r="H177" i="8"/>
  <c r="G178" i="8"/>
  <c r="H178" i="8"/>
  <c r="G179" i="8"/>
  <c r="H179" i="8"/>
  <c r="G180" i="8"/>
  <c r="H180" i="8"/>
  <c r="G181" i="8"/>
  <c r="H181" i="8"/>
  <c r="G182" i="8"/>
  <c r="H182" i="8"/>
  <c r="G183" i="8"/>
  <c r="H183" i="8"/>
  <c r="G184" i="8"/>
  <c r="H184" i="8"/>
  <c r="G185" i="8"/>
  <c r="H185" i="8"/>
  <c r="G186" i="8"/>
  <c r="H186" i="8"/>
  <c r="G187" i="8"/>
  <c r="H187" i="8"/>
  <c r="G188" i="8"/>
  <c r="H188" i="8"/>
  <c r="G189" i="8"/>
  <c r="H189" i="8"/>
  <c r="G190" i="8"/>
  <c r="H190" i="8"/>
  <c r="G191" i="8"/>
  <c r="H191" i="8"/>
  <c r="G192" i="8"/>
  <c r="H192" i="8"/>
  <c r="G193" i="8"/>
  <c r="H193" i="8"/>
  <c r="G194" i="8"/>
  <c r="H194" i="8"/>
  <c r="G195" i="8"/>
  <c r="H195" i="8"/>
  <c r="G196" i="8"/>
  <c r="H196" i="8"/>
  <c r="G197" i="8"/>
  <c r="H197" i="8"/>
  <c r="G198" i="8"/>
  <c r="H198" i="8"/>
  <c r="G199" i="8"/>
  <c r="H199" i="8"/>
  <c r="G200" i="8"/>
  <c r="H200" i="8"/>
  <c r="G201" i="8"/>
  <c r="H201" i="8"/>
  <c r="G202" i="8"/>
  <c r="H202" i="8"/>
  <c r="G203" i="8"/>
  <c r="H203" i="8"/>
  <c r="G204" i="8"/>
  <c r="H204" i="8"/>
  <c r="G205" i="8"/>
  <c r="H205" i="8"/>
  <c r="G206" i="8"/>
  <c r="H206" i="8"/>
  <c r="G207" i="8"/>
  <c r="H207" i="8"/>
  <c r="G208" i="8"/>
  <c r="H208" i="8"/>
  <c r="G209" i="8"/>
  <c r="H209" i="8"/>
  <c r="G210" i="8"/>
  <c r="H210" i="8"/>
  <c r="G211" i="8"/>
  <c r="H211" i="8"/>
  <c r="G212" i="8"/>
  <c r="H212" i="8"/>
  <c r="G213" i="8"/>
  <c r="H213" i="8"/>
  <c r="G214" i="8"/>
  <c r="H214" i="8"/>
  <c r="G215" i="8"/>
  <c r="H215" i="8"/>
  <c r="G216" i="8"/>
  <c r="H216" i="8"/>
  <c r="G217" i="8"/>
  <c r="H217" i="8"/>
  <c r="G218" i="8"/>
  <c r="H218" i="8"/>
  <c r="G219" i="8"/>
  <c r="H219" i="8"/>
  <c r="G220" i="8"/>
  <c r="H220" i="8"/>
  <c r="G221" i="8"/>
  <c r="H221" i="8"/>
  <c r="G222" i="8"/>
  <c r="H222" i="8"/>
  <c r="G223" i="8"/>
  <c r="H223" i="8"/>
  <c r="G224" i="8"/>
  <c r="H224" i="8"/>
  <c r="G225" i="8"/>
  <c r="H225" i="8"/>
  <c r="G226" i="8"/>
  <c r="H226" i="8"/>
  <c r="G227" i="8"/>
  <c r="H227" i="8"/>
  <c r="G228" i="8"/>
  <c r="H228" i="8"/>
  <c r="G229" i="8"/>
  <c r="H229" i="8"/>
  <c r="G230" i="8"/>
  <c r="H230" i="8"/>
  <c r="G231" i="8"/>
  <c r="H231" i="8"/>
  <c r="G232" i="8"/>
  <c r="H232" i="8"/>
  <c r="G233" i="8"/>
  <c r="H233" i="8"/>
  <c r="G234" i="8"/>
  <c r="H234" i="8"/>
  <c r="G235" i="8"/>
  <c r="H235" i="8"/>
  <c r="G236" i="8"/>
  <c r="H236" i="8"/>
  <c r="G237" i="8"/>
  <c r="H237" i="8"/>
  <c r="G238" i="8"/>
  <c r="H238" i="8"/>
  <c r="G239" i="8"/>
  <c r="H239" i="8"/>
  <c r="G240" i="8"/>
  <c r="H240" i="8"/>
  <c r="G241" i="8"/>
  <c r="H241" i="8"/>
  <c r="G242" i="8"/>
  <c r="H242" i="8"/>
  <c r="G243" i="8"/>
  <c r="H243" i="8"/>
  <c r="G244" i="8"/>
  <c r="H244" i="8"/>
  <c r="G245" i="8"/>
  <c r="H245" i="8"/>
  <c r="G246" i="8"/>
  <c r="H246" i="8"/>
  <c r="G247" i="8"/>
  <c r="H247" i="8"/>
  <c r="G248" i="8"/>
  <c r="H248" i="8"/>
  <c r="G249" i="8"/>
  <c r="H249" i="8"/>
  <c r="G250" i="8"/>
  <c r="H250" i="8"/>
  <c r="G251" i="8"/>
  <c r="H251" i="8"/>
  <c r="G252" i="8"/>
  <c r="H252" i="8"/>
  <c r="G253" i="8"/>
  <c r="H253" i="8"/>
  <c r="G254" i="8"/>
  <c r="H254" i="8"/>
  <c r="G255" i="8"/>
  <c r="H255" i="8"/>
  <c r="G256" i="8"/>
  <c r="H256" i="8"/>
  <c r="G257" i="8"/>
  <c r="H257" i="8"/>
  <c r="H2" i="8"/>
  <c r="G2" i="8"/>
  <c r="G3" i="7"/>
  <c r="H3" i="7" s="1"/>
  <c r="G4" i="7"/>
  <c r="H4" i="7"/>
  <c r="G5" i="7"/>
  <c r="H5" i="7" s="1"/>
  <c r="G6" i="7"/>
  <c r="H6" i="7"/>
  <c r="G7" i="7"/>
  <c r="H7" i="7" s="1"/>
  <c r="G8" i="7"/>
  <c r="H8" i="7"/>
  <c r="G9" i="7"/>
  <c r="H9" i="7" s="1"/>
  <c r="G10" i="7"/>
  <c r="H10" i="7"/>
  <c r="G11" i="7"/>
  <c r="H11" i="7" s="1"/>
  <c r="G12" i="7"/>
  <c r="H12" i="7"/>
  <c r="G13" i="7"/>
  <c r="H13" i="7" s="1"/>
  <c r="G14" i="7"/>
  <c r="H14" i="7"/>
  <c r="G15" i="7"/>
  <c r="H15" i="7" s="1"/>
  <c r="G16" i="7"/>
  <c r="H16" i="7"/>
  <c r="G17" i="7"/>
  <c r="H17" i="7" s="1"/>
  <c r="G18" i="7"/>
  <c r="H18" i="7"/>
  <c r="G19" i="7"/>
  <c r="H19" i="7" s="1"/>
  <c r="G20" i="7"/>
  <c r="H20" i="7"/>
  <c r="G21" i="7"/>
  <c r="H21" i="7" s="1"/>
  <c r="G22" i="7"/>
  <c r="H22" i="7"/>
  <c r="G23" i="7"/>
  <c r="H23" i="7" s="1"/>
  <c r="G24" i="7"/>
  <c r="H24" i="7"/>
  <c r="G25" i="7"/>
  <c r="H25" i="7" s="1"/>
  <c r="G26" i="7"/>
  <c r="H26" i="7"/>
  <c r="G27" i="7"/>
  <c r="H27" i="7" s="1"/>
  <c r="G28" i="7"/>
  <c r="H28" i="7"/>
  <c r="G29" i="7"/>
  <c r="H29" i="7" s="1"/>
  <c r="G30" i="7"/>
  <c r="H30" i="7"/>
  <c r="G31" i="7"/>
  <c r="H31" i="7" s="1"/>
  <c r="G32" i="7"/>
  <c r="H32" i="7"/>
  <c r="G33" i="7"/>
  <c r="H33" i="7" s="1"/>
  <c r="G34" i="7"/>
  <c r="H34" i="7"/>
  <c r="G35" i="7"/>
  <c r="H35" i="7" s="1"/>
  <c r="G36" i="7"/>
  <c r="H36" i="7"/>
  <c r="G37" i="7"/>
  <c r="H37" i="7" s="1"/>
  <c r="G38" i="7"/>
  <c r="H38" i="7"/>
  <c r="G39" i="7"/>
  <c r="H39" i="7" s="1"/>
  <c r="G40" i="7"/>
  <c r="H40" i="7"/>
  <c r="G41" i="7"/>
  <c r="H41" i="7" s="1"/>
  <c r="G42" i="7"/>
  <c r="H42" i="7"/>
  <c r="G43" i="7"/>
  <c r="H43" i="7" s="1"/>
  <c r="G44" i="7"/>
  <c r="H44" i="7"/>
  <c r="G45" i="7"/>
  <c r="H45" i="7" s="1"/>
  <c r="G46" i="7"/>
  <c r="H46" i="7"/>
  <c r="G47" i="7"/>
  <c r="H47" i="7" s="1"/>
  <c r="G48" i="7"/>
  <c r="H48" i="7"/>
  <c r="G49" i="7"/>
  <c r="H49" i="7" s="1"/>
  <c r="G50" i="7"/>
  <c r="H50" i="7"/>
  <c r="G51" i="7"/>
  <c r="H51" i="7" s="1"/>
  <c r="G52" i="7"/>
  <c r="H52" i="7"/>
  <c r="G53" i="7"/>
  <c r="H53" i="7" s="1"/>
  <c r="G54" i="7"/>
  <c r="H54" i="7"/>
  <c r="G55" i="7"/>
  <c r="H55" i="7" s="1"/>
  <c r="G56" i="7"/>
  <c r="H56" i="7"/>
  <c r="G57" i="7"/>
  <c r="H57" i="7" s="1"/>
  <c r="G58" i="7"/>
  <c r="H58" i="7"/>
  <c r="G59" i="7"/>
  <c r="H59" i="7" s="1"/>
  <c r="G60" i="7"/>
  <c r="H60" i="7"/>
  <c r="G61" i="7"/>
  <c r="H61" i="7" s="1"/>
  <c r="G62" i="7"/>
  <c r="H62" i="7"/>
  <c r="G63" i="7"/>
  <c r="H63" i="7" s="1"/>
  <c r="G64" i="7"/>
  <c r="H64" i="7"/>
  <c r="G65" i="7"/>
  <c r="H65" i="7" s="1"/>
  <c r="G66" i="7"/>
  <c r="H66" i="7"/>
  <c r="G67" i="7"/>
  <c r="H67" i="7" s="1"/>
  <c r="G68" i="7"/>
  <c r="H68" i="7"/>
  <c r="G69" i="7"/>
  <c r="H69" i="7" s="1"/>
  <c r="G70" i="7"/>
  <c r="H70" i="7"/>
  <c r="G71" i="7"/>
  <c r="H71" i="7" s="1"/>
  <c r="G72" i="7"/>
  <c r="H72" i="7"/>
  <c r="G73" i="7"/>
  <c r="H73" i="7" s="1"/>
  <c r="G74" i="7"/>
  <c r="H74" i="7"/>
  <c r="G75" i="7"/>
  <c r="H75" i="7" s="1"/>
  <c r="G76" i="7"/>
  <c r="H76" i="7"/>
  <c r="G77" i="7"/>
  <c r="H77" i="7" s="1"/>
  <c r="G78" i="7"/>
  <c r="H78" i="7"/>
  <c r="G79" i="7"/>
  <c r="H79" i="7" s="1"/>
  <c r="G80" i="7"/>
  <c r="H80" i="7"/>
  <c r="G81" i="7"/>
  <c r="H81" i="7" s="1"/>
  <c r="G82" i="7"/>
  <c r="H82" i="7"/>
  <c r="G83" i="7"/>
  <c r="H83" i="7" s="1"/>
  <c r="G84" i="7"/>
  <c r="H84" i="7"/>
  <c r="G85" i="7"/>
  <c r="H85" i="7" s="1"/>
  <c r="G86" i="7"/>
  <c r="H86" i="7"/>
  <c r="G87" i="7"/>
  <c r="H87" i="7" s="1"/>
  <c r="G88" i="7"/>
  <c r="H88" i="7"/>
  <c r="G89" i="7"/>
  <c r="H89" i="7" s="1"/>
  <c r="G90" i="7"/>
  <c r="H90" i="7"/>
  <c r="G91" i="7"/>
  <c r="H91" i="7" s="1"/>
  <c r="G92" i="7"/>
  <c r="H92" i="7"/>
  <c r="G93" i="7"/>
  <c r="H93" i="7" s="1"/>
  <c r="G94" i="7"/>
  <c r="H94" i="7"/>
  <c r="G95" i="7"/>
  <c r="H95" i="7" s="1"/>
  <c r="G96" i="7"/>
  <c r="H96" i="7"/>
  <c r="G97" i="7"/>
  <c r="H97" i="7" s="1"/>
  <c r="G98" i="7"/>
  <c r="H98" i="7"/>
  <c r="G99" i="7"/>
  <c r="H99" i="7" s="1"/>
  <c r="G100" i="7"/>
  <c r="H100" i="7"/>
  <c r="G101" i="7"/>
  <c r="H101" i="7" s="1"/>
  <c r="G102" i="7"/>
  <c r="H102" i="7"/>
  <c r="G103" i="7"/>
  <c r="H103" i="7" s="1"/>
  <c r="G104" i="7"/>
  <c r="H104" i="7"/>
  <c r="G105" i="7"/>
  <c r="H105" i="7" s="1"/>
  <c r="G106" i="7"/>
  <c r="H106" i="7"/>
  <c r="G107" i="7"/>
  <c r="H107" i="7" s="1"/>
  <c r="G108" i="7"/>
  <c r="H108" i="7"/>
  <c r="G109" i="7"/>
  <c r="H109" i="7" s="1"/>
  <c r="G110" i="7"/>
  <c r="H110" i="7"/>
  <c r="G111" i="7"/>
  <c r="H111" i="7" s="1"/>
  <c r="G112" i="7"/>
  <c r="H112" i="7"/>
  <c r="G113" i="7"/>
  <c r="H113" i="7" s="1"/>
  <c r="G114" i="7"/>
  <c r="H114" i="7"/>
  <c r="G115" i="7"/>
  <c r="H115" i="7" s="1"/>
  <c r="G116" i="7"/>
  <c r="H116" i="7"/>
  <c r="G117" i="7"/>
  <c r="H117" i="7" s="1"/>
  <c r="G118" i="7"/>
  <c r="H118" i="7"/>
  <c r="G119" i="7"/>
  <c r="H119" i="7" s="1"/>
  <c r="G120" i="7"/>
  <c r="H120" i="7"/>
  <c r="G121" i="7"/>
  <c r="H121" i="7" s="1"/>
  <c r="G122" i="7"/>
  <c r="H122" i="7"/>
  <c r="G123" i="7"/>
  <c r="H123" i="7" s="1"/>
  <c r="G124" i="7"/>
  <c r="H124" i="7"/>
  <c r="G125" i="7"/>
  <c r="H125" i="7" s="1"/>
  <c r="G126" i="7"/>
  <c r="H126" i="7"/>
  <c r="G127" i="7"/>
  <c r="H127" i="7" s="1"/>
  <c r="G128" i="7"/>
  <c r="H128" i="7" s="1"/>
  <c r="G129" i="7"/>
  <c r="H129" i="7" s="1"/>
  <c r="G130" i="7"/>
  <c r="H130" i="7"/>
  <c r="G131" i="7"/>
  <c r="H131" i="7" s="1"/>
  <c r="G132" i="7"/>
  <c r="H132" i="7" s="1"/>
  <c r="G133" i="7"/>
  <c r="H133" i="7" s="1"/>
  <c r="G134" i="7"/>
  <c r="H134" i="7" s="1"/>
  <c r="G135" i="7"/>
  <c r="H135" i="7" s="1"/>
  <c r="G136" i="7"/>
  <c r="H136" i="7" s="1"/>
  <c r="G137" i="7"/>
  <c r="H137" i="7" s="1"/>
  <c r="G138" i="7"/>
  <c r="H138" i="7"/>
  <c r="G139" i="7"/>
  <c r="H139" i="7" s="1"/>
  <c r="G140" i="7"/>
  <c r="H140" i="7"/>
  <c r="G141" i="7"/>
  <c r="H141" i="7" s="1"/>
  <c r="G142" i="7"/>
  <c r="H142" i="7" s="1"/>
  <c r="G143" i="7"/>
  <c r="H143" i="7" s="1"/>
  <c r="G144" i="7"/>
  <c r="H144" i="7" s="1"/>
  <c r="G145" i="7"/>
  <c r="H145" i="7" s="1"/>
  <c r="G146" i="7"/>
  <c r="H146" i="7"/>
  <c r="G147" i="7"/>
  <c r="H147" i="7" s="1"/>
  <c r="G148" i="7"/>
  <c r="H148" i="7"/>
  <c r="G149" i="7"/>
  <c r="H149" i="7" s="1"/>
  <c r="G150" i="7"/>
  <c r="H150" i="7" s="1"/>
  <c r="G151" i="7"/>
  <c r="H151" i="7" s="1"/>
  <c r="G152" i="7"/>
  <c r="H152" i="7" s="1"/>
  <c r="G153" i="7"/>
  <c r="H153" i="7" s="1"/>
  <c r="G154" i="7"/>
  <c r="H154" i="7"/>
  <c r="G155" i="7"/>
  <c r="H155" i="7" s="1"/>
  <c r="G156" i="7"/>
  <c r="H156" i="7"/>
  <c r="G157" i="7"/>
  <c r="H157" i="7" s="1"/>
  <c r="G158" i="7"/>
  <c r="H158" i="7" s="1"/>
  <c r="G159" i="7"/>
  <c r="H159" i="7" s="1"/>
  <c r="G160" i="7"/>
  <c r="H160" i="7" s="1"/>
  <c r="G161" i="7"/>
  <c r="H161" i="7" s="1"/>
  <c r="G162" i="7"/>
  <c r="H162" i="7"/>
  <c r="G163" i="7"/>
  <c r="H163" i="7" s="1"/>
  <c r="G164" i="7"/>
  <c r="H164" i="7"/>
  <c r="G165" i="7"/>
  <c r="H165" i="7" s="1"/>
  <c r="G166" i="7"/>
  <c r="H166" i="7" s="1"/>
  <c r="G167" i="7"/>
  <c r="H167" i="7" s="1"/>
  <c r="G168" i="7"/>
  <c r="H168" i="7" s="1"/>
  <c r="G169" i="7"/>
  <c r="H169" i="7" s="1"/>
  <c r="G170" i="7"/>
  <c r="H170" i="7"/>
  <c r="G171" i="7"/>
  <c r="H171" i="7" s="1"/>
  <c r="G172" i="7"/>
  <c r="H172" i="7"/>
  <c r="G173" i="7"/>
  <c r="H173" i="7" s="1"/>
  <c r="G174" i="7"/>
  <c r="H174" i="7"/>
  <c r="G175" i="7"/>
  <c r="H175" i="7" s="1"/>
  <c r="G176" i="7"/>
  <c r="H176" i="7"/>
  <c r="G177" i="7"/>
  <c r="H177" i="7" s="1"/>
  <c r="G178" i="7"/>
  <c r="H178" i="7"/>
  <c r="G179" i="7"/>
  <c r="H179" i="7" s="1"/>
  <c r="G180" i="7"/>
  <c r="H180" i="7"/>
  <c r="G181" i="7"/>
  <c r="H181" i="7" s="1"/>
  <c r="G182" i="7"/>
  <c r="H182" i="7"/>
  <c r="G183" i="7"/>
  <c r="H183" i="7" s="1"/>
  <c r="G184" i="7"/>
  <c r="H184" i="7"/>
  <c r="G185" i="7"/>
  <c r="H185" i="7" s="1"/>
  <c r="G186" i="7"/>
  <c r="H186" i="7"/>
  <c r="G187" i="7"/>
  <c r="H187" i="7" s="1"/>
  <c r="G188" i="7"/>
  <c r="H188" i="7"/>
  <c r="G189" i="7"/>
  <c r="H189" i="7" s="1"/>
  <c r="G190" i="7"/>
  <c r="H190" i="7"/>
  <c r="G191" i="7"/>
  <c r="H191" i="7" s="1"/>
  <c r="G192" i="7"/>
  <c r="H192" i="7"/>
  <c r="G193" i="7"/>
  <c r="H193" i="7" s="1"/>
  <c r="G194" i="7"/>
  <c r="H194" i="7"/>
  <c r="G195" i="7"/>
  <c r="H195" i="7" s="1"/>
  <c r="G196" i="7"/>
  <c r="H196" i="7"/>
  <c r="G197" i="7"/>
  <c r="H197" i="7" s="1"/>
  <c r="G198" i="7"/>
  <c r="H198" i="7"/>
  <c r="G199" i="7"/>
  <c r="H199" i="7" s="1"/>
  <c r="G200" i="7"/>
  <c r="H200" i="7"/>
  <c r="G201" i="7"/>
  <c r="H201" i="7" s="1"/>
  <c r="G202" i="7"/>
  <c r="H202" i="7"/>
  <c r="G203" i="7"/>
  <c r="H203" i="7" s="1"/>
  <c r="G204" i="7"/>
  <c r="H204" i="7"/>
  <c r="G205" i="7"/>
  <c r="H205" i="7" s="1"/>
  <c r="G206" i="7"/>
  <c r="H206" i="7"/>
  <c r="G207" i="7"/>
  <c r="H207" i="7" s="1"/>
  <c r="G208" i="7"/>
  <c r="H208" i="7"/>
  <c r="G209" i="7"/>
  <c r="H209" i="7" s="1"/>
  <c r="G210" i="7"/>
  <c r="H210" i="7"/>
  <c r="G211" i="7"/>
  <c r="H211" i="7" s="1"/>
  <c r="G212" i="7"/>
  <c r="H212" i="7"/>
  <c r="G213" i="7"/>
  <c r="H213" i="7" s="1"/>
  <c r="G214" i="7"/>
  <c r="H214" i="7"/>
  <c r="G215" i="7"/>
  <c r="H215" i="7" s="1"/>
  <c r="G216" i="7"/>
  <c r="H216" i="7" s="1"/>
  <c r="G217" i="7"/>
  <c r="H217" i="7" s="1"/>
  <c r="G218" i="7"/>
  <c r="H218" i="7" s="1"/>
  <c r="G219" i="7"/>
  <c r="H219" i="7" s="1"/>
  <c r="G220" i="7"/>
  <c r="H220" i="7" s="1"/>
  <c r="G221" i="7"/>
  <c r="H221" i="7" s="1"/>
  <c r="G222" i="7"/>
  <c r="H222" i="7" s="1"/>
  <c r="G223" i="7"/>
  <c r="H223" i="7" s="1"/>
  <c r="G224" i="7"/>
  <c r="H224" i="7" s="1"/>
  <c r="G225" i="7"/>
  <c r="H225" i="7" s="1"/>
  <c r="G226" i="7"/>
  <c r="H226" i="7" s="1"/>
  <c r="G227" i="7"/>
  <c r="H227" i="7" s="1"/>
  <c r="G228" i="7"/>
  <c r="H228" i="7" s="1"/>
  <c r="G229" i="7"/>
  <c r="H229" i="7" s="1"/>
  <c r="G230" i="7"/>
  <c r="H230" i="7" s="1"/>
  <c r="G231" i="7"/>
  <c r="H231" i="7" s="1"/>
  <c r="G232" i="7"/>
  <c r="H232" i="7" s="1"/>
  <c r="G233" i="7"/>
  <c r="H233" i="7" s="1"/>
  <c r="G234" i="7"/>
  <c r="H234" i="7" s="1"/>
  <c r="G235" i="7"/>
  <c r="H235" i="7" s="1"/>
  <c r="G236" i="7"/>
  <c r="H236" i="7" s="1"/>
  <c r="G237" i="7"/>
  <c r="H237" i="7" s="1"/>
  <c r="G238" i="7"/>
  <c r="H238" i="7" s="1"/>
  <c r="G239" i="7"/>
  <c r="H239" i="7" s="1"/>
  <c r="G240" i="7"/>
  <c r="H240" i="7" s="1"/>
  <c r="G241" i="7"/>
  <c r="H241" i="7" s="1"/>
  <c r="G242" i="7"/>
  <c r="H242" i="7" s="1"/>
  <c r="G243" i="7"/>
  <c r="H243" i="7" s="1"/>
  <c r="G244" i="7"/>
  <c r="H244" i="7" s="1"/>
  <c r="G245" i="7"/>
  <c r="H245" i="7" s="1"/>
  <c r="G246" i="7"/>
  <c r="H246" i="7" s="1"/>
  <c r="G247" i="7"/>
  <c r="H247" i="7" s="1"/>
  <c r="G248" i="7"/>
  <c r="H248" i="7" s="1"/>
  <c r="G249" i="7"/>
  <c r="H249" i="7" s="1"/>
  <c r="G250" i="7"/>
  <c r="H250" i="7" s="1"/>
  <c r="G251" i="7"/>
  <c r="H251" i="7" s="1"/>
  <c r="G252" i="7"/>
  <c r="H252" i="7" s="1"/>
  <c r="G253" i="7"/>
  <c r="H253" i="7" s="1"/>
  <c r="G254" i="7"/>
  <c r="H254" i="7" s="1"/>
  <c r="G255" i="7"/>
  <c r="H255" i="7" s="1"/>
  <c r="G256" i="7"/>
  <c r="H256" i="7" s="1"/>
  <c r="G257" i="7"/>
  <c r="H257" i="7" s="1"/>
  <c r="H2" i="7"/>
  <c r="G2" i="7"/>
  <c r="G3" i="6"/>
  <c r="H3" i="6" s="1"/>
  <c r="G4" i="6"/>
  <c r="H4" i="6"/>
  <c r="G5" i="6"/>
  <c r="H5" i="6" s="1"/>
  <c r="G6" i="6"/>
  <c r="H6" i="6"/>
  <c r="G7" i="6"/>
  <c r="H7" i="6" s="1"/>
  <c r="G8" i="6"/>
  <c r="H8" i="6"/>
  <c r="G9" i="6"/>
  <c r="H9" i="6" s="1"/>
  <c r="G10" i="6"/>
  <c r="H10" i="6"/>
  <c r="G11" i="6"/>
  <c r="H11" i="6" s="1"/>
  <c r="G12" i="6"/>
  <c r="H12" i="6"/>
  <c r="G13" i="6"/>
  <c r="H13" i="6" s="1"/>
  <c r="G14" i="6"/>
  <c r="H14" i="6"/>
  <c r="G15" i="6"/>
  <c r="H15" i="6" s="1"/>
  <c r="G16" i="6"/>
  <c r="H16" i="6"/>
  <c r="G17" i="6"/>
  <c r="H17" i="6" s="1"/>
  <c r="G18" i="6"/>
  <c r="H18" i="6"/>
  <c r="G19" i="6"/>
  <c r="H19" i="6" s="1"/>
  <c r="G20" i="6"/>
  <c r="H20" i="6"/>
  <c r="G21" i="6"/>
  <c r="H21" i="6" s="1"/>
  <c r="G22" i="6"/>
  <c r="H22" i="6"/>
  <c r="G23" i="6"/>
  <c r="H23" i="6" s="1"/>
  <c r="G24" i="6"/>
  <c r="H24" i="6"/>
  <c r="G25" i="6"/>
  <c r="H25" i="6" s="1"/>
  <c r="G26" i="6"/>
  <c r="H26" i="6"/>
  <c r="G27" i="6"/>
  <c r="H27" i="6" s="1"/>
  <c r="G28" i="6"/>
  <c r="H28" i="6"/>
  <c r="G29" i="6"/>
  <c r="H29" i="6" s="1"/>
  <c r="G30" i="6"/>
  <c r="H30" i="6"/>
  <c r="G31" i="6"/>
  <c r="H31" i="6" s="1"/>
  <c r="G32" i="6"/>
  <c r="H32" i="6"/>
  <c r="G33" i="6"/>
  <c r="H33" i="6" s="1"/>
  <c r="G34" i="6"/>
  <c r="H34" i="6"/>
  <c r="G35" i="6"/>
  <c r="H35" i="6" s="1"/>
  <c r="G36" i="6"/>
  <c r="H36" i="6"/>
  <c r="G37" i="6"/>
  <c r="H37" i="6" s="1"/>
  <c r="G38" i="6"/>
  <c r="H38" i="6"/>
  <c r="G39" i="6"/>
  <c r="H39" i="6" s="1"/>
  <c r="G40" i="6"/>
  <c r="H40" i="6"/>
  <c r="G41" i="6"/>
  <c r="H41" i="6" s="1"/>
  <c r="G42" i="6"/>
  <c r="H42" i="6"/>
  <c r="G43" i="6"/>
  <c r="H43" i="6" s="1"/>
  <c r="G44" i="6"/>
  <c r="H44" i="6"/>
  <c r="G45" i="6"/>
  <c r="H45" i="6" s="1"/>
  <c r="G46" i="6"/>
  <c r="H46" i="6"/>
  <c r="G47" i="6"/>
  <c r="H47" i="6" s="1"/>
  <c r="G48" i="6"/>
  <c r="H48" i="6"/>
  <c r="G49" i="6"/>
  <c r="H49" i="6" s="1"/>
  <c r="G50" i="6"/>
  <c r="H50" i="6"/>
  <c r="G51" i="6"/>
  <c r="H51" i="6" s="1"/>
  <c r="G52" i="6"/>
  <c r="H52" i="6"/>
  <c r="G53" i="6"/>
  <c r="H53" i="6" s="1"/>
  <c r="G54" i="6"/>
  <c r="H54" i="6"/>
  <c r="G55" i="6"/>
  <c r="H55" i="6" s="1"/>
  <c r="G56" i="6"/>
  <c r="H56" i="6"/>
  <c r="G57" i="6"/>
  <c r="H57" i="6" s="1"/>
  <c r="G58" i="6"/>
  <c r="H58" i="6"/>
  <c r="G59" i="6"/>
  <c r="H59" i="6" s="1"/>
  <c r="G60" i="6"/>
  <c r="H60" i="6"/>
  <c r="G61" i="6"/>
  <c r="H61" i="6" s="1"/>
  <c r="G62" i="6"/>
  <c r="H62" i="6"/>
  <c r="G63" i="6"/>
  <c r="H63" i="6" s="1"/>
  <c r="G64" i="6"/>
  <c r="H64" i="6"/>
  <c r="G65" i="6"/>
  <c r="H65" i="6" s="1"/>
  <c r="G66" i="6"/>
  <c r="H66" i="6"/>
  <c r="G67" i="6"/>
  <c r="H67" i="6" s="1"/>
  <c r="G68" i="6"/>
  <c r="H68" i="6"/>
  <c r="G69" i="6"/>
  <c r="H69" i="6" s="1"/>
  <c r="G70" i="6"/>
  <c r="H70" i="6"/>
  <c r="G71" i="6"/>
  <c r="H71" i="6" s="1"/>
  <c r="G72" i="6"/>
  <c r="H72" i="6"/>
  <c r="G73" i="6"/>
  <c r="H73" i="6" s="1"/>
  <c r="G74" i="6"/>
  <c r="H74" i="6"/>
  <c r="G75" i="6"/>
  <c r="H75" i="6" s="1"/>
  <c r="G76" i="6"/>
  <c r="H76" i="6"/>
  <c r="G77" i="6"/>
  <c r="H77" i="6" s="1"/>
  <c r="G78" i="6"/>
  <c r="H78" i="6"/>
  <c r="G79" i="6"/>
  <c r="H79" i="6" s="1"/>
  <c r="G80" i="6"/>
  <c r="H80" i="6"/>
  <c r="G81" i="6"/>
  <c r="H81" i="6" s="1"/>
  <c r="G82" i="6"/>
  <c r="H82" i="6"/>
  <c r="G83" i="6"/>
  <c r="H83" i="6" s="1"/>
  <c r="G84" i="6"/>
  <c r="H84" i="6"/>
  <c r="G85" i="6"/>
  <c r="H85" i="6" s="1"/>
  <c r="G86" i="6"/>
  <c r="H86" i="6"/>
  <c r="G87" i="6"/>
  <c r="H87" i="6" s="1"/>
  <c r="G88" i="6"/>
  <c r="H88" i="6"/>
  <c r="G89" i="6"/>
  <c r="H89" i="6" s="1"/>
  <c r="G90" i="6"/>
  <c r="H90" i="6"/>
  <c r="G91" i="6"/>
  <c r="H91" i="6" s="1"/>
  <c r="G92" i="6"/>
  <c r="H92" i="6"/>
  <c r="G93" i="6"/>
  <c r="H93" i="6" s="1"/>
  <c r="G94" i="6"/>
  <c r="H94" i="6"/>
  <c r="G95" i="6"/>
  <c r="H95" i="6" s="1"/>
  <c r="G96" i="6"/>
  <c r="H96" i="6"/>
  <c r="G97" i="6"/>
  <c r="H97" i="6" s="1"/>
  <c r="G98" i="6"/>
  <c r="H98" i="6"/>
  <c r="G99" i="6"/>
  <c r="H99" i="6" s="1"/>
  <c r="G100" i="6"/>
  <c r="H100" i="6"/>
  <c r="G101" i="6"/>
  <c r="H101" i="6" s="1"/>
  <c r="G102" i="6"/>
  <c r="H102" i="6"/>
  <c r="G103" i="6"/>
  <c r="H103" i="6" s="1"/>
  <c r="G104" i="6"/>
  <c r="H104" i="6"/>
  <c r="G105" i="6"/>
  <c r="H105" i="6" s="1"/>
  <c r="G106" i="6"/>
  <c r="H106" i="6"/>
  <c r="G107" i="6"/>
  <c r="H107" i="6" s="1"/>
  <c r="G108" i="6"/>
  <c r="H108" i="6"/>
  <c r="G109" i="6"/>
  <c r="H109" i="6" s="1"/>
  <c r="G110" i="6"/>
  <c r="H110" i="6"/>
  <c r="G111" i="6"/>
  <c r="H111" i="6" s="1"/>
  <c r="G112" i="6"/>
  <c r="H112" i="6"/>
  <c r="G113" i="6"/>
  <c r="H113" i="6" s="1"/>
  <c r="G114" i="6"/>
  <c r="H114" i="6"/>
  <c r="G115" i="6"/>
  <c r="H115" i="6" s="1"/>
  <c r="G116" i="6"/>
  <c r="H116" i="6"/>
  <c r="G117" i="6"/>
  <c r="H117" i="6" s="1"/>
  <c r="G118" i="6"/>
  <c r="H118" i="6"/>
  <c r="G119" i="6"/>
  <c r="H119" i="6" s="1"/>
  <c r="G120" i="6"/>
  <c r="H120" i="6"/>
  <c r="G121" i="6"/>
  <c r="H121" i="6" s="1"/>
  <c r="G122" i="6"/>
  <c r="H122" i="6"/>
  <c r="G123" i="6"/>
  <c r="H123" i="6" s="1"/>
  <c r="G124" i="6"/>
  <c r="H124" i="6"/>
  <c r="G125" i="6"/>
  <c r="H125" i="6" s="1"/>
  <c r="G126" i="6"/>
  <c r="H126" i="6"/>
  <c r="G127" i="6"/>
  <c r="H127" i="6" s="1"/>
  <c r="G128" i="6"/>
  <c r="H128" i="6"/>
  <c r="G129" i="6"/>
  <c r="H129" i="6" s="1"/>
  <c r="G130" i="6"/>
  <c r="H130" i="6"/>
  <c r="G131" i="6"/>
  <c r="H131" i="6" s="1"/>
  <c r="G132" i="6"/>
  <c r="H132" i="6"/>
  <c r="G133" i="6"/>
  <c r="H133" i="6" s="1"/>
  <c r="G134" i="6"/>
  <c r="H134" i="6"/>
  <c r="G135" i="6"/>
  <c r="H135" i="6" s="1"/>
  <c r="G136" i="6"/>
  <c r="H136" i="6"/>
  <c r="G137" i="6"/>
  <c r="H137" i="6" s="1"/>
  <c r="G138" i="6"/>
  <c r="H138" i="6"/>
  <c r="G139" i="6"/>
  <c r="H139" i="6" s="1"/>
  <c r="G140" i="6"/>
  <c r="H140" i="6"/>
  <c r="G141" i="6"/>
  <c r="H141" i="6" s="1"/>
  <c r="G142" i="6"/>
  <c r="H142" i="6" s="1"/>
  <c r="G143" i="6"/>
  <c r="H143" i="6" s="1"/>
  <c r="G144" i="6"/>
  <c r="H144" i="6" s="1"/>
  <c r="G145" i="6"/>
  <c r="H145" i="6" s="1"/>
  <c r="G146" i="6"/>
  <c r="H146" i="6"/>
  <c r="G147" i="6"/>
  <c r="H147" i="6" s="1"/>
  <c r="G148" i="6"/>
  <c r="H148" i="6"/>
  <c r="G149" i="6"/>
  <c r="H149" i="6" s="1"/>
  <c r="G150" i="6"/>
  <c r="H150" i="6" s="1"/>
  <c r="G151" i="6"/>
  <c r="H151" i="6" s="1"/>
  <c r="G152" i="6"/>
  <c r="H152" i="6" s="1"/>
  <c r="G153" i="6"/>
  <c r="H153" i="6" s="1"/>
  <c r="G154" i="6"/>
  <c r="H154" i="6"/>
  <c r="G155" i="6"/>
  <c r="H155" i="6" s="1"/>
  <c r="G156" i="6"/>
  <c r="H156" i="6"/>
  <c r="G157" i="6"/>
  <c r="H157" i="6" s="1"/>
  <c r="G158" i="6"/>
  <c r="H158" i="6" s="1"/>
  <c r="G159" i="6"/>
  <c r="H159" i="6" s="1"/>
  <c r="G160" i="6"/>
  <c r="H160" i="6" s="1"/>
  <c r="G161" i="6"/>
  <c r="H161" i="6" s="1"/>
  <c r="G162" i="6"/>
  <c r="H162" i="6"/>
  <c r="G163" i="6"/>
  <c r="H163" i="6" s="1"/>
  <c r="G164" i="6"/>
  <c r="H164" i="6"/>
  <c r="G165" i="6"/>
  <c r="H165" i="6" s="1"/>
  <c r="G166" i="6"/>
  <c r="H166" i="6" s="1"/>
  <c r="G167" i="6"/>
  <c r="H167" i="6" s="1"/>
  <c r="G168" i="6"/>
  <c r="H168" i="6" s="1"/>
  <c r="G169" i="6"/>
  <c r="H169" i="6" s="1"/>
  <c r="G170" i="6"/>
  <c r="H170" i="6"/>
  <c r="G171" i="6"/>
  <c r="H171" i="6" s="1"/>
  <c r="G172" i="6"/>
  <c r="H172" i="6"/>
  <c r="G173" i="6"/>
  <c r="H173" i="6" s="1"/>
  <c r="G174" i="6"/>
  <c r="H174" i="6"/>
  <c r="G175" i="6"/>
  <c r="H175" i="6" s="1"/>
  <c r="G176" i="6"/>
  <c r="H176" i="6"/>
  <c r="G177" i="6"/>
  <c r="H177" i="6" s="1"/>
  <c r="G178" i="6"/>
  <c r="H178" i="6"/>
  <c r="G179" i="6"/>
  <c r="H179" i="6" s="1"/>
  <c r="G180" i="6"/>
  <c r="H180" i="6"/>
  <c r="G181" i="6"/>
  <c r="H181" i="6" s="1"/>
  <c r="G182" i="6"/>
  <c r="H182" i="6"/>
  <c r="G183" i="6"/>
  <c r="H183" i="6" s="1"/>
  <c r="G184" i="6"/>
  <c r="H184" i="6"/>
  <c r="G185" i="6"/>
  <c r="H185" i="6" s="1"/>
  <c r="G186" i="6"/>
  <c r="H186" i="6"/>
  <c r="G187" i="6"/>
  <c r="H187" i="6" s="1"/>
  <c r="G188" i="6"/>
  <c r="H188" i="6"/>
  <c r="G189" i="6"/>
  <c r="H189" i="6" s="1"/>
  <c r="G190" i="6"/>
  <c r="H190" i="6"/>
  <c r="G191" i="6"/>
  <c r="H191" i="6" s="1"/>
  <c r="G192" i="6"/>
  <c r="H192" i="6"/>
  <c r="G193" i="6"/>
  <c r="H193" i="6" s="1"/>
  <c r="G194" i="6"/>
  <c r="H194" i="6"/>
  <c r="G195" i="6"/>
  <c r="H195" i="6" s="1"/>
  <c r="G196" i="6"/>
  <c r="H196" i="6"/>
  <c r="G197" i="6"/>
  <c r="H197" i="6" s="1"/>
  <c r="G198" i="6"/>
  <c r="H198" i="6"/>
  <c r="G199" i="6"/>
  <c r="H199" i="6" s="1"/>
  <c r="G200" i="6"/>
  <c r="H200" i="6"/>
  <c r="G201" i="6"/>
  <c r="H201" i="6" s="1"/>
  <c r="G202" i="6"/>
  <c r="H202" i="6"/>
  <c r="G203" i="6"/>
  <c r="H203" i="6" s="1"/>
  <c r="G204" i="6"/>
  <c r="H204" i="6"/>
  <c r="G205" i="6"/>
  <c r="H205" i="6" s="1"/>
  <c r="G206" i="6"/>
  <c r="H206" i="6"/>
  <c r="G207" i="6"/>
  <c r="H207" i="6" s="1"/>
  <c r="G208" i="6"/>
  <c r="H208" i="6"/>
  <c r="G209" i="6"/>
  <c r="H209" i="6" s="1"/>
  <c r="G210" i="6"/>
  <c r="H210" i="6"/>
  <c r="G211" i="6"/>
  <c r="H211" i="6" s="1"/>
  <c r="G212" i="6"/>
  <c r="H212" i="6"/>
  <c r="G213" i="6"/>
  <c r="H213" i="6" s="1"/>
  <c r="G214" i="6"/>
  <c r="H214" i="6"/>
  <c r="G215" i="6"/>
  <c r="H215" i="6" s="1"/>
  <c r="G216" i="6"/>
  <c r="H216" i="6"/>
  <c r="G217" i="6"/>
  <c r="H217" i="6" s="1"/>
  <c r="G218" i="6"/>
  <c r="H218" i="6"/>
  <c r="G219" i="6"/>
  <c r="H219" i="6" s="1"/>
  <c r="G220" i="6"/>
  <c r="H220" i="6"/>
  <c r="G221" i="6"/>
  <c r="H221" i="6" s="1"/>
  <c r="G222" i="6"/>
  <c r="H222" i="6"/>
  <c r="G223" i="6"/>
  <c r="H223" i="6" s="1"/>
  <c r="G224" i="6"/>
  <c r="H224" i="6"/>
  <c r="G225" i="6"/>
  <c r="H225" i="6" s="1"/>
  <c r="G226" i="6"/>
  <c r="H226" i="6"/>
  <c r="G227" i="6"/>
  <c r="H227" i="6" s="1"/>
  <c r="G228" i="6"/>
  <c r="H228" i="6"/>
  <c r="G229" i="6"/>
  <c r="H229" i="6" s="1"/>
  <c r="G230" i="6"/>
  <c r="H230" i="6"/>
  <c r="G231" i="6"/>
  <c r="H231" i="6" s="1"/>
  <c r="G232" i="6"/>
  <c r="H232" i="6"/>
  <c r="G233" i="6"/>
  <c r="H233" i="6" s="1"/>
  <c r="G234" i="6"/>
  <c r="H234" i="6"/>
  <c r="G235" i="6"/>
  <c r="H235" i="6" s="1"/>
  <c r="G236" i="6"/>
  <c r="H236" i="6"/>
  <c r="G237" i="6"/>
  <c r="H237" i="6" s="1"/>
  <c r="G238" i="6"/>
  <c r="H238" i="6"/>
  <c r="G239" i="6"/>
  <c r="H239" i="6" s="1"/>
  <c r="G240" i="6"/>
  <c r="H240" i="6"/>
  <c r="G241" i="6"/>
  <c r="H241" i="6" s="1"/>
  <c r="G242" i="6"/>
  <c r="H242" i="6"/>
  <c r="G243" i="6"/>
  <c r="H243" i="6" s="1"/>
  <c r="G244" i="6"/>
  <c r="H244" i="6"/>
  <c r="G245" i="6"/>
  <c r="H245" i="6" s="1"/>
  <c r="G246" i="6"/>
  <c r="H246" i="6"/>
  <c r="G247" i="6"/>
  <c r="H247" i="6" s="1"/>
  <c r="G248" i="6"/>
  <c r="H248" i="6"/>
  <c r="G249" i="6"/>
  <c r="H249" i="6" s="1"/>
  <c r="G250" i="6"/>
  <c r="H250" i="6"/>
  <c r="G251" i="6"/>
  <c r="H251" i="6" s="1"/>
  <c r="G252" i="6"/>
  <c r="H252" i="6"/>
  <c r="G253" i="6"/>
  <c r="H253" i="6" s="1"/>
  <c r="G254" i="6"/>
  <c r="H254" i="6"/>
  <c r="G255" i="6"/>
  <c r="H255" i="6" s="1"/>
  <c r="G256" i="6"/>
  <c r="H256" i="6"/>
  <c r="G257" i="6"/>
  <c r="H257" i="6" s="1"/>
  <c r="H2" i="6"/>
  <c r="G2" i="6"/>
  <c r="G3" i="5"/>
  <c r="H3" i="5" s="1"/>
  <c r="G4" i="5"/>
  <c r="H4" i="5"/>
  <c r="G5" i="5"/>
  <c r="H5" i="5" s="1"/>
  <c r="G6" i="5"/>
  <c r="H6" i="5"/>
  <c r="G7" i="5"/>
  <c r="H7" i="5" s="1"/>
  <c r="G8" i="5"/>
  <c r="H8" i="5"/>
  <c r="G9" i="5"/>
  <c r="H9" i="5" s="1"/>
  <c r="G10" i="5"/>
  <c r="H10" i="5"/>
  <c r="G11" i="5"/>
  <c r="H11" i="5" s="1"/>
  <c r="G12" i="5"/>
  <c r="H12" i="5"/>
  <c r="G13" i="5"/>
  <c r="H13" i="5" s="1"/>
  <c r="G14" i="5"/>
  <c r="H14" i="5"/>
  <c r="G15" i="5"/>
  <c r="H15" i="5"/>
  <c r="G16" i="5"/>
  <c r="H16" i="5"/>
  <c r="G17" i="5"/>
  <c r="H17" i="5"/>
  <c r="G18" i="5"/>
  <c r="H18" i="5"/>
  <c r="G19" i="5"/>
  <c r="H19" i="5"/>
  <c r="G20" i="5"/>
  <c r="H20" i="5"/>
  <c r="G21" i="5"/>
  <c r="H21" i="5"/>
  <c r="G22" i="5"/>
  <c r="H22" i="5"/>
  <c r="G23" i="5"/>
  <c r="H23" i="5"/>
  <c r="G24" i="5"/>
  <c r="H24" i="5"/>
  <c r="G25" i="5"/>
  <c r="H25" i="5"/>
  <c r="G26" i="5"/>
  <c r="H26" i="5"/>
  <c r="G27" i="5"/>
  <c r="H27" i="5"/>
  <c r="G28" i="5"/>
  <c r="H28" i="5"/>
  <c r="G29" i="5"/>
  <c r="H29" i="5"/>
  <c r="G30" i="5"/>
  <c r="H30" i="5"/>
  <c r="G31" i="5"/>
  <c r="H31" i="5"/>
  <c r="G32" i="5"/>
  <c r="H32" i="5"/>
  <c r="G33" i="5"/>
  <c r="H33" i="5"/>
  <c r="G34" i="5"/>
  <c r="H34" i="5"/>
  <c r="G35" i="5"/>
  <c r="H35" i="5"/>
  <c r="G36" i="5"/>
  <c r="H36" i="5"/>
  <c r="G37" i="5"/>
  <c r="H37" i="5"/>
  <c r="G38" i="5"/>
  <c r="H38" i="5"/>
  <c r="G39" i="5"/>
  <c r="H39" i="5"/>
  <c r="G40" i="5"/>
  <c r="H40" i="5"/>
  <c r="G41" i="5"/>
  <c r="H41" i="5"/>
  <c r="G42" i="5"/>
  <c r="H42" i="5"/>
  <c r="G43" i="5"/>
  <c r="H43" i="5"/>
  <c r="G44" i="5"/>
  <c r="H44" i="5"/>
  <c r="G45" i="5"/>
  <c r="H45" i="5"/>
  <c r="G46" i="5"/>
  <c r="H46" i="5"/>
  <c r="G47" i="5"/>
  <c r="H47" i="5"/>
  <c r="G48" i="5"/>
  <c r="H48" i="5"/>
  <c r="G49" i="5"/>
  <c r="H49" i="5"/>
  <c r="G50" i="5"/>
  <c r="H50" i="5"/>
  <c r="G51" i="5"/>
  <c r="H51" i="5"/>
  <c r="G52" i="5"/>
  <c r="H52" i="5"/>
  <c r="G53" i="5"/>
  <c r="H53" i="5"/>
  <c r="G54" i="5"/>
  <c r="H54" i="5"/>
  <c r="G55" i="5"/>
  <c r="H55" i="5"/>
  <c r="G56" i="5"/>
  <c r="H56" i="5"/>
  <c r="G57" i="5"/>
  <c r="H57" i="5"/>
  <c r="G58" i="5"/>
  <c r="H58" i="5"/>
  <c r="G59" i="5"/>
  <c r="H59" i="5"/>
  <c r="G60" i="5"/>
  <c r="H60" i="5"/>
  <c r="G61" i="5"/>
  <c r="H61" i="5"/>
  <c r="G62" i="5"/>
  <c r="H62" i="5"/>
  <c r="G63" i="5"/>
  <c r="H63" i="5"/>
  <c r="G64" i="5"/>
  <c r="H64" i="5"/>
  <c r="G65" i="5"/>
  <c r="H65" i="5"/>
  <c r="G66" i="5"/>
  <c r="H66" i="5"/>
  <c r="G67" i="5"/>
  <c r="H67" i="5"/>
  <c r="G68" i="5"/>
  <c r="H68" i="5"/>
  <c r="G69" i="5"/>
  <c r="H69" i="5"/>
  <c r="G70" i="5"/>
  <c r="H70" i="5"/>
  <c r="G71" i="5"/>
  <c r="H71" i="5"/>
  <c r="G72" i="5"/>
  <c r="H72" i="5"/>
  <c r="G73" i="5"/>
  <c r="H73" i="5"/>
  <c r="G74" i="5"/>
  <c r="H74" i="5"/>
  <c r="G75" i="5"/>
  <c r="H75" i="5"/>
  <c r="G76" i="5"/>
  <c r="H76" i="5"/>
  <c r="G77" i="5"/>
  <c r="H77" i="5"/>
  <c r="G78" i="5"/>
  <c r="H78" i="5"/>
  <c r="G79" i="5"/>
  <c r="H79" i="5"/>
  <c r="G80" i="5"/>
  <c r="H80" i="5"/>
  <c r="G81" i="5"/>
  <c r="H81" i="5"/>
  <c r="G82" i="5"/>
  <c r="H82" i="5"/>
  <c r="G83" i="5"/>
  <c r="H83" i="5"/>
  <c r="G84" i="5"/>
  <c r="H84" i="5"/>
  <c r="G85" i="5"/>
  <c r="H85" i="5"/>
  <c r="G86" i="5"/>
  <c r="H86" i="5"/>
  <c r="G87" i="5"/>
  <c r="H87" i="5"/>
  <c r="G88" i="5"/>
  <c r="H88" i="5"/>
  <c r="G89" i="5"/>
  <c r="H89" i="5"/>
  <c r="G90" i="5"/>
  <c r="H90" i="5"/>
  <c r="G91" i="5"/>
  <c r="H91" i="5"/>
  <c r="G92" i="5"/>
  <c r="H92" i="5"/>
  <c r="G93" i="5"/>
  <c r="H93" i="5"/>
  <c r="G94" i="5"/>
  <c r="H94" i="5"/>
  <c r="G95" i="5"/>
  <c r="H95" i="5"/>
  <c r="G96" i="5"/>
  <c r="H96" i="5"/>
  <c r="G97" i="5"/>
  <c r="H97" i="5"/>
  <c r="G98" i="5"/>
  <c r="H98" i="5"/>
  <c r="G99" i="5"/>
  <c r="H99" i="5"/>
  <c r="G100" i="5"/>
  <c r="H100" i="5"/>
  <c r="G101" i="5"/>
  <c r="H101" i="5"/>
  <c r="G102" i="5"/>
  <c r="H102" i="5"/>
  <c r="G103" i="5"/>
  <c r="H103" i="5"/>
  <c r="G104" i="5"/>
  <c r="H104" i="5"/>
  <c r="G105" i="5"/>
  <c r="H105" i="5"/>
  <c r="G106" i="5"/>
  <c r="H106" i="5"/>
  <c r="G107" i="5"/>
  <c r="H107" i="5"/>
  <c r="G108" i="5"/>
  <c r="H108" i="5"/>
  <c r="G109" i="5"/>
  <c r="H109" i="5"/>
  <c r="G110" i="5"/>
  <c r="H110" i="5"/>
  <c r="G111" i="5"/>
  <c r="H111" i="5"/>
  <c r="G112" i="5"/>
  <c r="H112" i="5"/>
  <c r="G113" i="5"/>
  <c r="H113" i="5"/>
  <c r="G114" i="5"/>
  <c r="H114" i="5"/>
  <c r="G115" i="5"/>
  <c r="H115" i="5"/>
  <c r="G116" i="5"/>
  <c r="H116" i="5"/>
  <c r="G117" i="5"/>
  <c r="H117" i="5"/>
  <c r="G118" i="5"/>
  <c r="H118" i="5"/>
  <c r="G119" i="5"/>
  <c r="H119" i="5"/>
  <c r="G120" i="5"/>
  <c r="H120" i="5"/>
  <c r="G121" i="5"/>
  <c r="H121" i="5"/>
  <c r="G122" i="5"/>
  <c r="H122" i="5"/>
  <c r="G123" i="5"/>
  <c r="H123" i="5"/>
  <c r="G124" i="5"/>
  <c r="H124" i="5"/>
  <c r="G125" i="5"/>
  <c r="H125" i="5"/>
  <c r="G126" i="5"/>
  <c r="H126" i="5"/>
  <c r="G127" i="5"/>
  <c r="H127" i="5"/>
  <c r="G128" i="5"/>
  <c r="H128" i="5"/>
  <c r="G129" i="5"/>
  <c r="H129" i="5"/>
  <c r="G130" i="5"/>
  <c r="H130" i="5"/>
  <c r="G131" i="5"/>
  <c r="H131" i="5"/>
  <c r="G132" i="5"/>
  <c r="H132" i="5"/>
  <c r="G133" i="5"/>
  <c r="H133" i="5"/>
  <c r="G134" i="5"/>
  <c r="H134" i="5"/>
  <c r="G135" i="5"/>
  <c r="H135" i="5"/>
  <c r="G136" i="5"/>
  <c r="H136" i="5"/>
  <c r="G137" i="5"/>
  <c r="H137" i="5"/>
  <c r="G138" i="5"/>
  <c r="H138" i="5"/>
  <c r="G139" i="5"/>
  <c r="H139" i="5"/>
  <c r="G140" i="5"/>
  <c r="H140" i="5"/>
  <c r="G141" i="5"/>
  <c r="H141" i="5"/>
  <c r="G142" i="5"/>
  <c r="H142" i="5"/>
  <c r="G143" i="5"/>
  <c r="H143" i="5"/>
  <c r="G144" i="5"/>
  <c r="H144" i="5"/>
  <c r="G145" i="5"/>
  <c r="H145" i="5"/>
  <c r="G146" i="5"/>
  <c r="H146" i="5"/>
  <c r="G147" i="5"/>
  <c r="H147" i="5"/>
  <c r="G148" i="5"/>
  <c r="H148" i="5"/>
  <c r="G149" i="5"/>
  <c r="H149" i="5"/>
  <c r="G150" i="5"/>
  <c r="H150" i="5"/>
  <c r="G151" i="5"/>
  <c r="H151" i="5"/>
  <c r="G152" i="5"/>
  <c r="H152" i="5"/>
  <c r="G153" i="5"/>
  <c r="H153" i="5"/>
  <c r="G154" i="5"/>
  <c r="H154" i="5"/>
  <c r="G155" i="5"/>
  <c r="H155" i="5"/>
  <c r="G156" i="5"/>
  <c r="H156" i="5"/>
  <c r="G157" i="5"/>
  <c r="H157" i="5"/>
  <c r="G158" i="5"/>
  <c r="H158" i="5"/>
  <c r="G159" i="5"/>
  <c r="H159" i="5"/>
  <c r="G160" i="5"/>
  <c r="H160" i="5"/>
  <c r="G161" i="5"/>
  <c r="H161" i="5"/>
  <c r="G162" i="5"/>
  <c r="H162" i="5"/>
  <c r="G163" i="5"/>
  <c r="H163" i="5"/>
  <c r="G164" i="5"/>
  <c r="H164" i="5"/>
  <c r="G165" i="5"/>
  <c r="H165" i="5"/>
  <c r="G166" i="5"/>
  <c r="H166" i="5"/>
  <c r="G167" i="5"/>
  <c r="H167" i="5"/>
  <c r="G168" i="5"/>
  <c r="H168" i="5"/>
  <c r="G169" i="5"/>
  <c r="H169" i="5"/>
  <c r="G170" i="5"/>
  <c r="H170" i="5"/>
  <c r="G171" i="5"/>
  <c r="H171" i="5"/>
  <c r="G172" i="5"/>
  <c r="H172" i="5"/>
  <c r="G173" i="5"/>
  <c r="H173" i="5"/>
  <c r="G174" i="5"/>
  <c r="H174" i="5"/>
  <c r="G175" i="5"/>
  <c r="H175" i="5"/>
  <c r="G176" i="5"/>
  <c r="H176" i="5"/>
  <c r="G177" i="5"/>
  <c r="H177" i="5"/>
  <c r="G178" i="5"/>
  <c r="H178" i="5"/>
  <c r="G179" i="5"/>
  <c r="H179" i="5"/>
  <c r="G180" i="5"/>
  <c r="H180" i="5"/>
  <c r="G181" i="5"/>
  <c r="H181" i="5"/>
  <c r="G182" i="5"/>
  <c r="H182" i="5"/>
  <c r="G183" i="5"/>
  <c r="H183" i="5"/>
  <c r="G184" i="5"/>
  <c r="H184" i="5"/>
  <c r="G185" i="5"/>
  <c r="H185" i="5"/>
  <c r="G186" i="5"/>
  <c r="H186" i="5"/>
  <c r="G187" i="5"/>
  <c r="H187" i="5"/>
  <c r="G188" i="5"/>
  <c r="H188" i="5"/>
  <c r="G189" i="5"/>
  <c r="H189" i="5"/>
  <c r="G190" i="5"/>
  <c r="H190" i="5"/>
  <c r="G191" i="5"/>
  <c r="H191" i="5"/>
  <c r="G192" i="5"/>
  <c r="H192" i="5"/>
  <c r="G193" i="5"/>
  <c r="H193" i="5"/>
  <c r="G194" i="5"/>
  <c r="H194" i="5"/>
  <c r="G195" i="5"/>
  <c r="H195" i="5"/>
  <c r="G196" i="5"/>
  <c r="H196" i="5"/>
  <c r="G197" i="5"/>
  <c r="H197" i="5"/>
  <c r="G198" i="5"/>
  <c r="H198" i="5"/>
  <c r="G199" i="5"/>
  <c r="H199" i="5"/>
  <c r="G200" i="5"/>
  <c r="H200" i="5"/>
  <c r="G201" i="5"/>
  <c r="H201" i="5"/>
  <c r="G202" i="5"/>
  <c r="H202" i="5"/>
  <c r="G203" i="5"/>
  <c r="H203" i="5"/>
  <c r="G204" i="5"/>
  <c r="H204" i="5"/>
  <c r="G205" i="5"/>
  <c r="H205" i="5"/>
  <c r="G206" i="5"/>
  <c r="H206" i="5"/>
  <c r="G207" i="5"/>
  <c r="H207" i="5"/>
  <c r="G208" i="5"/>
  <c r="H208" i="5"/>
  <c r="G209" i="5"/>
  <c r="H209" i="5"/>
  <c r="G210" i="5"/>
  <c r="H210" i="5"/>
  <c r="G211" i="5"/>
  <c r="H211" i="5"/>
  <c r="G212" i="5"/>
  <c r="H212" i="5"/>
  <c r="G213" i="5"/>
  <c r="H213" i="5"/>
  <c r="G214" i="5"/>
  <c r="H214" i="5"/>
  <c r="G215" i="5"/>
  <c r="H215" i="5"/>
  <c r="G216" i="5"/>
  <c r="H216" i="5"/>
  <c r="G217" i="5"/>
  <c r="H217" i="5"/>
  <c r="G218" i="5"/>
  <c r="H218" i="5"/>
  <c r="G219" i="5"/>
  <c r="H219" i="5"/>
  <c r="G220" i="5"/>
  <c r="H220" i="5"/>
  <c r="G221" i="5"/>
  <c r="H221" i="5"/>
  <c r="G222" i="5"/>
  <c r="H222" i="5"/>
  <c r="G223" i="5"/>
  <c r="H223" i="5"/>
  <c r="G224" i="5"/>
  <c r="H224" i="5"/>
  <c r="G225" i="5"/>
  <c r="H225" i="5"/>
  <c r="G226" i="5"/>
  <c r="H226" i="5"/>
  <c r="G227" i="5"/>
  <c r="H227" i="5"/>
  <c r="G228" i="5"/>
  <c r="H228" i="5"/>
  <c r="G229" i="5"/>
  <c r="H229" i="5"/>
  <c r="G230" i="5"/>
  <c r="H230" i="5"/>
  <c r="G231" i="5"/>
  <c r="H231" i="5"/>
  <c r="G232" i="5"/>
  <c r="H232" i="5"/>
  <c r="G233" i="5"/>
  <c r="H233" i="5"/>
  <c r="G234" i="5"/>
  <c r="H234" i="5"/>
  <c r="G235" i="5"/>
  <c r="H235" i="5"/>
  <c r="G236" i="5"/>
  <c r="H236" i="5"/>
  <c r="G237" i="5"/>
  <c r="H237" i="5"/>
  <c r="G238" i="5"/>
  <c r="H238" i="5"/>
  <c r="G239" i="5"/>
  <c r="H239" i="5"/>
  <c r="G240" i="5"/>
  <c r="H240" i="5"/>
  <c r="G241" i="5"/>
  <c r="H241" i="5"/>
  <c r="G242" i="5"/>
  <c r="H242" i="5"/>
  <c r="G243" i="5"/>
  <c r="H243" i="5"/>
  <c r="G244" i="5"/>
  <c r="H244" i="5"/>
  <c r="G245" i="5"/>
  <c r="H245" i="5"/>
  <c r="G246" i="5"/>
  <c r="H246" i="5"/>
  <c r="G247" i="5"/>
  <c r="H247" i="5"/>
  <c r="G248" i="5"/>
  <c r="H248" i="5"/>
  <c r="G249" i="5"/>
  <c r="H249" i="5"/>
  <c r="G250" i="5"/>
  <c r="H250" i="5"/>
  <c r="G251" i="5"/>
  <c r="H251" i="5"/>
  <c r="G252" i="5"/>
  <c r="H252" i="5"/>
  <c r="G253" i="5"/>
  <c r="H253" i="5"/>
  <c r="G254" i="5"/>
  <c r="H254" i="5"/>
  <c r="G255" i="5"/>
  <c r="H255" i="5"/>
  <c r="G256" i="5"/>
  <c r="H256" i="5"/>
  <c r="G257" i="5"/>
  <c r="H257" i="5"/>
  <c r="G2" i="5"/>
  <c r="H2" i="5" s="1"/>
  <c r="G3" i="4"/>
  <c r="H3" i="4" s="1"/>
  <c r="G4" i="4"/>
  <c r="H4" i="4"/>
  <c r="G5" i="4"/>
  <c r="H5" i="4"/>
  <c r="G6" i="4"/>
  <c r="H6" i="4"/>
  <c r="G7" i="4"/>
  <c r="H7" i="4"/>
  <c r="G8" i="4"/>
  <c r="H8" i="4"/>
  <c r="G9" i="4"/>
  <c r="H9" i="4"/>
  <c r="G10" i="4"/>
  <c r="H10" i="4"/>
  <c r="G11" i="4"/>
  <c r="H11" i="4"/>
  <c r="G12" i="4"/>
  <c r="H12" i="4"/>
  <c r="G13" i="4"/>
  <c r="H13" i="4"/>
  <c r="G14" i="4"/>
  <c r="H14" i="4"/>
  <c r="G15" i="4"/>
  <c r="H15" i="4"/>
  <c r="G16" i="4"/>
  <c r="H16" i="4"/>
  <c r="G17" i="4"/>
  <c r="H17" i="4"/>
  <c r="G18" i="4"/>
  <c r="H18" i="4"/>
  <c r="G19" i="4"/>
  <c r="H19" i="4"/>
  <c r="G20" i="4"/>
  <c r="H20" i="4"/>
  <c r="G21" i="4"/>
  <c r="H21" i="4"/>
  <c r="G22" i="4"/>
  <c r="H22" i="4"/>
  <c r="G23" i="4"/>
  <c r="H23" i="4"/>
  <c r="G24" i="4"/>
  <c r="H24" i="4"/>
  <c r="G25" i="4"/>
  <c r="H25" i="4"/>
  <c r="G26" i="4"/>
  <c r="H26" i="4"/>
  <c r="G27" i="4"/>
  <c r="H27" i="4"/>
  <c r="G28" i="4"/>
  <c r="H28" i="4"/>
  <c r="G29" i="4"/>
  <c r="H29" i="4"/>
  <c r="G30" i="4"/>
  <c r="H30" i="4"/>
  <c r="G31" i="4"/>
  <c r="H31" i="4"/>
  <c r="G32" i="4"/>
  <c r="H32" i="4"/>
  <c r="G33" i="4"/>
  <c r="H33" i="4"/>
  <c r="G34" i="4"/>
  <c r="H34" i="4"/>
  <c r="G35" i="4"/>
  <c r="H35" i="4"/>
  <c r="G36" i="4"/>
  <c r="H36" i="4"/>
  <c r="G37" i="4"/>
  <c r="H37" i="4"/>
  <c r="G38" i="4"/>
  <c r="H38" i="4"/>
  <c r="G39" i="4"/>
  <c r="H39" i="4"/>
  <c r="G40" i="4"/>
  <c r="H40" i="4"/>
  <c r="G41" i="4"/>
  <c r="H41" i="4"/>
  <c r="G42" i="4"/>
  <c r="H42" i="4"/>
  <c r="G43" i="4"/>
  <c r="H43" i="4"/>
  <c r="G44" i="4"/>
  <c r="H44" i="4"/>
  <c r="G45" i="4"/>
  <c r="H45" i="4"/>
  <c r="G46" i="4"/>
  <c r="H46" i="4"/>
  <c r="G47" i="4"/>
  <c r="H47" i="4"/>
  <c r="G48" i="4"/>
  <c r="H48" i="4"/>
  <c r="G49" i="4"/>
  <c r="H49" i="4"/>
  <c r="G50" i="4"/>
  <c r="H50" i="4"/>
  <c r="G51" i="4"/>
  <c r="H51" i="4"/>
  <c r="G52" i="4"/>
  <c r="H52" i="4"/>
  <c r="G53" i="4"/>
  <c r="H53" i="4"/>
  <c r="G54" i="4"/>
  <c r="H54" i="4"/>
  <c r="G55" i="4"/>
  <c r="H55" i="4"/>
  <c r="G56" i="4"/>
  <c r="H56" i="4"/>
  <c r="G57" i="4"/>
  <c r="H57" i="4"/>
  <c r="G58" i="4"/>
  <c r="H58" i="4"/>
  <c r="G59" i="4"/>
  <c r="H59" i="4"/>
  <c r="G60" i="4"/>
  <c r="H60" i="4"/>
  <c r="G61" i="4"/>
  <c r="H61" i="4"/>
  <c r="G62" i="4"/>
  <c r="H62" i="4"/>
  <c r="G63" i="4"/>
  <c r="H63" i="4"/>
  <c r="G64" i="4"/>
  <c r="H64" i="4"/>
  <c r="G65" i="4"/>
  <c r="H65" i="4"/>
  <c r="G66" i="4"/>
  <c r="H66" i="4"/>
  <c r="G67" i="4"/>
  <c r="H67" i="4"/>
  <c r="G68" i="4"/>
  <c r="H68" i="4"/>
  <c r="G69" i="4"/>
  <c r="H69" i="4"/>
  <c r="G70" i="4"/>
  <c r="H70" i="4"/>
  <c r="G71" i="4"/>
  <c r="H71" i="4"/>
  <c r="G72" i="4"/>
  <c r="H72" i="4"/>
  <c r="G73" i="4"/>
  <c r="H73" i="4"/>
  <c r="G74" i="4"/>
  <c r="H74" i="4"/>
  <c r="G75" i="4"/>
  <c r="H75" i="4"/>
  <c r="G76" i="4"/>
  <c r="H76" i="4"/>
  <c r="G77" i="4"/>
  <c r="H77" i="4"/>
  <c r="G78" i="4"/>
  <c r="H78" i="4"/>
  <c r="G79" i="4"/>
  <c r="H79" i="4"/>
  <c r="G80" i="4"/>
  <c r="H80" i="4"/>
  <c r="G81" i="4"/>
  <c r="H81" i="4"/>
  <c r="G82" i="4"/>
  <c r="H82" i="4"/>
  <c r="G83" i="4"/>
  <c r="H83" i="4"/>
  <c r="G84" i="4"/>
  <c r="H84" i="4"/>
  <c r="G85" i="4"/>
  <c r="H85" i="4"/>
  <c r="G86" i="4"/>
  <c r="H86" i="4"/>
  <c r="G87" i="4"/>
  <c r="H87" i="4"/>
  <c r="G88" i="4"/>
  <c r="H88" i="4"/>
  <c r="G89" i="4"/>
  <c r="H89" i="4"/>
  <c r="G90" i="4"/>
  <c r="H90" i="4"/>
  <c r="G91" i="4"/>
  <c r="H91" i="4"/>
  <c r="G92" i="4"/>
  <c r="H92" i="4"/>
  <c r="G93" i="4"/>
  <c r="H93" i="4"/>
  <c r="G94" i="4"/>
  <c r="H94" i="4"/>
  <c r="G95" i="4"/>
  <c r="H95" i="4"/>
  <c r="G96" i="4"/>
  <c r="H96" i="4"/>
  <c r="G97" i="4"/>
  <c r="H97" i="4"/>
  <c r="G98" i="4"/>
  <c r="H98" i="4"/>
  <c r="G99" i="4"/>
  <c r="H99" i="4"/>
  <c r="G100" i="4"/>
  <c r="H100" i="4"/>
  <c r="G101" i="4"/>
  <c r="H101" i="4"/>
  <c r="G102" i="4"/>
  <c r="H102" i="4"/>
  <c r="G103" i="4"/>
  <c r="H103" i="4"/>
  <c r="G104" i="4"/>
  <c r="H104" i="4"/>
  <c r="G105" i="4"/>
  <c r="H105" i="4"/>
  <c r="G106" i="4"/>
  <c r="H106" i="4"/>
  <c r="G107" i="4"/>
  <c r="H107" i="4"/>
  <c r="G108" i="4"/>
  <c r="H108" i="4"/>
  <c r="G109" i="4"/>
  <c r="H109" i="4"/>
  <c r="G110" i="4"/>
  <c r="H110" i="4"/>
  <c r="G111" i="4"/>
  <c r="H111" i="4"/>
  <c r="G112" i="4"/>
  <c r="H112" i="4"/>
  <c r="G113" i="4"/>
  <c r="H113" i="4"/>
  <c r="G114" i="4"/>
  <c r="H114" i="4"/>
  <c r="G115" i="4"/>
  <c r="H115" i="4"/>
  <c r="G116" i="4"/>
  <c r="H116" i="4"/>
  <c r="G117" i="4"/>
  <c r="H117" i="4"/>
  <c r="G118" i="4"/>
  <c r="H118" i="4"/>
  <c r="G119" i="4"/>
  <c r="H119" i="4"/>
  <c r="G120" i="4"/>
  <c r="H120" i="4"/>
  <c r="G121" i="4"/>
  <c r="H121" i="4"/>
  <c r="G122" i="4"/>
  <c r="H122" i="4"/>
  <c r="G123" i="4"/>
  <c r="H123" i="4"/>
  <c r="G124" i="4"/>
  <c r="H124" i="4"/>
  <c r="G125" i="4"/>
  <c r="H125" i="4"/>
  <c r="G126" i="4"/>
  <c r="H126" i="4"/>
  <c r="G127" i="4"/>
  <c r="H127" i="4"/>
  <c r="G128" i="4"/>
  <c r="H128" i="4"/>
  <c r="G129" i="4"/>
  <c r="H129" i="4"/>
  <c r="G130" i="4"/>
  <c r="H130" i="4"/>
  <c r="G131" i="4"/>
  <c r="H131" i="4"/>
  <c r="G132" i="4"/>
  <c r="H132" i="4"/>
  <c r="G133" i="4"/>
  <c r="H133" i="4"/>
  <c r="G134" i="4"/>
  <c r="H134" i="4"/>
  <c r="G135" i="4"/>
  <c r="H135" i="4"/>
  <c r="G136" i="4"/>
  <c r="H136" i="4"/>
  <c r="G137" i="4"/>
  <c r="H137" i="4"/>
  <c r="G138" i="4"/>
  <c r="H138" i="4"/>
  <c r="G139" i="4"/>
  <c r="H139" i="4"/>
  <c r="G140" i="4"/>
  <c r="H140" i="4"/>
  <c r="G141" i="4"/>
  <c r="H141" i="4"/>
  <c r="G142" i="4"/>
  <c r="H142" i="4"/>
  <c r="G143" i="4"/>
  <c r="H143" i="4"/>
  <c r="G144" i="4"/>
  <c r="H144" i="4"/>
  <c r="G145" i="4"/>
  <c r="H145" i="4"/>
  <c r="G146" i="4"/>
  <c r="H146" i="4"/>
  <c r="G147" i="4"/>
  <c r="H147" i="4"/>
  <c r="G148" i="4"/>
  <c r="H148" i="4"/>
  <c r="G149" i="4"/>
  <c r="H149" i="4"/>
  <c r="G150" i="4"/>
  <c r="H150" i="4"/>
  <c r="G151" i="4"/>
  <c r="H151" i="4"/>
  <c r="G152" i="4"/>
  <c r="H152" i="4"/>
  <c r="G153" i="4"/>
  <c r="H153" i="4"/>
  <c r="G154" i="4"/>
  <c r="H154" i="4"/>
  <c r="G155" i="4"/>
  <c r="H155" i="4"/>
  <c r="G156" i="4"/>
  <c r="H156" i="4"/>
  <c r="G157" i="4"/>
  <c r="H157" i="4"/>
  <c r="G158" i="4"/>
  <c r="H158" i="4"/>
  <c r="G159" i="4"/>
  <c r="H159" i="4"/>
  <c r="G160" i="4"/>
  <c r="H160" i="4"/>
  <c r="G161" i="4"/>
  <c r="H161" i="4"/>
  <c r="G162" i="4"/>
  <c r="H162" i="4"/>
  <c r="G163" i="4"/>
  <c r="H163" i="4"/>
  <c r="G164" i="4"/>
  <c r="H164" i="4"/>
  <c r="G165" i="4"/>
  <c r="H165" i="4"/>
  <c r="G166" i="4"/>
  <c r="H166" i="4"/>
  <c r="G167" i="4"/>
  <c r="H167" i="4"/>
  <c r="G168" i="4"/>
  <c r="H168" i="4"/>
  <c r="G169" i="4"/>
  <c r="H169" i="4"/>
  <c r="G170" i="4"/>
  <c r="H170" i="4"/>
  <c r="G171" i="4"/>
  <c r="H171" i="4"/>
  <c r="G172" i="4"/>
  <c r="H172" i="4"/>
  <c r="G173" i="4"/>
  <c r="H173" i="4"/>
  <c r="G174" i="4"/>
  <c r="H174" i="4"/>
  <c r="G175" i="4"/>
  <c r="H175" i="4"/>
  <c r="G176" i="4"/>
  <c r="H176" i="4"/>
  <c r="G177" i="4"/>
  <c r="H177" i="4"/>
  <c r="G178" i="4"/>
  <c r="H178" i="4"/>
  <c r="G179" i="4"/>
  <c r="H179" i="4"/>
  <c r="G180" i="4"/>
  <c r="H180" i="4"/>
  <c r="G181" i="4"/>
  <c r="H181" i="4"/>
  <c r="G182" i="4"/>
  <c r="H182" i="4"/>
  <c r="G183" i="4"/>
  <c r="H183" i="4"/>
  <c r="G184" i="4"/>
  <c r="H184" i="4"/>
  <c r="G185" i="4"/>
  <c r="H185" i="4"/>
  <c r="G186" i="4"/>
  <c r="H186" i="4"/>
  <c r="G187" i="4"/>
  <c r="H187" i="4"/>
  <c r="G188" i="4"/>
  <c r="H188" i="4"/>
  <c r="G189" i="4"/>
  <c r="H189" i="4"/>
  <c r="G190" i="4"/>
  <c r="H190" i="4"/>
  <c r="G191" i="4"/>
  <c r="H191" i="4"/>
  <c r="G192" i="4"/>
  <c r="H192" i="4"/>
  <c r="G193" i="4"/>
  <c r="H193" i="4"/>
  <c r="G194" i="4"/>
  <c r="H194" i="4"/>
  <c r="G195" i="4"/>
  <c r="H195" i="4"/>
  <c r="G196" i="4"/>
  <c r="H196" i="4"/>
  <c r="G197" i="4"/>
  <c r="H197" i="4"/>
  <c r="G198" i="4"/>
  <c r="H198" i="4"/>
  <c r="G199" i="4"/>
  <c r="H199" i="4"/>
  <c r="G200" i="4"/>
  <c r="H200" i="4"/>
  <c r="G201" i="4"/>
  <c r="H201" i="4"/>
  <c r="G202" i="4"/>
  <c r="H202" i="4"/>
  <c r="G203" i="4"/>
  <c r="H203" i="4"/>
  <c r="G204" i="4"/>
  <c r="H204" i="4"/>
  <c r="G205" i="4"/>
  <c r="H205" i="4"/>
  <c r="G206" i="4"/>
  <c r="H206" i="4"/>
  <c r="G207" i="4"/>
  <c r="H207" i="4"/>
  <c r="G208" i="4"/>
  <c r="H208" i="4"/>
  <c r="G209" i="4"/>
  <c r="H209" i="4"/>
  <c r="G210" i="4"/>
  <c r="H210" i="4"/>
  <c r="G211" i="4"/>
  <c r="H211" i="4"/>
  <c r="G212" i="4"/>
  <c r="H212" i="4"/>
  <c r="G213" i="4"/>
  <c r="H213" i="4"/>
  <c r="G214" i="4"/>
  <c r="H214" i="4"/>
  <c r="G215" i="4"/>
  <c r="H215" i="4"/>
  <c r="G216" i="4"/>
  <c r="H216" i="4"/>
  <c r="G217" i="4"/>
  <c r="H217" i="4"/>
  <c r="G218" i="4"/>
  <c r="H218" i="4"/>
  <c r="G219" i="4"/>
  <c r="H219" i="4"/>
  <c r="G220" i="4"/>
  <c r="H220" i="4"/>
  <c r="G221" i="4"/>
  <c r="H221" i="4"/>
  <c r="G222" i="4"/>
  <c r="H222" i="4"/>
  <c r="G223" i="4"/>
  <c r="H223" i="4"/>
  <c r="G224" i="4"/>
  <c r="H224" i="4"/>
  <c r="G225" i="4"/>
  <c r="H225" i="4"/>
  <c r="G226" i="4"/>
  <c r="H226" i="4"/>
  <c r="G227" i="4"/>
  <c r="H227" i="4"/>
  <c r="G228" i="4"/>
  <c r="H228" i="4"/>
  <c r="G229" i="4"/>
  <c r="H229" i="4"/>
  <c r="G230" i="4"/>
  <c r="H230" i="4"/>
  <c r="G231" i="4"/>
  <c r="H231" i="4"/>
  <c r="G232" i="4"/>
  <c r="H232" i="4"/>
  <c r="G233" i="4"/>
  <c r="H233" i="4"/>
  <c r="G234" i="4"/>
  <c r="H234" i="4"/>
  <c r="G235" i="4"/>
  <c r="H235" i="4"/>
  <c r="G236" i="4"/>
  <c r="H236" i="4"/>
  <c r="G237" i="4"/>
  <c r="H237" i="4"/>
  <c r="G238" i="4"/>
  <c r="H238" i="4"/>
  <c r="G239" i="4"/>
  <c r="H239" i="4"/>
  <c r="G240" i="4"/>
  <c r="H240" i="4"/>
  <c r="G241" i="4"/>
  <c r="H241" i="4"/>
  <c r="G242" i="4"/>
  <c r="H242" i="4"/>
  <c r="G243" i="4"/>
  <c r="H243" i="4"/>
  <c r="G244" i="4"/>
  <c r="H244" i="4"/>
  <c r="G245" i="4"/>
  <c r="H245" i="4"/>
  <c r="G246" i="4"/>
  <c r="H246" i="4"/>
  <c r="G247" i="4"/>
  <c r="H247" i="4"/>
  <c r="G248" i="4"/>
  <c r="H248" i="4"/>
  <c r="G249" i="4"/>
  <c r="H249" i="4"/>
  <c r="G250" i="4"/>
  <c r="H250" i="4"/>
  <c r="G251" i="4"/>
  <c r="H251" i="4"/>
  <c r="G252" i="4"/>
  <c r="H252" i="4"/>
  <c r="G253" i="4"/>
  <c r="H253" i="4"/>
  <c r="G254" i="4"/>
  <c r="H254" i="4"/>
  <c r="G255" i="4"/>
  <c r="H255" i="4"/>
  <c r="G256" i="4"/>
  <c r="H256" i="4"/>
  <c r="G257" i="4"/>
  <c r="H257" i="4"/>
  <c r="G2" i="4"/>
  <c r="H2" i="4" s="1"/>
  <c r="G3" i="3"/>
  <c r="H3" i="3" s="1"/>
  <c r="G4" i="3"/>
  <c r="H4" i="3"/>
  <c r="G5" i="3"/>
  <c r="H5" i="3" s="1"/>
  <c r="G6" i="3"/>
  <c r="H6" i="3"/>
  <c r="G7" i="3"/>
  <c r="H7" i="3" s="1"/>
  <c r="G8" i="3"/>
  <c r="H8" i="3"/>
  <c r="G9" i="3"/>
  <c r="H9" i="3" s="1"/>
  <c r="G10" i="3"/>
  <c r="H10" i="3"/>
  <c r="G11" i="3"/>
  <c r="H11" i="3" s="1"/>
  <c r="G12" i="3"/>
  <c r="H12" i="3"/>
  <c r="G13" i="3"/>
  <c r="H13" i="3" s="1"/>
  <c r="G14" i="3"/>
  <c r="H14" i="3"/>
  <c r="G15" i="3"/>
  <c r="H15" i="3" s="1"/>
  <c r="G16" i="3"/>
  <c r="H16" i="3"/>
  <c r="G17" i="3"/>
  <c r="H17" i="3" s="1"/>
  <c r="G18" i="3"/>
  <c r="H18" i="3"/>
  <c r="G19" i="3"/>
  <c r="H19" i="3" s="1"/>
  <c r="G20" i="3"/>
  <c r="H20" i="3"/>
  <c r="G21" i="3"/>
  <c r="H21" i="3" s="1"/>
  <c r="G22" i="3"/>
  <c r="H22" i="3"/>
  <c r="G23" i="3"/>
  <c r="H23" i="3" s="1"/>
  <c r="G24" i="3"/>
  <c r="H24" i="3"/>
  <c r="G25" i="3"/>
  <c r="H25" i="3" s="1"/>
  <c r="G26" i="3"/>
  <c r="H26" i="3"/>
  <c r="G27" i="3"/>
  <c r="H27" i="3" s="1"/>
  <c r="G28" i="3"/>
  <c r="H28" i="3"/>
  <c r="G29" i="3"/>
  <c r="H29" i="3" s="1"/>
  <c r="G30" i="3"/>
  <c r="H30" i="3"/>
  <c r="G31" i="3"/>
  <c r="H31" i="3" s="1"/>
  <c r="G32" i="3"/>
  <c r="H32" i="3"/>
  <c r="G33" i="3"/>
  <c r="H33" i="3" s="1"/>
  <c r="G34" i="3"/>
  <c r="H34" i="3"/>
  <c r="G35" i="3"/>
  <c r="H35" i="3" s="1"/>
  <c r="G36" i="3"/>
  <c r="H36" i="3"/>
  <c r="G37" i="3"/>
  <c r="H37" i="3" s="1"/>
  <c r="G38" i="3"/>
  <c r="H38" i="3"/>
  <c r="G39" i="3"/>
  <c r="H39" i="3" s="1"/>
  <c r="G40" i="3"/>
  <c r="H40" i="3"/>
  <c r="G41" i="3"/>
  <c r="H41" i="3" s="1"/>
  <c r="G42" i="3"/>
  <c r="H42" i="3"/>
  <c r="G43" i="3"/>
  <c r="H43" i="3" s="1"/>
  <c r="G44" i="3"/>
  <c r="H44" i="3"/>
  <c r="G45" i="3"/>
  <c r="H45" i="3" s="1"/>
  <c r="G46" i="3"/>
  <c r="H46" i="3"/>
  <c r="G47" i="3"/>
  <c r="H47" i="3" s="1"/>
  <c r="G48" i="3"/>
  <c r="H48" i="3"/>
  <c r="G49" i="3"/>
  <c r="H49" i="3" s="1"/>
  <c r="G50" i="3"/>
  <c r="H50" i="3"/>
  <c r="G51" i="3"/>
  <c r="H51" i="3" s="1"/>
  <c r="G52" i="3"/>
  <c r="H52" i="3"/>
  <c r="G53" i="3"/>
  <c r="H53" i="3" s="1"/>
  <c r="G54" i="3"/>
  <c r="H54" i="3"/>
  <c r="G55" i="3"/>
  <c r="H55" i="3" s="1"/>
  <c r="G56" i="3"/>
  <c r="H56" i="3"/>
  <c r="G57" i="3"/>
  <c r="H57" i="3" s="1"/>
  <c r="G58" i="3"/>
  <c r="H58" i="3"/>
  <c r="G59" i="3"/>
  <c r="H59" i="3" s="1"/>
  <c r="G60" i="3"/>
  <c r="H60" i="3"/>
  <c r="G61" i="3"/>
  <c r="H61" i="3" s="1"/>
  <c r="G62" i="3"/>
  <c r="H62" i="3"/>
  <c r="G63" i="3"/>
  <c r="H63" i="3" s="1"/>
  <c r="G64" i="3"/>
  <c r="H64" i="3"/>
  <c r="G65" i="3"/>
  <c r="H65" i="3" s="1"/>
  <c r="G66" i="3"/>
  <c r="H66" i="3"/>
  <c r="G67" i="3"/>
  <c r="H67" i="3" s="1"/>
  <c r="G68" i="3"/>
  <c r="H68" i="3"/>
  <c r="G69" i="3"/>
  <c r="H69" i="3" s="1"/>
  <c r="G70" i="3"/>
  <c r="H70" i="3"/>
  <c r="G71" i="3"/>
  <c r="H71" i="3" s="1"/>
  <c r="G72" i="3"/>
  <c r="H72" i="3"/>
  <c r="G73" i="3"/>
  <c r="H73" i="3" s="1"/>
  <c r="G74" i="3"/>
  <c r="H74" i="3"/>
  <c r="G75" i="3"/>
  <c r="H75" i="3" s="1"/>
  <c r="G76" i="3"/>
  <c r="H76" i="3"/>
  <c r="G77" i="3"/>
  <c r="H77" i="3" s="1"/>
  <c r="G78" i="3"/>
  <c r="H78" i="3"/>
  <c r="G79" i="3"/>
  <c r="H79" i="3" s="1"/>
  <c r="G80" i="3"/>
  <c r="H80" i="3"/>
  <c r="G81" i="3"/>
  <c r="H81" i="3" s="1"/>
  <c r="G82" i="3"/>
  <c r="H82" i="3"/>
  <c r="G83" i="3"/>
  <c r="H83" i="3" s="1"/>
  <c r="G84" i="3"/>
  <c r="H84" i="3"/>
  <c r="G85" i="3"/>
  <c r="H85" i="3" s="1"/>
  <c r="G86" i="3"/>
  <c r="H86" i="3"/>
  <c r="G87" i="3"/>
  <c r="H87" i="3" s="1"/>
  <c r="G88" i="3"/>
  <c r="H88" i="3"/>
  <c r="G89" i="3"/>
  <c r="H89" i="3" s="1"/>
  <c r="G90" i="3"/>
  <c r="H90" i="3"/>
  <c r="G91" i="3"/>
  <c r="H91" i="3" s="1"/>
  <c r="G92" i="3"/>
  <c r="H92" i="3"/>
  <c r="G93" i="3"/>
  <c r="H93" i="3"/>
  <c r="G94" i="3"/>
  <c r="H94" i="3"/>
  <c r="G95" i="3"/>
  <c r="H95" i="3"/>
  <c r="G96" i="3"/>
  <c r="H96" i="3"/>
  <c r="G97" i="3"/>
  <c r="H97" i="3"/>
  <c r="G98" i="3"/>
  <c r="H98" i="3"/>
  <c r="G99" i="3"/>
  <c r="H99" i="3"/>
  <c r="G100" i="3"/>
  <c r="H100" i="3"/>
  <c r="G101" i="3"/>
  <c r="H101" i="3"/>
  <c r="G102" i="3"/>
  <c r="H102" i="3"/>
  <c r="G103" i="3"/>
  <c r="H103" i="3"/>
  <c r="G104" i="3"/>
  <c r="H104" i="3"/>
  <c r="G105" i="3"/>
  <c r="H105" i="3"/>
  <c r="G106" i="3"/>
  <c r="H106" i="3"/>
  <c r="G107" i="3"/>
  <c r="H107" i="3"/>
  <c r="G108" i="3"/>
  <c r="H108" i="3"/>
  <c r="G109" i="3"/>
  <c r="H109" i="3"/>
  <c r="G110" i="3"/>
  <c r="H110" i="3"/>
  <c r="G111" i="3"/>
  <c r="H111" i="3"/>
  <c r="G112" i="3"/>
  <c r="H112" i="3"/>
  <c r="G113" i="3"/>
  <c r="H113" i="3"/>
  <c r="G114" i="3"/>
  <c r="H114" i="3"/>
  <c r="G115" i="3"/>
  <c r="H115" i="3"/>
  <c r="G116" i="3"/>
  <c r="H116" i="3"/>
  <c r="G117" i="3"/>
  <c r="H117" i="3"/>
  <c r="G118" i="3"/>
  <c r="H118" i="3"/>
  <c r="G119" i="3"/>
  <c r="H119" i="3"/>
  <c r="G120" i="3"/>
  <c r="H120" i="3"/>
  <c r="G121" i="3"/>
  <c r="H121" i="3"/>
  <c r="G122" i="3"/>
  <c r="H122" i="3"/>
  <c r="G123" i="3"/>
  <c r="H123" i="3"/>
  <c r="G124" i="3"/>
  <c r="H124" i="3"/>
  <c r="G125" i="3"/>
  <c r="H125" i="3"/>
  <c r="G126" i="3"/>
  <c r="H126" i="3"/>
  <c r="G127" i="3"/>
  <c r="H127" i="3"/>
  <c r="G128" i="3"/>
  <c r="H128" i="3"/>
  <c r="G129" i="3"/>
  <c r="H129" i="3"/>
  <c r="G130" i="3"/>
  <c r="H130" i="3"/>
  <c r="G131" i="3"/>
  <c r="H131" i="3"/>
  <c r="G132" i="3"/>
  <c r="H132" i="3"/>
  <c r="G133" i="3"/>
  <c r="H133" i="3"/>
  <c r="G134" i="3"/>
  <c r="H134" i="3"/>
  <c r="G135" i="3"/>
  <c r="H135" i="3"/>
  <c r="G136" i="3"/>
  <c r="H136" i="3"/>
  <c r="G137" i="3"/>
  <c r="H137" i="3"/>
  <c r="G138" i="3"/>
  <c r="H138" i="3"/>
  <c r="G139" i="3"/>
  <c r="H139" i="3"/>
  <c r="G140" i="3"/>
  <c r="H140" i="3"/>
  <c r="G141" i="3"/>
  <c r="H141" i="3"/>
  <c r="G142" i="3"/>
  <c r="H142" i="3"/>
  <c r="G143" i="3"/>
  <c r="H143" i="3"/>
  <c r="G144" i="3"/>
  <c r="H144" i="3"/>
  <c r="G145" i="3"/>
  <c r="H145" i="3"/>
  <c r="G146" i="3"/>
  <c r="H146" i="3"/>
  <c r="G147" i="3"/>
  <c r="H147" i="3"/>
  <c r="G148" i="3"/>
  <c r="H148" i="3"/>
  <c r="G149" i="3"/>
  <c r="H149" i="3"/>
  <c r="G150" i="3"/>
  <c r="H150" i="3"/>
  <c r="G151" i="3"/>
  <c r="H151" i="3"/>
  <c r="G152" i="3"/>
  <c r="H152" i="3"/>
  <c r="G153" i="3"/>
  <c r="H153" i="3"/>
  <c r="G154" i="3"/>
  <c r="H154" i="3"/>
  <c r="G155" i="3"/>
  <c r="H155" i="3"/>
  <c r="G156" i="3"/>
  <c r="H156" i="3"/>
  <c r="G157" i="3"/>
  <c r="H157" i="3"/>
  <c r="G158" i="3"/>
  <c r="H158" i="3"/>
  <c r="G159" i="3"/>
  <c r="H159" i="3"/>
  <c r="G160" i="3"/>
  <c r="H160" i="3"/>
  <c r="G161" i="3"/>
  <c r="H161" i="3"/>
  <c r="G162" i="3"/>
  <c r="H162" i="3"/>
  <c r="G163" i="3"/>
  <c r="H163" i="3"/>
  <c r="G164" i="3"/>
  <c r="H164" i="3"/>
  <c r="G165" i="3"/>
  <c r="H165" i="3"/>
  <c r="G166" i="3"/>
  <c r="H166" i="3"/>
  <c r="G167" i="3"/>
  <c r="H167" i="3"/>
  <c r="G168" i="3"/>
  <c r="H168" i="3"/>
  <c r="G169" i="3"/>
  <c r="H169" i="3"/>
  <c r="G170" i="3"/>
  <c r="H170" i="3"/>
  <c r="G171" i="3"/>
  <c r="H171" i="3"/>
  <c r="G172" i="3"/>
  <c r="H172" i="3"/>
  <c r="G173" i="3"/>
  <c r="H173" i="3"/>
  <c r="G174" i="3"/>
  <c r="H174" i="3"/>
  <c r="G175" i="3"/>
  <c r="H175" i="3"/>
  <c r="G176" i="3"/>
  <c r="H176" i="3"/>
  <c r="G177" i="3"/>
  <c r="H177" i="3"/>
  <c r="G178" i="3"/>
  <c r="H178" i="3"/>
  <c r="G179" i="3"/>
  <c r="H179" i="3"/>
  <c r="G180" i="3"/>
  <c r="H180" i="3"/>
  <c r="G181" i="3"/>
  <c r="H181" i="3"/>
  <c r="G182" i="3"/>
  <c r="H182" i="3"/>
  <c r="G183" i="3"/>
  <c r="H183" i="3"/>
  <c r="G184" i="3"/>
  <c r="H184" i="3"/>
  <c r="G185" i="3"/>
  <c r="H185" i="3"/>
  <c r="G186" i="3"/>
  <c r="H186" i="3"/>
  <c r="G187" i="3"/>
  <c r="H187" i="3"/>
  <c r="G188" i="3"/>
  <c r="H188" i="3"/>
  <c r="G189" i="3"/>
  <c r="H189" i="3"/>
  <c r="G190" i="3"/>
  <c r="H190" i="3"/>
  <c r="G191" i="3"/>
  <c r="H191" i="3"/>
  <c r="G192" i="3"/>
  <c r="H192" i="3"/>
  <c r="G193" i="3"/>
  <c r="H193" i="3"/>
  <c r="G194" i="3"/>
  <c r="H194" i="3"/>
  <c r="G195" i="3"/>
  <c r="H195" i="3"/>
  <c r="G196" i="3"/>
  <c r="H196" i="3"/>
  <c r="G197" i="3"/>
  <c r="H197" i="3"/>
  <c r="G198" i="3"/>
  <c r="H198" i="3"/>
  <c r="G199" i="3"/>
  <c r="H199" i="3"/>
  <c r="G200" i="3"/>
  <c r="H200" i="3"/>
  <c r="G201" i="3"/>
  <c r="H201" i="3"/>
  <c r="G202" i="3"/>
  <c r="H202" i="3"/>
  <c r="G203" i="3"/>
  <c r="H203" i="3"/>
  <c r="G204" i="3"/>
  <c r="H204" i="3"/>
  <c r="G205" i="3"/>
  <c r="H205" i="3"/>
  <c r="G206" i="3"/>
  <c r="H206" i="3"/>
  <c r="G207" i="3"/>
  <c r="H207" i="3"/>
  <c r="G208" i="3"/>
  <c r="H208" i="3"/>
  <c r="G209" i="3"/>
  <c r="H209" i="3"/>
  <c r="G210" i="3"/>
  <c r="H210" i="3"/>
  <c r="G211" i="3"/>
  <c r="H211" i="3"/>
  <c r="G212" i="3"/>
  <c r="H212" i="3"/>
  <c r="G213" i="3"/>
  <c r="H213" i="3"/>
  <c r="G214" i="3"/>
  <c r="H214" i="3"/>
  <c r="G215" i="3"/>
  <c r="H215" i="3"/>
  <c r="G216" i="3"/>
  <c r="H216" i="3"/>
  <c r="G217" i="3"/>
  <c r="H217" i="3"/>
  <c r="G218" i="3"/>
  <c r="H218" i="3"/>
  <c r="G219" i="3"/>
  <c r="H219" i="3"/>
  <c r="G220" i="3"/>
  <c r="H220" i="3"/>
  <c r="G221" i="3"/>
  <c r="H221" i="3"/>
  <c r="G222" i="3"/>
  <c r="H222" i="3"/>
  <c r="G223" i="3"/>
  <c r="H223" i="3"/>
  <c r="G224" i="3"/>
  <c r="H224" i="3"/>
  <c r="G225" i="3"/>
  <c r="H225" i="3"/>
  <c r="G226" i="3"/>
  <c r="H226" i="3"/>
  <c r="G227" i="3"/>
  <c r="H227" i="3"/>
  <c r="G228" i="3"/>
  <c r="H228" i="3"/>
  <c r="G229" i="3"/>
  <c r="H229" i="3"/>
  <c r="G230" i="3"/>
  <c r="H230" i="3"/>
  <c r="G231" i="3"/>
  <c r="H231" i="3"/>
  <c r="G232" i="3"/>
  <c r="H232" i="3"/>
  <c r="G233" i="3"/>
  <c r="H233" i="3"/>
  <c r="G234" i="3"/>
  <c r="H234" i="3"/>
  <c r="G235" i="3"/>
  <c r="H235" i="3"/>
  <c r="G236" i="3"/>
  <c r="H236" i="3"/>
  <c r="G237" i="3"/>
  <c r="H237" i="3"/>
  <c r="G238" i="3"/>
  <c r="H238" i="3"/>
  <c r="G239" i="3"/>
  <c r="H239" i="3"/>
  <c r="G240" i="3"/>
  <c r="H240" i="3"/>
  <c r="G241" i="3"/>
  <c r="H241" i="3"/>
  <c r="G242" i="3"/>
  <c r="H242" i="3"/>
  <c r="G243" i="3"/>
  <c r="H243" i="3"/>
  <c r="G244" i="3"/>
  <c r="H244" i="3"/>
  <c r="G245" i="3"/>
  <c r="H245" i="3"/>
  <c r="G246" i="3"/>
  <c r="H246" i="3"/>
  <c r="G247" i="3"/>
  <c r="H247" i="3"/>
  <c r="G248" i="3"/>
  <c r="H248" i="3"/>
  <c r="G249" i="3"/>
  <c r="H249" i="3"/>
  <c r="G250" i="3"/>
  <c r="H250" i="3"/>
  <c r="G251" i="3"/>
  <c r="H251" i="3"/>
  <c r="G252" i="3"/>
  <c r="H252" i="3"/>
  <c r="G253" i="3"/>
  <c r="H253" i="3"/>
  <c r="G254" i="3"/>
  <c r="H254" i="3"/>
  <c r="G255" i="3"/>
  <c r="H255" i="3"/>
  <c r="G256" i="3"/>
  <c r="H256" i="3"/>
  <c r="G257" i="3"/>
  <c r="H257" i="3"/>
  <c r="G2" i="3"/>
  <c r="H2" i="3" s="1"/>
  <c r="D6" i="11" s="1"/>
  <c r="H7" i="18" s="1"/>
  <c r="H30" i="2"/>
  <c r="H34" i="2"/>
  <c r="H62" i="2"/>
  <c r="H66" i="2"/>
  <c r="H94" i="2"/>
  <c r="H98" i="2"/>
  <c r="H126" i="2"/>
  <c r="H130" i="2"/>
  <c r="H149" i="2"/>
  <c r="H150" i="2"/>
  <c r="H165" i="2"/>
  <c r="H166" i="2"/>
  <c r="H181" i="2"/>
  <c r="H182" i="2"/>
  <c r="H197" i="2"/>
  <c r="H198" i="2"/>
  <c r="H213" i="2"/>
  <c r="H214" i="2"/>
  <c r="H228" i="2"/>
  <c r="H229" i="2"/>
  <c r="H244" i="2"/>
  <c r="H245" i="2"/>
  <c r="G3" i="2"/>
  <c r="H3" i="2" s="1"/>
  <c r="G4" i="2"/>
  <c r="H4" i="2" s="1"/>
  <c r="G5" i="2"/>
  <c r="H5" i="2" s="1"/>
  <c r="G6" i="2"/>
  <c r="H6" i="2" s="1"/>
  <c r="G7" i="2"/>
  <c r="H7" i="2" s="1"/>
  <c r="G8" i="2"/>
  <c r="H8" i="2" s="1"/>
  <c r="G9" i="2"/>
  <c r="H9" i="2" s="1"/>
  <c r="G10" i="2"/>
  <c r="H10" i="2" s="1"/>
  <c r="G11" i="2"/>
  <c r="H11" i="2" s="1"/>
  <c r="G12" i="2"/>
  <c r="H12" i="2" s="1"/>
  <c r="G13" i="2"/>
  <c r="H13" i="2" s="1"/>
  <c r="G14" i="2"/>
  <c r="H14" i="2" s="1"/>
  <c r="G15" i="2"/>
  <c r="H15" i="2" s="1"/>
  <c r="G16" i="2"/>
  <c r="H16" i="2" s="1"/>
  <c r="G17" i="2"/>
  <c r="H17" i="2" s="1"/>
  <c r="G18" i="2"/>
  <c r="H18" i="2" s="1"/>
  <c r="G19" i="2"/>
  <c r="H19" i="2" s="1"/>
  <c r="G20" i="2"/>
  <c r="H20" i="2" s="1"/>
  <c r="G21" i="2"/>
  <c r="H21" i="2" s="1"/>
  <c r="G22" i="2"/>
  <c r="H22" i="2" s="1"/>
  <c r="G23" i="2"/>
  <c r="H23" i="2" s="1"/>
  <c r="G24" i="2"/>
  <c r="H24" i="2" s="1"/>
  <c r="G25" i="2"/>
  <c r="H25" i="2" s="1"/>
  <c r="G26" i="2"/>
  <c r="H26" i="2" s="1"/>
  <c r="G27" i="2"/>
  <c r="H27" i="2" s="1"/>
  <c r="G28" i="2"/>
  <c r="H28" i="2" s="1"/>
  <c r="G29" i="2"/>
  <c r="H29" i="2" s="1"/>
  <c r="G30" i="2"/>
  <c r="G31" i="2"/>
  <c r="H31" i="2" s="1"/>
  <c r="G32" i="2"/>
  <c r="H32" i="2" s="1"/>
  <c r="G33" i="2"/>
  <c r="H33" i="2" s="1"/>
  <c r="G34" i="2"/>
  <c r="G35" i="2"/>
  <c r="H35" i="2" s="1"/>
  <c r="G36" i="2"/>
  <c r="H36" i="2" s="1"/>
  <c r="G37" i="2"/>
  <c r="H37" i="2" s="1"/>
  <c r="G38" i="2"/>
  <c r="H38" i="2" s="1"/>
  <c r="G39" i="2"/>
  <c r="H39" i="2" s="1"/>
  <c r="G40" i="2"/>
  <c r="H40" i="2" s="1"/>
  <c r="G41" i="2"/>
  <c r="H41" i="2" s="1"/>
  <c r="G42" i="2"/>
  <c r="H42" i="2" s="1"/>
  <c r="G43" i="2"/>
  <c r="H43" i="2" s="1"/>
  <c r="G44" i="2"/>
  <c r="H44" i="2" s="1"/>
  <c r="G45" i="2"/>
  <c r="H45" i="2" s="1"/>
  <c r="G46" i="2"/>
  <c r="H46" i="2" s="1"/>
  <c r="G47" i="2"/>
  <c r="H47" i="2" s="1"/>
  <c r="G48" i="2"/>
  <c r="H48" i="2" s="1"/>
  <c r="G49" i="2"/>
  <c r="H49" i="2" s="1"/>
  <c r="G50" i="2"/>
  <c r="H50" i="2" s="1"/>
  <c r="G51" i="2"/>
  <c r="H51" i="2" s="1"/>
  <c r="G52" i="2"/>
  <c r="H52" i="2" s="1"/>
  <c r="G53" i="2"/>
  <c r="H53" i="2" s="1"/>
  <c r="G54" i="2"/>
  <c r="H54" i="2" s="1"/>
  <c r="G55" i="2"/>
  <c r="H55" i="2" s="1"/>
  <c r="G56" i="2"/>
  <c r="H56" i="2" s="1"/>
  <c r="G57" i="2"/>
  <c r="H57" i="2" s="1"/>
  <c r="G58" i="2"/>
  <c r="H58" i="2" s="1"/>
  <c r="G59" i="2"/>
  <c r="H59" i="2" s="1"/>
  <c r="G60" i="2"/>
  <c r="H60" i="2" s="1"/>
  <c r="G61" i="2"/>
  <c r="H61" i="2" s="1"/>
  <c r="G62" i="2"/>
  <c r="G63" i="2"/>
  <c r="H63" i="2" s="1"/>
  <c r="G64" i="2"/>
  <c r="H64" i="2" s="1"/>
  <c r="G65" i="2"/>
  <c r="H65" i="2" s="1"/>
  <c r="G66" i="2"/>
  <c r="G67" i="2"/>
  <c r="H67" i="2" s="1"/>
  <c r="G68" i="2"/>
  <c r="H68" i="2" s="1"/>
  <c r="G69" i="2"/>
  <c r="H69" i="2" s="1"/>
  <c r="G70" i="2"/>
  <c r="H70" i="2" s="1"/>
  <c r="G71" i="2"/>
  <c r="H71" i="2" s="1"/>
  <c r="G72" i="2"/>
  <c r="H72" i="2" s="1"/>
  <c r="G73" i="2"/>
  <c r="H73" i="2" s="1"/>
  <c r="G74" i="2"/>
  <c r="H74" i="2" s="1"/>
  <c r="G75" i="2"/>
  <c r="H75" i="2" s="1"/>
  <c r="G76" i="2"/>
  <c r="H76" i="2" s="1"/>
  <c r="G77" i="2"/>
  <c r="H77" i="2" s="1"/>
  <c r="G78" i="2"/>
  <c r="H78" i="2" s="1"/>
  <c r="G79" i="2"/>
  <c r="H79" i="2" s="1"/>
  <c r="G80" i="2"/>
  <c r="H80" i="2" s="1"/>
  <c r="G81" i="2"/>
  <c r="H81" i="2" s="1"/>
  <c r="G82" i="2"/>
  <c r="H82" i="2" s="1"/>
  <c r="G83" i="2"/>
  <c r="H83" i="2" s="1"/>
  <c r="G84" i="2"/>
  <c r="H84" i="2" s="1"/>
  <c r="G85" i="2"/>
  <c r="H85" i="2" s="1"/>
  <c r="G86" i="2"/>
  <c r="H86" i="2" s="1"/>
  <c r="G87" i="2"/>
  <c r="H87" i="2" s="1"/>
  <c r="G88" i="2"/>
  <c r="H88" i="2" s="1"/>
  <c r="G89" i="2"/>
  <c r="H89" i="2" s="1"/>
  <c r="G90" i="2"/>
  <c r="H90" i="2" s="1"/>
  <c r="G91" i="2"/>
  <c r="H91" i="2" s="1"/>
  <c r="G92" i="2"/>
  <c r="H92" i="2" s="1"/>
  <c r="G93" i="2"/>
  <c r="H93" i="2" s="1"/>
  <c r="G94" i="2"/>
  <c r="G95" i="2"/>
  <c r="H95" i="2" s="1"/>
  <c r="G96" i="2"/>
  <c r="H96" i="2" s="1"/>
  <c r="G97" i="2"/>
  <c r="H97" i="2" s="1"/>
  <c r="G98" i="2"/>
  <c r="G99" i="2"/>
  <c r="H99" i="2" s="1"/>
  <c r="G100" i="2"/>
  <c r="H100" i="2" s="1"/>
  <c r="G101" i="2"/>
  <c r="H101" i="2" s="1"/>
  <c r="G102" i="2"/>
  <c r="H102" i="2" s="1"/>
  <c r="G103" i="2"/>
  <c r="H103" i="2" s="1"/>
  <c r="G104" i="2"/>
  <c r="H104" i="2" s="1"/>
  <c r="G105" i="2"/>
  <c r="H105" i="2" s="1"/>
  <c r="G106" i="2"/>
  <c r="H106" i="2" s="1"/>
  <c r="G107" i="2"/>
  <c r="H107" i="2" s="1"/>
  <c r="G108" i="2"/>
  <c r="H108" i="2" s="1"/>
  <c r="G109" i="2"/>
  <c r="H109" i="2" s="1"/>
  <c r="G110" i="2"/>
  <c r="H110" i="2" s="1"/>
  <c r="G111" i="2"/>
  <c r="H111" i="2" s="1"/>
  <c r="G112" i="2"/>
  <c r="H112" i="2" s="1"/>
  <c r="G113" i="2"/>
  <c r="H113" i="2" s="1"/>
  <c r="G114" i="2"/>
  <c r="H114" i="2" s="1"/>
  <c r="G115" i="2"/>
  <c r="H115" i="2" s="1"/>
  <c r="G116" i="2"/>
  <c r="H116" i="2" s="1"/>
  <c r="G117" i="2"/>
  <c r="H117" i="2" s="1"/>
  <c r="G118" i="2"/>
  <c r="H118" i="2" s="1"/>
  <c r="G119" i="2"/>
  <c r="H119" i="2" s="1"/>
  <c r="G120" i="2"/>
  <c r="H120" i="2" s="1"/>
  <c r="G121" i="2"/>
  <c r="H121" i="2" s="1"/>
  <c r="G122" i="2"/>
  <c r="H122" i="2" s="1"/>
  <c r="G123" i="2"/>
  <c r="H123" i="2" s="1"/>
  <c r="G124" i="2"/>
  <c r="H124" i="2" s="1"/>
  <c r="G125" i="2"/>
  <c r="H125" i="2" s="1"/>
  <c r="G126" i="2"/>
  <c r="G127" i="2"/>
  <c r="H127" i="2" s="1"/>
  <c r="G128" i="2"/>
  <c r="H128" i="2" s="1"/>
  <c r="G129" i="2"/>
  <c r="H129" i="2" s="1"/>
  <c r="G130" i="2"/>
  <c r="G131" i="2"/>
  <c r="H131" i="2" s="1"/>
  <c r="G132" i="2"/>
  <c r="H132" i="2" s="1"/>
  <c r="G133" i="2"/>
  <c r="H133" i="2" s="1"/>
  <c r="G134" i="2"/>
  <c r="H134" i="2" s="1"/>
  <c r="G135" i="2"/>
  <c r="H135" i="2" s="1"/>
  <c r="G136" i="2"/>
  <c r="H136" i="2" s="1"/>
  <c r="G137" i="2"/>
  <c r="H137" i="2" s="1"/>
  <c r="G138" i="2"/>
  <c r="H138" i="2" s="1"/>
  <c r="G139" i="2"/>
  <c r="H139" i="2" s="1"/>
  <c r="G140" i="2"/>
  <c r="H140" i="2" s="1"/>
  <c r="G141" i="2"/>
  <c r="H141" i="2" s="1"/>
  <c r="G142" i="2"/>
  <c r="H142" i="2" s="1"/>
  <c r="G143" i="2"/>
  <c r="H143" i="2" s="1"/>
  <c r="G144" i="2"/>
  <c r="H144" i="2" s="1"/>
  <c r="G145" i="2"/>
  <c r="H145" i="2" s="1"/>
  <c r="G146" i="2"/>
  <c r="H146" i="2" s="1"/>
  <c r="G147" i="2"/>
  <c r="H147" i="2" s="1"/>
  <c r="G148" i="2"/>
  <c r="H148" i="2" s="1"/>
  <c r="G149" i="2"/>
  <c r="G150" i="2"/>
  <c r="G151" i="2"/>
  <c r="H151" i="2" s="1"/>
  <c r="G152" i="2"/>
  <c r="H152" i="2" s="1"/>
  <c r="G153" i="2"/>
  <c r="H153" i="2" s="1"/>
  <c r="G154" i="2"/>
  <c r="H154" i="2" s="1"/>
  <c r="G155" i="2"/>
  <c r="H155" i="2" s="1"/>
  <c r="G156" i="2"/>
  <c r="H156" i="2" s="1"/>
  <c r="G157" i="2"/>
  <c r="H157" i="2" s="1"/>
  <c r="G158" i="2"/>
  <c r="H158" i="2" s="1"/>
  <c r="G159" i="2"/>
  <c r="H159" i="2" s="1"/>
  <c r="G160" i="2"/>
  <c r="H160" i="2" s="1"/>
  <c r="G161" i="2"/>
  <c r="H161" i="2" s="1"/>
  <c r="G162" i="2"/>
  <c r="H162" i="2" s="1"/>
  <c r="G163" i="2"/>
  <c r="H163" i="2" s="1"/>
  <c r="G164" i="2"/>
  <c r="H164" i="2" s="1"/>
  <c r="G165" i="2"/>
  <c r="G166" i="2"/>
  <c r="G167" i="2"/>
  <c r="H167" i="2" s="1"/>
  <c r="G168" i="2"/>
  <c r="H168" i="2" s="1"/>
  <c r="G169" i="2"/>
  <c r="H169" i="2" s="1"/>
  <c r="G170" i="2"/>
  <c r="H170" i="2" s="1"/>
  <c r="G171" i="2"/>
  <c r="H171" i="2" s="1"/>
  <c r="G172" i="2"/>
  <c r="H172" i="2" s="1"/>
  <c r="G173" i="2"/>
  <c r="H173" i="2" s="1"/>
  <c r="G174" i="2"/>
  <c r="H174" i="2" s="1"/>
  <c r="G175" i="2"/>
  <c r="H175" i="2" s="1"/>
  <c r="G176" i="2"/>
  <c r="H176" i="2" s="1"/>
  <c r="G177" i="2"/>
  <c r="H177" i="2" s="1"/>
  <c r="G178" i="2"/>
  <c r="H178" i="2" s="1"/>
  <c r="G179" i="2"/>
  <c r="H179" i="2" s="1"/>
  <c r="G180" i="2"/>
  <c r="H180" i="2" s="1"/>
  <c r="G181" i="2"/>
  <c r="G182" i="2"/>
  <c r="G183" i="2"/>
  <c r="H183" i="2" s="1"/>
  <c r="G184" i="2"/>
  <c r="H184" i="2" s="1"/>
  <c r="G185" i="2"/>
  <c r="H185" i="2" s="1"/>
  <c r="G186" i="2"/>
  <c r="H186" i="2" s="1"/>
  <c r="G187" i="2"/>
  <c r="H187" i="2" s="1"/>
  <c r="G188" i="2"/>
  <c r="H188" i="2" s="1"/>
  <c r="G189" i="2"/>
  <c r="H189" i="2" s="1"/>
  <c r="G190" i="2"/>
  <c r="H190" i="2" s="1"/>
  <c r="G191" i="2"/>
  <c r="H191" i="2" s="1"/>
  <c r="G192" i="2"/>
  <c r="H192" i="2" s="1"/>
  <c r="G193" i="2"/>
  <c r="H193" i="2" s="1"/>
  <c r="G194" i="2"/>
  <c r="H194" i="2" s="1"/>
  <c r="G195" i="2"/>
  <c r="H195" i="2" s="1"/>
  <c r="G196" i="2"/>
  <c r="H196" i="2" s="1"/>
  <c r="G197" i="2"/>
  <c r="G198" i="2"/>
  <c r="G199" i="2"/>
  <c r="H199" i="2" s="1"/>
  <c r="G200" i="2"/>
  <c r="H200" i="2" s="1"/>
  <c r="G201" i="2"/>
  <c r="H201" i="2" s="1"/>
  <c r="G202" i="2"/>
  <c r="H202" i="2" s="1"/>
  <c r="G203" i="2"/>
  <c r="H203" i="2" s="1"/>
  <c r="G204" i="2"/>
  <c r="H204" i="2" s="1"/>
  <c r="G205" i="2"/>
  <c r="H205" i="2" s="1"/>
  <c r="G206" i="2"/>
  <c r="H206" i="2" s="1"/>
  <c r="G207" i="2"/>
  <c r="H207" i="2" s="1"/>
  <c r="G208" i="2"/>
  <c r="H208" i="2" s="1"/>
  <c r="G209" i="2"/>
  <c r="H209" i="2" s="1"/>
  <c r="G210" i="2"/>
  <c r="H210" i="2" s="1"/>
  <c r="G211" i="2"/>
  <c r="H211" i="2" s="1"/>
  <c r="G212" i="2"/>
  <c r="H212" i="2" s="1"/>
  <c r="G213" i="2"/>
  <c r="G214" i="2"/>
  <c r="G215" i="2"/>
  <c r="H215" i="2" s="1"/>
  <c r="G216" i="2"/>
  <c r="H216" i="2" s="1"/>
  <c r="G217" i="2"/>
  <c r="H217" i="2" s="1"/>
  <c r="G218" i="2"/>
  <c r="H218" i="2" s="1"/>
  <c r="G219" i="2"/>
  <c r="H219" i="2" s="1"/>
  <c r="G220" i="2"/>
  <c r="H220" i="2" s="1"/>
  <c r="G221" i="2"/>
  <c r="H221" i="2" s="1"/>
  <c r="G222" i="2"/>
  <c r="H222" i="2" s="1"/>
  <c r="G223" i="2"/>
  <c r="H223" i="2" s="1"/>
  <c r="G224" i="2"/>
  <c r="H224" i="2" s="1"/>
  <c r="G257" i="2"/>
  <c r="H257" i="2" s="1"/>
  <c r="G225" i="2"/>
  <c r="H225" i="2" s="1"/>
  <c r="G226" i="2"/>
  <c r="H226" i="2" s="1"/>
  <c r="G227" i="2"/>
  <c r="H227" i="2" s="1"/>
  <c r="G228" i="2"/>
  <c r="G229" i="2"/>
  <c r="G230" i="2"/>
  <c r="H230" i="2" s="1"/>
  <c r="G231" i="2"/>
  <c r="H231" i="2" s="1"/>
  <c r="G232" i="2"/>
  <c r="H232" i="2" s="1"/>
  <c r="G233" i="2"/>
  <c r="H233" i="2" s="1"/>
  <c r="G234" i="2"/>
  <c r="H234" i="2" s="1"/>
  <c r="G235" i="2"/>
  <c r="H235" i="2" s="1"/>
  <c r="G236" i="2"/>
  <c r="H236" i="2" s="1"/>
  <c r="G237" i="2"/>
  <c r="H237" i="2" s="1"/>
  <c r="G238" i="2"/>
  <c r="H238" i="2" s="1"/>
  <c r="G239" i="2"/>
  <c r="H239" i="2" s="1"/>
  <c r="G240" i="2"/>
  <c r="H240" i="2" s="1"/>
  <c r="G241" i="2"/>
  <c r="H241" i="2" s="1"/>
  <c r="G242" i="2"/>
  <c r="H242" i="2" s="1"/>
  <c r="G243" i="2"/>
  <c r="H243" i="2" s="1"/>
  <c r="G244" i="2"/>
  <c r="G245" i="2"/>
  <c r="G246" i="2"/>
  <c r="H246" i="2" s="1"/>
  <c r="G247" i="2"/>
  <c r="H247" i="2" s="1"/>
  <c r="G248" i="2"/>
  <c r="H248" i="2" s="1"/>
  <c r="G249" i="2"/>
  <c r="H249" i="2" s="1"/>
  <c r="G250" i="2"/>
  <c r="H250" i="2" s="1"/>
  <c r="G251" i="2"/>
  <c r="H251" i="2" s="1"/>
  <c r="G252" i="2"/>
  <c r="H252" i="2" s="1"/>
  <c r="G253" i="2"/>
  <c r="H253" i="2" s="1"/>
  <c r="G254" i="2"/>
  <c r="H254" i="2" s="1"/>
  <c r="G255" i="2"/>
  <c r="H255" i="2" s="1"/>
  <c r="G256" i="2"/>
  <c r="H256" i="2" s="1"/>
  <c r="G2" i="2"/>
  <c r="H2" i="2" s="1"/>
</calcChain>
</file>

<file path=xl/comments1.xml><?xml version="1.0" encoding="utf-8"?>
<comments xmlns="http://schemas.openxmlformats.org/spreadsheetml/2006/main">
  <authors>
    <author>J.C. Dwyer</author>
  </authors>
  <commentList>
    <comment ref="H5" authorId="0">
      <text>
        <r>
          <rPr>
            <sz val="9"/>
            <color indexed="81"/>
            <rFont val="Tahoma"/>
            <family val="2"/>
          </rPr>
          <t xml:space="preserve">$1.79 is the local economic muliplier associated with SNAP benefits. See: http://www.ers.usda.gov/Publications/ERR103/ERR103.pdf
</t>
        </r>
      </text>
    </comment>
  </commentList>
</comments>
</file>

<file path=xl/sharedStrings.xml><?xml version="1.0" encoding="utf-8"?>
<sst xmlns="http://schemas.openxmlformats.org/spreadsheetml/2006/main" count="3471" uniqueCount="551">
  <si>
    <t>ANDERSON</t>
  </si>
  <si>
    <t>ANGELINA</t>
  </si>
  <si>
    <t>ATASCOSA</t>
  </si>
  <si>
    <t>BELL</t>
  </si>
  <si>
    <t>BRAZORIA</t>
  </si>
  <si>
    <t>BREWSTER</t>
  </si>
  <si>
    <t>BURLESON</t>
  </si>
  <si>
    <t>CALDWELL</t>
  </si>
  <si>
    <t>CALLAHAN</t>
  </si>
  <si>
    <t>CAMP</t>
  </si>
  <si>
    <t>CASS</t>
  </si>
  <si>
    <t>CHAMBERS</t>
  </si>
  <si>
    <t>CHEROKEE</t>
  </si>
  <si>
    <t>CLAY</t>
  </si>
  <si>
    <t>COKE</t>
  </si>
  <si>
    <t>COLORADO</t>
  </si>
  <si>
    <t>COMANCHE</t>
  </si>
  <si>
    <t>CROCKETT</t>
  </si>
  <si>
    <t>EASTLAND</t>
  </si>
  <si>
    <t>FRANKLIN</t>
  </si>
  <si>
    <t>FRIO</t>
  </si>
  <si>
    <t>GONZALES</t>
  </si>
  <si>
    <t>GRAY</t>
  </si>
  <si>
    <t>HALE</t>
  </si>
  <si>
    <t>HALL</t>
  </si>
  <si>
    <t>HAMILTON</t>
  </si>
  <si>
    <t>HANSFORD</t>
  </si>
  <si>
    <t>HARDEMAN</t>
  </si>
  <si>
    <t>HARRISON</t>
  </si>
  <si>
    <t>HAYS</t>
  </si>
  <si>
    <t>HEMPHILL</t>
  </si>
  <si>
    <t>HILL</t>
  </si>
  <si>
    <t>HOOD</t>
  </si>
  <si>
    <t>HUDSPETH</t>
  </si>
  <si>
    <t>HUNT</t>
  </si>
  <si>
    <t>JACK</t>
  </si>
  <si>
    <t>JIM HOGG</t>
  </si>
  <si>
    <t>KENT</t>
  </si>
  <si>
    <t>KERR</t>
  </si>
  <si>
    <t>KING</t>
  </si>
  <si>
    <t>KNOX</t>
  </si>
  <si>
    <t>LAMB</t>
  </si>
  <si>
    <t>LAMPASAS</t>
  </si>
  <si>
    <t>LEON</t>
  </si>
  <si>
    <t>LIPSCOMB</t>
  </si>
  <si>
    <t>LIVE OAK</t>
  </si>
  <si>
    <t>LYNN</t>
  </si>
  <si>
    <t>MCLENNAN</t>
  </si>
  <si>
    <t>MCMULLEN</t>
  </si>
  <si>
    <t>MAVERICK</t>
  </si>
  <si>
    <t>MITCHELL</t>
  </si>
  <si>
    <t>MONTAGUE</t>
  </si>
  <si>
    <t>POLK</t>
  </si>
  <si>
    <t>PRESIDIO</t>
  </si>
  <si>
    <t>REAL</t>
  </si>
  <si>
    <t>ROCKWALL</t>
  </si>
  <si>
    <t>RUSK</t>
  </si>
  <si>
    <t>SAN PATRICIO</t>
  </si>
  <si>
    <t>SAN SABA</t>
  </si>
  <si>
    <t>STEPHENS</t>
  </si>
  <si>
    <t>STERLING</t>
  </si>
  <si>
    <t>THROCKMORTON</t>
  </si>
  <si>
    <t>VICTORIA</t>
  </si>
  <si>
    <t>WARD</t>
  </si>
  <si>
    <t>WEBB</t>
  </si>
  <si>
    <t>WISE</t>
  </si>
  <si>
    <t>WOOD</t>
  </si>
  <si>
    <t>STATE TOTALS FOR</t>
  </si>
  <si>
    <t>ANDREWS</t>
  </si>
  <si>
    <t>ARANSAS</t>
  </si>
  <si>
    <t>ARCHER</t>
  </si>
  <si>
    <t>ARMSTRONG</t>
  </si>
  <si>
    <t>AUSTIN</t>
  </si>
  <si>
    <t>BAILEY</t>
  </si>
  <si>
    <t>BANDERA</t>
  </si>
  <si>
    <t>BASTROP</t>
  </si>
  <si>
    <t>BAYLOR</t>
  </si>
  <si>
    <t>BEE</t>
  </si>
  <si>
    <t>BEXAR</t>
  </si>
  <si>
    <t>BLANCO</t>
  </si>
  <si>
    <t>BORDEN</t>
  </si>
  <si>
    <t>BOSQUE</t>
  </si>
  <si>
    <t>BOWIE</t>
  </si>
  <si>
    <t>BRAZOS</t>
  </si>
  <si>
    <t>BRISCOE</t>
  </si>
  <si>
    <t>BROOKS</t>
  </si>
  <si>
    <t>BROWN</t>
  </si>
  <si>
    <t>BURNET</t>
  </si>
  <si>
    <t>CALHOUN</t>
  </si>
  <si>
    <t>CAMERON</t>
  </si>
  <si>
    <t>CARSON</t>
  </si>
  <si>
    <t>CASTRO</t>
  </si>
  <si>
    <t>CHILDRESS</t>
  </si>
  <si>
    <t>COCHRAN</t>
  </si>
  <si>
    <t>COLEMAN</t>
  </si>
  <si>
    <t>COLLIN</t>
  </si>
  <si>
    <t>COLLINGSWORTH</t>
  </si>
  <si>
    <t>COMAL</t>
  </si>
  <si>
    <t>CONCHO</t>
  </si>
  <si>
    <t>COOKE</t>
  </si>
  <si>
    <t>CORYELL</t>
  </si>
  <si>
    <t>COTTLE</t>
  </si>
  <si>
    <t>CRANE</t>
  </si>
  <si>
    <t>CROSBY</t>
  </si>
  <si>
    <t>CULBERSON</t>
  </si>
  <si>
    <t>DALLAM</t>
  </si>
  <si>
    <t>DALLAS</t>
  </si>
  <si>
    <t>DAWSON</t>
  </si>
  <si>
    <t>DEAF SMITH</t>
  </si>
  <si>
    <t>DELTA</t>
  </si>
  <si>
    <t>DENTON</t>
  </si>
  <si>
    <t>DEWITT</t>
  </si>
  <si>
    <t>DICKENS</t>
  </si>
  <si>
    <t>DIMMIT</t>
  </si>
  <si>
    <t>DONLEY</t>
  </si>
  <si>
    <t>DUVAL</t>
  </si>
  <si>
    <t>ECTOR</t>
  </si>
  <si>
    <t>EDWARDS</t>
  </si>
  <si>
    <t>ELLIS</t>
  </si>
  <si>
    <t>EL PASO</t>
  </si>
  <si>
    <t>ERATH</t>
  </si>
  <si>
    <t>FALLS</t>
  </si>
  <si>
    <t>FANNIN</t>
  </si>
  <si>
    <t>FAYETTE</t>
  </si>
  <si>
    <t>FISHER</t>
  </si>
  <si>
    <t>FLOYD</t>
  </si>
  <si>
    <t>FOARD</t>
  </si>
  <si>
    <t>FORT BEND</t>
  </si>
  <si>
    <t>FREESTONE</t>
  </si>
  <si>
    <t>GAINES</t>
  </si>
  <si>
    <t>GALVESTON</t>
  </si>
  <si>
    <t>GARZA</t>
  </si>
  <si>
    <t>GILLESPIE</t>
  </si>
  <si>
    <t>GLASSCOCK</t>
  </si>
  <si>
    <t>GOLIAD</t>
  </si>
  <si>
    <t>GRAYSON</t>
  </si>
  <si>
    <t>GREGG</t>
  </si>
  <si>
    <t>GRIMES</t>
  </si>
  <si>
    <t>GUADALUPE</t>
  </si>
  <si>
    <t>HARDIN</t>
  </si>
  <si>
    <t>HARRIS</t>
  </si>
  <si>
    <t>HARTLEY</t>
  </si>
  <si>
    <t>HASKELL</t>
  </si>
  <si>
    <t>HENDERSON</t>
  </si>
  <si>
    <t>HIDALGO</t>
  </si>
  <si>
    <t>HOCKLEY</t>
  </si>
  <si>
    <t>HOPKINS</t>
  </si>
  <si>
    <t>HOUSTON</t>
  </si>
  <si>
    <t>HOWARD</t>
  </si>
  <si>
    <t>HUTCHINSON</t>
  </si>
  <si>
    <t>IRION</t>
  </si>
  <si>
    <t>JACKSON</t>
  </si>
  <si>
    <t>JASPER</t>
  </si>
  <si>
    <t>JEFF DAVIS</t>
  </si>
  <si>
    <t>JEFFERSON</t>
  </si>
  <si>
    <t>JIM WELLS</t>
  </si>
  <si>
    <t>JOHNSON</t>
  </si>
  <si>
    <t>JONES</t>
  </si>
  <si>
    <t>KARNES</t>
  </si>
  <si>
    <t>KAUFMAN</t>
  </si>
  <si>
    <t>KENDALL</t>
  </si>
  <si>
    <t>KENEDY</t>
  </si>
  <si>
    <t>KIMBLE</t>
  </si>
  <si>
    <t>KINNEY</t>
  </si>
  <si>
    <t>KLEBERG</t>
  </si>
  <si>
    <t>LAMAR</t>
  </si>
  <si>
    <t>LASALLE</t>
  </si>
  <si>
    <t>LAVACA</t>
  </si>
  <si>
    <t>LEE</t>
  </si>
  <si>
    <t>LIBERTY</t>
  </si>
  <si>
    <t>LIMESTONE</t>
  </si>
  <si>
    <t>LLANO</t>
  </si>
  <si>
    <t>LOVING</t>
  </si>
  <si>
    <t>LUBBOCK</t>
  </si>
  <si>
    <t>MCCULLOCH</t>
  </si>
  <si>
    <t>MADISON</t>
  </si>
  <si>
    <t>MARION</t>
  </si>
  <si>
    <t>MARTIN</t>
  </si>
  <si>
    <t>MASON</t>
  </si>
  <si>
    <t>MATAGORDA</t>
  </si>
  <si>
    <t>MEDINA</t>
  </si>
  <si>
    <t>MENARD</t>
  </si>
  <si>
    <t>MIDLAND</t>
  </si>
  <si>
    <t>MILAM</t>
  </si>
  <si>
    <t>MILLS</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</si>
  <si>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</si>
  <si>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</si>
  <si>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</si>
  <si>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</si>
  <si>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</si>
  <si>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</si>
  <si>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</si>
  <si>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</si>
  <si>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</si>
  <si>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</si>
  <si>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</si>
  <si>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</si>
  <si>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</si>
  <si>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</si>
  <si>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</si>
  <si>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</si>
  <si>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</si>
  <si>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POTTER</t>
  </si>
  <si>
    <t>RAINS</t>
  </si>
  <si>
    <t>RANDALL</t>
  </si>
  <si>
    <t>REAGAN</t>
  </si>
  <si>
    <t>RED RIVER</t>
  </si>
  <si>
    <t>REEVES</t>
  </si>
  <si>
    <t>REFUGIO</t>
  </si>
  <si>
    <t>ROBERTS</t>
  </si>
  <si>
    <t>ROBERTSON</t>
  </si>
  <si>
    <t>RUNNELS</t>
  </si>
  <si>
    <t>SABINE</t>
  </si>
  <si>
    <t>SAN AUGUSTINE</t>
  </si>
  <si>
    <t>SAN JACINTO</t>
  </si>
  <si>
    <t>SCHLEICHER</t>
  </si>
  <si>
    <t>SCURRY</t>
  </si>
  <si>
    <t>SHACKLEFORD</t>
  </si>
  <si>
    <t>SHELBY</t>
  </si>
  <si>
    <t>SHERMAN</t>
  </si>
  <si>
    <t>SMITH</t>
  </si>
  <si>
    <t>SOMERVELL</t>
  </si>
  <si>
    <t>STARR</t>
  </si>
  <si>
    <t>STONEWALL</t>
  </si>
  <si>
    <t>SUTTON</t>
  </si>
  <si>
    <t>SWISHER</t>
  </si>
  <si>
    <t>TARRANT</t>
  </si>
  <si>
    <t>TAYLOR</t>
  </si>
  <si>
    <t>TERRELL</t>
  </si>
  <si>
    <t>TERRY</t>
  </si>
  <si>
    <t>TITUS</t>
  </si>
  <si>
    <t>TOM GREEN</t>
  </si>
  <si>
    <t>TRAVIS</t>
  </si>
  <si>
    <t>TRINITY</t>
  </si>
  <si>
    <t>TYLER</t>
  </si>
  <si>
    <t>UPSHUR</t>
  </si>
  <si>
    <t>UPTON</t>
  </si>
  <si>
    <t>UVALDE</t>
  </si>
  <si>
    <t>VAL VERDE</t>
  </si>
  <si>
    <t>VAN ZANDT</t>
  </si>
  <si>
    <t>WALKER</t>
  </si>
  <si>
    <t>WALLER</t>
  </si>
  <si>
    <t>WASHINGTON</t>
  </si>
  <si>
    <t>WHARTON</t>
  </si>
  <si>
    <t>WHEELER</t>
  </si>
  <si>
    <t>WICHITA</t>
  </si>
  <si>
    <t>WILBARGER</t>
  </si>
  <si>
    <t>WILLACY</t>
  </si>
  <si>
    <t>WILLIAMSON</t>
  </si>
  <si>
    <t>WILSON</t>
  </si>
  <si>
    <t>WINKLER</t>
  </si>
  <si>
    <t>YOAKUM</t>
  </si>
  <si>
    <t>YOUNG</t>
  </si>
  <si>
    <t>ZAPATA</t>
  </si>
  <si>
    <t>ZAVALA</t>
  </si>
  <si>
    <t>UNKNOWN</t>
  </si>
  <si>
    <t>TANF Persons</t>
  </si>
  <si>
    <t>TANF HHs</t>
  </si>
  <si>
    <t>Non-TANF HHs</t>
  </si>
  <si>
    <t>Non-TANF Persons</t>
  </si>
  <si>
    <t>Total Benefits</t>
  </si>
  <si>
    <t>Total Persons</t>
  </si>
  <si>
    <t>Avg Benefit / Person</t>
  </si>
  <si>
    <t>County</t>
  </si>
  <si>
    <t>STATE TOTALS</t>
  </si>
  <si>
    <t>Avg Monthly Individuals</t>
  </si>
  <si>
    <t>Avg Benefit/Individual/Month</t>
  </si>
  <si>
    <t>Avg Benefit/Individual/Year</t>
  </si>
  <si>
    <t>Made available by request to HHSC, 5/13</t>
  </si>
  <si>
    <t>Texas Health &amp; Human Services Commission (HHSC) 2011 SNAP Data</t>
  </si>
  <si>
    <t>Under .50</t>
  </si>
  <si>
    <t>.50 to .99</t>
  </si>
  <si>
    <t>Pop. Under Poverty</t>
  </si>
  <si>
    <t>1.00 to 1.24</t>
  </si>
  <si>
    <t>Pop. Under 125% Poverty</t>
  </si>
  <si>
    <t>Ratio of 100 to 125% Poverty</t>
  </si>
  <si>
    <t>Texas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</si>
  <si>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</si>
  <si>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</si>
  <si>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</si>
  <si>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</si>
  <si>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</si>
  <si>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</si>
  <si>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</si>
  <si>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</si>
  <si>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</si>
  <si>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</si>
  <si>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</si>
  <si>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</si>
  <si>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</si>
  <si>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</si>
  <si>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</si>
  <si>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</si>
  <si>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</si>
  <si>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</si>
  <si>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</si>
  <si>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</si>
  <si>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</si>
  <si>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</si>
  <si>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</si>
  <si>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</si>
  <si>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</si>
  <si>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</si>
  <si>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</si>
  <si>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</si>
  <si>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</si>
  <si>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</si>
  <si>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</si>
  <si>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</si>
  <si>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</si>
  <si>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</si>
  <si>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</si>
  <si>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</si>
  <si>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</si>
  <si>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</si>
  <si>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</si>
  <si>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</si>
  <si>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</si>
  <si>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</si>
  <si>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</si>
  <si>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</si>
  <si>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</si>
  <si>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</si>
  <si>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</si>
  <si>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</si>
  <si>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</si>
  <si>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</si>
  <si>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</si>
  <si>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</si>
  <si>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</si>
  <si>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</si>
  <si>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</si>
  <si>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</si>
  <si>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</si>
  <si>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</si>
  <si>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Deaf Smith</t>
  </si>
  <si>
    <t>Delta</t>
  </si>
  <si>
    <t>Denton</t>
  </si>
  <si>
    <t>Dickens</t>
  </si>
  <si>
    <t>Dimmit</t>
  </si>
  <si>
    <t>Donley</t>
  </si>
  <si>
    <t>Duval</t>
  </si>
  <si>
    <t>Eastland</t>
  </si>
  <si>
    <t>Ector</t>
  </si>
  <si>
    <t>Edwards</t>
  </si>
  <si>
    <t>Ellis</t>
  </si>
  <si>
    <t>El Paso</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</si>
  <si>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</si>
  <si>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</si>
  <si>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</si>
  <si>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</si>
  <si>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</si>
  <si>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</si>
  <si>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</si>
  <si>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</si>
  <si>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</si>
  <si>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</si>
  <si>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</si>
  <si>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</si>
  <si>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</si>
  <si>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</si>
  <si>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</si>
  <si>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</si>
  <si>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</si>
  <si>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</si>
  <si>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</si>
  <si>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</si>
  <si>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</si>
  <si>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</si>
  <si>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</si>
  <si>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</si>
  <si>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</si>
  <si>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</si>
  <si>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</si>
  <si>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</si>
  <si>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</si>
  <si>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</si>
  <si>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</si>
  <si>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</si>
  <si>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</si>
  <si>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</si>
  <si>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</si>
  <si>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</si>
  <si>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</si>
  <si>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</si>
  <si>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</si>
  <si>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</si>
  <si>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</si>
  <si>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</si>
  <si>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</si>
  <si>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</si>
  <si>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</si>
  <si>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</si>
  <si>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</si>
  <si>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</si>
  <si>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</si>
  <si>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</si>
  <si>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</si>
  <si>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</si>
  <si>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</si>
  <si>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</si>
  <si>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</si>
  <si>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</si>
  <si>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</si>
  <si>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</si>
  <si>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</si>
  <si>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</si>
  <si>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</si>
  <si>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</si>
  <si>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</si>
  <si>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</si>
  <si>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</si>
  <si>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</si>
  <si>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</si>
  <si>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</si>
  <si>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</si>
  <si>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</si>
  <si>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</si>
  <si>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</si>
  <si>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</si>
  <si>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</si>
  <si>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</si>
  <si>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</si>
  <si>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</si>
  <si>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</si>
  <si>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</si>
  <si>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</si>
  <si>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</si>
  <si>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</si>
  <si>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</si>
  <si>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</si>
  <si>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</si>
  <si>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</si>
  <si>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</si>
  <si>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</si>
  <si>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</si>
  <si>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</si>
  <si>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</si>
  <si>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</si>
  <si>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</si>
  <si>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</si>
  <si>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</si>
  <si>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</si>
  <si>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</si>
  <si>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</si>
  <si>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</si>
  <si>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</si>
  <si>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</si>
  <si>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</si>
  <si>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</si>
  <si>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</si>
  <si>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</si>
  <si>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</si>
  <si>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</si>
  <si>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</si>
  <si>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</si>
  <si>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</si>
  <si>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</si>
  <si>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</si>
  <si>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</si>
  <si>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</si>
  <si>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</si>
  <si>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</si>
  <si>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</si>
  <si>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</si>
  <si>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</si>
  <si>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</si>
  <si>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</si>
  <si>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</si>
  <si>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</si>
  <si>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</si>
  <si>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</si>
  <si>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</si>
  <si>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</si>
  <si>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</si>
  <si>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</si>
  <si>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</si>
  <si>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</si>
  <si>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</si>
  <si>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</si>
  <si>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</si>
  <si>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</si>
  <si>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</si>
  <si>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</si>
  <si>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</si>
  <si>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</si>
  <si>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</si>
  <si>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</si>
  <si>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</si>
  <si>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</si>
  <si>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</si>
  <si>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</si>
  <si>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</si>
  <si>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</si>
  <si>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</si>
  <si>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</si>
  <si>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</si>
  <si>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</si>
  <si>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</si>
  <si>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</si>
  <si>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</si>
  <si>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</si>
  <si>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</si>
  <si>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</si>
  <si>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</si>
  <si>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</si>
  <si>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</si>
  <si>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</si>
  <si>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</si>
  <si>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</si>
  <si>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</si>
  <si>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</si>
  <si>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</si>
  <si>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</si>
  <si>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</si>
  <si>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</si>
  <si>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</si>
  <si>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</si>
  <si>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</si>
  <si>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</si>
  <si>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</si>
  <si>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</si>
  <si>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</si>
  <si>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</si>
  <si>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</si>
  <si>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Estimated Living in Poverty</t>
  </si>
  <si>
    <t>Small Area Income &amp; Poverty Estimates (SAIPE) 2011 poverty data</t>
  </si>
  <si>
    <t>Retrieved from http://factfinder2.census.gov, 5/13</t>
  </si>
  <si>
    <t>American Community Survey 2007-2011 Average Poverty Data</t>
  </si>
  <si>
    <t>Retrieved from http://www.census.gov/did/www/saipe/data/statecounty/data/2011.html, 5/13</t>
  </si>
  <si>
    <t>2011 Estimate of Income-Eligible Residents (&lt;125% FPL)</t>
  </si>
  <si>
    <t>2011 Pop. &lt;100% FPL</t>
  </si>
  <si>
    <t>2007-11 Ratio of 100% to 125% FPL</t>
  </si>
  <si>
    <t>2011 Estimated Pop. &lt;125% FPL</t>
  </si>
  <si>
    <t>NA</t>
  </si>
  <si>
    <t>Population Income-Eligible for SNAP</t>
  </si>
  <si>
    <t>Population Receiving SNAP</t>
  </si>
  <si>
    <t>% of Income-Eligible Pop. Receiving SNAP</t>
  </si>
  <si>
    <t>Income-Eligible Pop. Not Receiving SNAP</t>
  </si>
  <si>
    <t>Estimated Lost SNAP Benefits (Annual)</t>
  </si>
  <si>
    <t>Estimated Lost Economic Activity (Annual)</t>
  </si>
  <si>
    <r>
      <rPr>
        <b/>
        <i/>
        <sz val="10"/>
        <rFont val="Arial"/>
        <family val="2"/>
      </rPr>
      <t xml:space="preserve">Questions? </t>
    </r>
    <r>
      <rPr>
        <i/>
        <sz val="10"/>
        <rFont val="Arial"/>
        <family val="2"/>
      </rPr>
      <t>Call 562-2HUNGER or email jcdwyer@tfbn.org</t>
    </r>
  </si>
  <si>
    <t>SNAP Participation Rates and Benefits Lost, 2011</t>
  </si>
  <si>
    <t>Dewitt</t>
  </si>
  <si>
    <t>Lasalle</t>
  </si>
  <si>
    <t>Mcculloch</t>
  </si>
  <si>
    <t>Mclennan</t>
  </si>
  <si>
    <t>Mcmullen</t>
  </si>
  <si>
    <t>Shackleford</t>
  </si>
  <si>
    <t xml:space="preserve"> $                           -  </t>
  </si>
  <si>
    <r>
      <rPr>
        <b/>
        <i/>
        <sz val="10"/>
        <rFont val="Arial"/>
        <family val="2"/>
      </rPr>
      <t xml:space="preserve">Data Use: </t>
    </r>
    <r>
      <rPr>
        <i/>
        <sz val="10"/>
        <rFont val="Arial"/>
        <family val="2"/>
      </rPr>
      <t>The data below estimates the number of Texans in each county and statewide who were income-eligible for SNAP (food stamps) benefits in 2011 compared with the actual number participating in an average month, as well as the estimated SNAP benefits and economic impact of those benefits lost due to non-participation. Income-eligibility does not equal actual eligibility -- SNAP applicants must also meet asset, household expense and immigration tests in order to receive a benefit. This data should not be used to compare participation rates across counties, and should not be compared to prior year data.</t>
    </r>
  </si>
</sst>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6" formatCode="&quot;$&quot;#,##0_);[Red]\(&quot;$&quot;#,##0\)"/>
    <numFmt numFmtId="8" formatCode="&quot;$&quot;#,##0.00_);[Red]\(&quot;$&quot;#,##0.00\)"/>
    <numFmt numFmtId="44" formatCode="_(&quot;$&quot;* #,##0.00_);_(&quot;$&quot;* \(#,##0.00\);_(&quot;$&quot;* &quot;-&quot;??_);_(@_)"/>
    <numFmt numFmtId="164" formatCode="&quot;$&quot;#,##0"/>
    <numFmt numFmtId="165" formatCode="&quot;$&quot;#,##0.00"/>
  </numFmts>
  <fonts count="14" x14ac:knownFonts="1">
    <font>
      <sz val="11"/>
      <color theme="1"/>
      <name val="Calibri"/>
      <family val="2"/>
      <scheme val="minor"/>
    </font>
    <font>
      <b/>
      <sz val="11"/>
      <color theme="1"/>
      <name val="Calibri"/>
      <family val="2"/>
      <scheme val="minor"/>
    </font>
    <font>
      <b/>
      <sz val="10"/>
      <name val="Arial"/>
      <family val="2"/>
    </font>
    <font>
      <i/>
      <sz val="10"/>
      <name val="Arial"/>
      <family val="2"/>
    </font>
    <font>
      <b/>
      <sz val="10"/>
      <color theme="1"/>
      <name val="Arial"/>
      <family val="2"/>
    </font>
    <font>
      <sz val="10"/>
      <name val="Arial"/>
      <family val="2"/>
    </font>
    <font>
      <b/>
      <u/>
      <sz val="16"/>
      <name val="Arial"/>
      <family val="2"/>
    </font>
    <font>
      <b/>
      <i/>
      <sz val="10"/>
      <name val="Arial"/>
      <family val="2"/>
    </font>
    <font>
      <sz val="9"/>
      <color indexed="81"/>
      <name val="Tahoma"/>
      <family val="2"/>
    </font>
    <font>
      <sz val="10"/>
      <color theme="1"/>
      <name val="Arial"/>
      <family val="2"/>
    </font>
    <font>
      <sz val="10"/>
      <color rgb="FF000000"/>
      <name val="Arial"/>
      <family val="2"/>
    </font>
    <font>
      <i/>
      <sz val="8"/>
      <color theme="1"/>
      <name val="Arial"/>
      <family val="2"/>
    </font>
    <font>
      <sz val="11"/>
      <color theme="1"/>
      <name val="Calibri"/>
      <family val="2"/>
      <scheme val="minor"/>
    </font>
    <font>
      <sz val="11"/>
      <name val="Calibri"/>
      <family val="2"/>
      <scheme val="minor"/>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4">
    <xf numFmtId="0" fontId="0" fillId="0" borderId="0"/>
    <xf numFmtId="0" fontId="5" fillId="0" borderId="0"/>
    <xf numFmtId="44" fontId="5" fillId="0" borderId="0" applyFont="0" applyFill="0" applyBorder="0" applyAlignment="0" applyProtection="0"/>
    <xf numFmtId="0" fontId="12" fillId="0" borderId="0"/>
  </cellStyleXfs>
  <cellXfs count="59">
    <xf numFmtId="0" fontId="0" fillId="0" borderId="0" xfId="0"/>
    <xf numFmtId="3" fontId="0" fillId="0" borderId="0" xfId="0" applyNumberFormat="1"/>
    <xf numFmtId="164" fontId="0" fillId="0" borderId="0" xfId="0" applyNumberFormat="1"/>
    <xf numFmtId="165" fontId="0" fillId="0" borderId="0" xfId="0" applyNumberFormat="1"/>
    <xf numFmtId="0" fontId="1" fillId="0" borderId="0" xfId="0" applyFont="1"/>
    <xf numFmtId="0" fontId="2" fillId="0" borderId="0" xfId="0" applyFont="1"/>
    <xf numFmtId="0" fontId="3" fillId="0" borderId="0" xfId="0" applyFont="1"/>
    <xf numFmtId="0" fontId="5" fillId="0" borderId="0" xfId="0" applyFont="1"/>
    <xf numFmtId="3" fontId="1" fillId="0" borderId="0" xfId="0" applyNumberFormat="1" applyFont="1"/>
    <xf numFmtId="0" fontId="0" fillId="0" borderId="0" xfId="0" applyFill="1" applyBorder="1"/>
    <xf numFmtId="3" fontId="0" fillId="0" borderId="0" xfId="0" applyNumberFormat="1" applyFill="1" applyBorder="1"/>
    <xf numFmtId="0" fontId="0" fillId="0" borderId="0" xfId="0" applyFill="1"/>
    <xf numFmtId="0" fontId="2" fillId="0" borderId="0" xfId="0" applyFont="1" applyFill="1" applyBorder="1"/>
    <xf numFmtId="0" fontId="3" fillId="0" borderId="0" xfId="0" applyFont="1" applyFill="1" applyBorder="1"/>
    <xf numFmtId="0" fontId="2" fillId="0" borderId="0" xfId="0" applyFont="1" applyFill="1" applyBorder="1" applyAlignment="1">
      <alignment horizontal="left" vertical="top"/>
    </xf>
    <xf numFmtId="3" fontId="2" fillId="0" borderId="0" xfId="0" applyNumberFormat="1" applyFont="1" applyFill="1" applyBorder="1" applyAlignment="1">
      <alignment horizontal="left" vertical="top"/>
    </xf>
    <xf numFmtId="0" fontId="0" fillId="0" borderId="0" xfId="0" applyFill="1" applyAlignment="1"/>
    <xf numFmtId="3" fontId="0" fillId="0" borderId="0" xfId="0" applyNumberFormat="1" applyAlignment="1">
      <alignment horizontal="right"/>
    </xf>
    <xf numFmtId="0" fontId="0" fillId="0" borderId="0" xfId="0" applyAlignment="1">
      <alignment horizontal="right"/>
    </xf>
    <xf numFmtId="0" fontId="2" fillId="0" borderId="0" xfId="0" applyFont="1" applyAlignment="1">
      <alignment horizontal="right"/>
    </xf>
    <xf numFmtId="0" fontId="0" fillId="0" borderId="0" xfId="0" applyFill="1" applyBorder="1" applyAlignment="1">
      <alignment horizontal="left"/>
    </xf>
    <xf numFmtId="0" fontId="6" fillId="0" borderId="0" xfId="0" applyFont="1" applyFill="1" applyBorder="1" applyAlignment="1">
      <alignment horizontal="left"/>
    </xf>
    <xf numFmtId="0" fontId="2" fillId="0" borderId="0" xfId="0" applyFont="1" applyAlignment="1">
      <alignment vertical="center" wrapText="1"/>
    </xf>
    <xf numFmtId="0" fontId="2" fillId="0" borderId="4" xfId="0" applyFont="1" applyFill="1" applyBorder="1" applyAlignment="1">
      <alignment horizontal="left" vertical="center" wrapText="1"/>
    </xf>
    <xf numFmtId="0" fontId="2" fillId="0" borderId="5" xfId="0" applyFont="1" applyFill="1" applyBorder="1" applyAlignment="1">
      <alignment horizontal="left" vertical="center" wrapText="1"/>
    </xf>
    <xf numFmtId="164" fontId="0" fillId="0" borderId="8" xfId="0" applyNumberFormat="1" applyBorder="1"/>
    <xf numFmtId="164" fontId="0" fillId="0" borderId="10" xfId="0" applyNumberFormat="1" applyBorder="1"/>
    <xf numFmtId="164" fontId="0" fillId="0" borderId="12" xfId="0" applyNumberFormat="1" applyBorder="1"/>
    <xf numFmtId="0" fontId="4" fillId="0" borderId="3" xfId="0" applyFont="1" applyBorder="1" applyAlignment="1">
      <alignment vertical="center"/>
    </xf>
    <xf numFmtId="0" fontId="9" fillId="0" borderId="0" xfId="0" applyFont="1" applyFill="1" applyBorder="1"/>
    <xf numFmtId="0" fontId="10" fillId="0" borderId="6" xfId="0" applyFont="1" applyBorder="1" applyAlignment="1">
      <alignment vertical="center"/>
    </xf>
    <xf numFmtId="0" fontId="10" fillId="0" borderId="9" xfId="0" applyFont="1" applyBorder="1" applyAlignment="1">
      <alignment vertical="center"/>
    </xf>
    <xf numFmtId="0" fontId="10" fillId="0" borderId="11" xfId="0" applyFont="1" applyBorder="1" applyAlignment="1">
      <alignment vertical="center"/>
    </xf>
    <xf numFmtId="0" fontId="9" fillId="0" borderId="0" xfId="0" applyFont="1"/>
    <xf numFmtId="0" fontId="11" fillId="0" borderId="0" xfId="0" applyFont="1" applyAlignment="1"/>
    <xf numFmtId="9" fontId="0" fillId="0" borderId="1" xfId="0" applyNumberFormat="1" applyBorder="1" applyAlignment="1">
      <alignment horizontal="right"/>
    </xf>
    <xf numFmtId="0" fontId="3" fillId="0" borderId="0" xfId="0" applyFont="1" applyFill="1" applyBorder="1" applyAlignment="1">
      <alignment horizontal="left" wrapText="1"/>
    </xf>
    <xf numFmtId="9" fontId="0" fillId="0" borderId="7" xfId="0" applyNumberFormat="1" applyFill="1" applyBorder="1"/>
    <xf numFmtId="9" fontId="0" fillId="0" borderId="2" xfId="0" applyNumberFormat="1" applyFill="1" applyBorder="1"/>
    <xf numFmtId="9" fontId="0" fillId="0" borderId="1" xfId="0" applyNumberFormat="1" applyFill="1" applyBorder="1"/>
    <xf numFmtId="9" fontId="0" fillId="0" borderId="1" xfId="0" applyNumberFormat="1" applyFill="1" applyBorder="1" applyAlignment="1">
      <alignment horizontal="right"/>
    </xf>
    <xf numFmtId="3" fontId="0" fillId="0" borderId="7" xfId="0" applyNumberFormat="1" applyFill="1" applyBorder="1"/>
    <xf numFmtId="3" fontId="0" fillId="0" borderId="2" xfId="0" applyNumberFormat="1" applyFill="1" applyBorder="1"/>
    <xf numFmtId="3" fontId="0" fillId="0" borderId="1" xfId="0" applyNumberFormat="1" applyFill="1" applyBorder="1"/>
    <xf numFmtId="0" fontId="4" fillId="0" borderId="0" xfId="0" applyFont="1" applyFill="1"/>
    <xf numFmtId="164" fontId="0" fillId="0" borderId="0" xfId="0" applyNumberFormat="1" applyFill="1"/>
    <xf numFmtId="0" fontId="0" fillId="0" borderId="0" xfId="0" applyFont="1" applyAlignment="1">
      <alignment horizontal="left"/>
    </xf>
    <xf numFmtId="164" fontId="0" fillId="0" borderId="0" xfId="0" applyNumberFormat="1" applyFont="1" applyAlignment="1">
      <alignment horizontal="left"/>
    </xf>
    <xf numFmtId="1" fontId="13" fillId="0" borderId="0" xfId="0" applyNumberFormat="1" applyFont="1" applyAlignment="1" applyProtection="1">
      <alignment horizontal="left"/>
      <protection locked="0"/>
    </xf>
    <xf numFmtId="3" fontId="13" fillId="0" borderId="0" xfId="0" applyNumberFormat="1" applyFont="1" applyAlignment="1" applyProtection="1">
      <alignment horizontal="left"/>
      <protection locked="0"/>
    </xf>
    <xf numFmtId="164" fontId="13" fillId="0" borderId="0" xfId="0" applyNumberFormat="1" applyFont="1" applyAlignment="1" applyProtection="1">
      <alignment horizontal="left"/>
      <protection locked="0"/>
    </xf>
    <xf numFmtId="6" fontId="0" fillId="0" borderId="0" xfId="0" applyNumberFormat="1"/>
    <xf numFmtId="8" fontId="0" fillId="0" borderId="0" xfId="0" applyNumberFormat="1"/>
    <xf numFmtId="164" fontId="0" fillId="0" borderId="7" xfId="0" applyNumberFormat="1" applyFill="1" applyBorder="1"/>
    <xf numFmtId="164" fontId="0" fillId="0" borderId="2" xfId="0" applyNumberFormat="1" applyFill="1" applyBorder="1"/>
    <xf numFmtId="164" fontId="0" fillId="0" borderId="1" xfId="0" applyNumberFormat="1" applyFill="1" applyBorder="1"/>
    <xf numFmtId="3" fontId="0" fillId="0" borderId="0" xfId="0" applyNumberFormat="1" applyFill="1"/>
    <xf numFmtId="3" fontId="2" fillId="0" borderId="0" xfId="0" applyNumberFormat="1" applyFont="1" applyFill="1"/>
    <xf numFmtId="164" fontId="2" fillId="0" borderId="0" xfId="0" applyNumberFormat="1" applyFont="1" applyFill="1"/>
  </cellXfs>
  <cellStyles count="4">
    <cellStyle name="Currency 2" xfId="2"/>
    <cellStyle name="Normal" xfId="0" builtinId="0"/>
    <cellStyle name="Normal 2" xfId="3"/>
    <cellStyle name="Normal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104774</xdr:colOff>
      <xdr:row>0</xdr:row>
      <xdr:rowOff>104775</xdr:rowOff>
    </xdr:from>
    <xdr:to>
      <xdr:col>2</xdr:col>
      <xdr:colOff>571499</xdr:colOff>
      <xdr:row>1</xdr:row>
      <xdr:rowOff>147316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95299" y="104775"/>
          <a:ext cx="1343025" cy="109981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H262"/>
  <sheetViews>
    <sheetView showGridLines="0" tabSelected="1" topLeftCell="B1" workbookViewId="0">
      <pane ySplit="6" topLeftCell="A148" activePane="bottomLeft" state="frozen"/>
      <selection pane="bottomLeft" activeCell="K159" sqref="K159"/>
    </sheetView>
  </sheetViews>
  <sheetFormatPr defaultRowHeight="15" x14ac:dyDescent="0.25"/>
  <cols>
    <col min="1" max="1" width="1" customWidth="1"/>
    <col min="2" max="2" width="13.140625" style="33" customWidth="1"/>
    <col min="3" max="3" width="18.42578125" style="11" customWidth="1"/>
    <col min="4" max="4" width="15.85546875" style="11" customWidth="1"/>
    <col min="5" max="5" width="20.140625" style="11" customWidth="1"/>
    <col min="6" max="6" width="19.85546875" style="11" customWidth="1"/>
    <col min="7" max="7" width="19.7109375" style="11" customWidth="1"/>
    <col min="8" max="8" width="23.5703125" customWidth="1"/>
  </cols>
  <sheetData>
    <row r="1" spans="2:8" ht="83.25" customHeight="1" x14ac:dyDescent="0.3">
      <c r="B1" s="29"/>
      <c r="C1" s="20"/>
      <c r="D1" s="21" t="s">
        <v>542</v>
      </c>
      <c r="E1" s="20"/>
      <c r="F1" s="20"/>
      <c r="G1" s="20"/>
      <c r="H1" s="20"/>
    </row>
    <row r="2" spans="2:8" ht="78" customHeight="1" x14ac:dyDescent="0.25">
      <c r="B2" s="36" t="s">
        <v>550</v>
      </c>
      <c r="C2" s="36"/>
      <c r="D2" s="36"/>
      <c r="E2" s="36"/>
      <c r="F2" s="36"/>
      <c r="G2" s="36"/>
      <c r="H2" s="36"/>
    </row>
    <row r="3" spans="2:8" ht="24" customHeight="1" x14ac:dyDescent="0.25">
      <c r="B3" s="13" t="s">
        <v>541</v>
      </c>
      <c r="C3" s="20"/>
      <c r="D3" s="20"/>
      <c r="E3" s="20"/>
      <c r="F3" s="20"/>
      <c r="G3" s="20"/>
      <c r="H3" s="20"/>
    </row>
    <row r="4" spans="2:8" ht="16.5" customHeight="1" thickBot="1" x14ac:dyDescent="0.3">
      <c r="B4" s="29"/>
      <c r="C4" s="20"/>
      <c r="D4" s="20"/>
      <c r="E4" s="20"/>
      <c r="F4" s="20"/>
      <c r="G4" s="20"/>
      <c r="H4" s="20"/>
    </row>
    <row r="5" spans="2:8" s="22" customFormat="1" ht="32.25" customHeight="1" x14ac:dyDescent="0.25">
      <c r="B5" s="28" t="s">
        <v>263</v>
      </c>
      <c r="C5" s="23" t="s">
        <v>535</v>
      </c>
      <c r="D5" s="23" t="s">
        <v>536</v>
      </c>
      <c r="E5" s="23" t="s">
        <v>537</v>
      </c>
      <c r="F5" s="23" t="s">
        <v>538</v>
      </c>
      <c r="G5" s="23" t="s">
        <v>539</v>
      </c>
      <c r="H5" s="24" t="s">
        <v>540</v>
      </c>
    </row>
    <row r="6" spans="2:8" ht="15.75" thickBot="1" x14ac:dyDescent="0.3">
      <c r="B6" s="30" t="s">
        <v>276</v>
      </c>
      <c r="C6" s="41">
        <f>'Income Eligibility Estimate'!D261</f>
        <v>6127000.7953309882</v>
      </c>
      <c r="D6" s="41">
        <f>SNAP_Averages!B261</f>
        <v>4039968.75</v>
      </c>
      <c r="E6" s="37">
        <f>D6/C6</f>
        <v>0.65937134414583598</v>
      </c>
      <c r="F6" s="41">
        <f>C6-D6</f>
        <v>2087032.0453309882</v>
      </c>
      <c r="G6" s="53">
        <f>F6*SNAP_Averages!D261</f>
        <v>3142854076.4917192</v>
      </c>
      <c r="H6" s="25">
        <f>G6*1.79</f>
        <v>5625708796.9201775</v>
      </c>
    </row>
    <row r="7" spans="2:8" x14ac:dyDescent="0.25">
      <c r="B7" s="31" t="s">
        <v>277</v>
      </c>
      <c r="C7" s="42">
        <f>'Income Eligibility Estimate'!D6</f>
        <v>13768.125041204263</v>
      </c>
      <c r="D7" s="42">
        <f>SNAP_Averages!B6</f>
        <v>7912.75</v>
      </c>
      <c r="E7" s="38">
        <f>D7/C7</f>
        <v>0.57471514649375177</v>
      </c>
      <c r="F7" s="42">
        <f>C7-D7</f>
        <v>5855.3750412042627</v>
      </c>
      <c r="G7" s="54">
        <f>F7*SNAP_Averages!D6</f>
        <v>8446168.1306743566</v>
      </c>
      <c r="H7" s="26">
        <f>G7*1.79</f>
        <v>15118640.953907099</v>
      </c>
    </row>
    <row r="8" spans="2:8" x14ac:dyDescent="0.25">
      <c r="B8" s="32" t="s">
        <v>278</v>
      </c>
      <c r="C8" s="42">
        <f>'Income Eligibility Estimate'!D7</f>
        <v>2535.7340425531916</v>
      </c>
      <c r="D8" s="42">
        <f>SNAP_Averages!B7</f>
        <v>1876.5833333333333</v>
      </c>
      <c r="E8" s="38">
        <f t="shared" ref="E8:E71" si="0">D8/C8</f>
        <v>0.74005526677546607</v>
      </c>
      <c r="F8" s="42">
        <f t="shared" ref="F8:F71" si="1">C8-D8</f>
        <v>659.1507092198583</v>
      </c>
      <c r="G8" s="54">
        <f>F8*SNAP_Averages!D7</f>
        <v>971105.32625061169</v>
      </c>
      <c r="H8" s="26">
        <f t="shared" ref="H8:H71" si="2">G8*1.79</f>
        <v>1738278.533988595</v>
      </c>
    </row>
    <row r="9" spans="2:8" x14ac:dyDescent="0.25">
      <c r="B9" s="32" t="s">
        <v>279</v>
      </c>
      <c r="C9" s="43">
        <f>'Income Eligibility Estimate'!D8</f>
        <v>21921.508955419009</v>
      </c>
      <c r="D9" s="43">
        <f>SNAP_Averages!B8</f>
        <v>17856.833333333332</v>
      </c>
      <c r="E9" s="39">
        <f t="shared" si="0"/>
        <v>0.8145804821031315</v>
      </c>
      <c r="F9" s="43">
        <f t="shared" si="1"/>
        <v>4064.6756220856769</v>
      </c>
      <c r="G9" s="55">
        <f>F9*SNAP_Averages!D8</f>
        <v>5895215.6533972314</v>
      </c>
      <c r="H9" s="27">
        <f t="shared" si="2"/>
        <v>10552436.019581044</v>
      </c>
    </row>
    <row r="10" spans="2:8" x14ac:dyDescent="0.25">
      <c r="B10" s="32" t="s">
        <v>280</v>
      </c>
      <c r="C10" s="43">
        <f>'Income Eligibility Estimate'!D9</f>
        <v>6651.9900497512444</v>
      </c>
      <c r="D10" s="43">
        <f>SNAP_Averages!B9</f>
        <v>4012.1666666666665</v>
      </c>
      <c r="E10" s="39">
        <f t="shared" si="0"/>
        <v>0.60315283646834439</v>
      </c>
      <c r="F10" s="43">
        <f t="shared" si="1"/>
        <v>2639.8233830845779</v>
      </c>
      <c r="G10" s="55">
        <f>F10*SNAP_Averages!D9</f>
        <v>4003274.959581634</v>
      </c>
      <c r="H10" s="27">
        <f t="shared" si="2"/>
        <v>7165862.177651125</v>
      </c>
    </row>
    <row r="11" spans="2:8" x14ac:dyDescent="0.25">
      <c r="B11" s="32" t="s">
        <v>281</v>
      </c>
      <c r="C11" s="43">
        <f>'Income Eligibility Estimate'!D10</f>
        <v>1321.3202054794522</v>
      </c>
      <c r="D11" s="43">
        <f>SNAP_Averages!B10</f>
        <v>498.08333333333331</v>
      </c>
      <c r="E11" s="39">
        <f t="shared" si="0"/>
        <v>0.37695884106502375</v>
      </c>
      <c r="F11" s="43">
        <f t="shared" si="1"/>
        <v>823.23687214611891</v>
      </c>
      <c r="G11" s="55">
        <f>F11*SNAP_Averages!D10</f>
        <v>1098337.3288710192</v>
      </c>
      <c r="H11" s="27">
        <f t="shared" si="2"/>
        <v>1966023.8186791243</v>
      </c>
    </row>
    <row r="12" spans="2:8" x14ac:dyDescent="0.25">
      <c r="B12" s="32" t="s">
        <v>282</v>
      </c>
      <c r="C12" s="43">
        <f>'Income Eligibility Estimate'!D11</f>
        <v>256.55392156862746</v>
      </c>
      <c r="D12" s="43">
        <f>SNAP_Averages!B11</f>
        <v>84.583333333333329</v>
      </c>
      <c r="E12" s="39">
        <f t="shared" si="0"/>
        <v>0.3296902764774442</v>
      </c>
      <c r="F12" s="43">
        <f t="shared" si="1"/>
        <v>171.97058823529414</v>
      </c>
      <c r="G12" s="55">
        <f>F12*SNAP_Averages!D11</f>
        <v>227320.51754818144</v>
      </c>
      <c r="H12" s="27">
        <f t="shared" si="2"/>
        <v>406903.72641124477</v>
      </c>
    </row>
    <row r="13" spans="2:8" x14ac:dyDescent="0.25">
      <c r="B13" s="32" t="s">
        <v>283</v>
      </c>
      <c r="C13" s="43">
        <f>'Income Eligibility Estimate'!D12</f>
        <v>13951.0187811422</v>
      </c>
      <c r="D13" s="43">
        <f>SNAP_Averages!B12</f>
        <v>9644.5833333333339</v>
      </c>
      <c r="E13" s="39">
        <f t="shared" si="0"/>
        <v>0.69131749334106418</v>
      </c>
      <c r="F13" s="43">
        <f t="shared" si="1"/>
        <v>4306.4354478088662</v>
      </c>
      <c r="G13" s="55">
        <f>F13*SNAP_Averages!D12</f>
        <v>6038802.8799663009</v>
      </c>
      <c r="H13" s="27">
        <f t="shared" si="2"/>
        <v>10809457.155139679</v>
      </c>
    </row>
    <row r="14" spans="2:8" x14ac:dyDescent="0.25">
      <c r="B14" s="32" t="s">
        <v>284</v>
      </c>
      <c r="C14" s="43">
        <f>'Income Eligibility Estimate'!D13</f>
        <v>5310.3177966101694</v>
      </c>
      <c r="D14" s="43">
        <f>SNAP_Averages!B13</f>
        <v>3295.75</v>
      </c>
      <c r="E14" s="39">
        <f t="shared" si="0"/>
        <v>0.62063140592147525</v>
      </c>
      <c r="F14" s="43">
        <f t="shared" si="1"/>
        <v>2014.5677966101694</v>
      </c>
      <c r="G14" s="55">
        <f>F14*SNAP_Averages!D13</f>
        <v>3011123.3213788532</v>
      </c>
      <c r="H14" s="27">
        <f t="shared" si="2"/>
        <v>5389910.7452681474</v>
      </c>
    </row>
    <row r="15" spans="2:8" x14ac:dyDescent="0.25">
      <c r="B15" s="32" t="s">
        <v>285</v>
      </c>
      <c r="C15" s="43">
        <f>'Income Eligibility Estimate'!D14</f>
        <v>1862.1459419210721</v>
      </c>
      <c r="D15" s="43">
        <f>SNAP_Averages!B14</f>
        <v>1482</v>
      </c>
      <c r="E15" s="39">
        <f t="shared" si="0"/>
        <v>0.79585598885504283</v>
      </c>
      <c r="F15" s="43">
        <f t="shared" si="1"/>
        <v>380.14594192107211</v>
      </c>
      <c r="G15" s="55">
        <f>F15*SNAP_Averages!D14</f>
        <v>496706.41268698539</v>
      </c>
      <c r="H15" s="27">
        <f t="shared" si="2"/>
        <v>889104.47870970389</v>
      </c>
    </row>
    <row r="16" spans="2:8" x14ac:dyDescent="0.25">
      <c r="B16" s="32" t="s">
        <v>286</v>
      </c>
      <c r="C16" s="43">
        <f>'Income Eligibility Estimate'!D15</f>
        <v>2816.3324779013401</v>
      </c>
      <c r="D16" s="43">
        <f>SNAP_Averages!B15</f>
        <v>2241.4166666666665</v>
      </c>
      <c r="E16" s="39">
        <f t="shared" si="0"/>
        <v>0.79586365752416899</v>
      </c>
      <c r="F16" s="43">
        <f t="shared" si="1"/>
        <v>574.91581123467358</v>
      </c>
      <c r="G16" s="55">
        <f>F16*SNAP_Averages!D15</f>
        <v>842493.83337508363</v>
      </c>
      <c r="H16" s="27">
        <f t="shared" si="2"/>
        <v>1508063.9617413997</v>
      </c>
    </row>
    <row r="17" spans="2:8" x14ac:dyDescent="0.25">
      <c r="B17" s="32" t="s">
        <v>287</v>
      </c>
      <c r="C17" s="43">
        <f>'Income Eligibility Estimate'!D16</f>
        <v>15727.149940262843</v>
      </c>
      <c r="D17" s="43">
        <f>SNAP_Averages!B16</f>
        <v>11782.333333333334</v>
      </c>
      <c r="E17" s="39">
        <f t="shared" si="0"/>
        <v>0.74917155225751086</v>
      </c>
      <c r="F17" s="43">
        <f t="shared" si="1"/>
        <v>3944.8166069295094</v>
      </c>
      <c r="G17" s="55">
        <f>F17*SNAP_Averages!D16</f>
        <v>5760165.4068929916</v>
      </c>
      <c r="H17" s="27">
        <f t="shared" si="2"/>
        <v>10310696.078338455</v>
      </c>
    </row>
    <row r="18" spans="2:8" x14ac:dyDescent="0.25">
      <c r="B18" s="32" t="s">
        <v>288</v>
      </c>
      <c r="C18" s="43">
        <f>'Income Eligibility Estimate'!D17</f>
        <v>1038.7560137457044</v>
      </c>
      <c r="D18" s="43">
        <f>SNAP_Averages!B17</f>
        <v>680.41666666666663</v>
      </c>
      <c r="E18" s="39">
        <f t="shared" si="0"/>
        <v>0.6550303032308008</v>
      </c>
      <c r="F18" s="43">
        <f t="shared" si="1"/>
        <v>358.33934707903779</v>
      </c>
      <c r="G18" s="55">
        <f>F18*SNAP_Averages!D17</f>
        <v>479166.91166533279</v>
      </c>
      <c r="H18" s="27">
        <f t="shared" si="2"/>
        <v>857708.77188094577</v>
      </c>
    </row>
    <row r="19" spans="2:8" x14ac:dyDescent="0.25">
      <c r="B19" s="32" t="s">
        <v>289</v>
      </c>
      <c r="C19" s="43">
        <f>'Income Eligibility Estimate'!D18</f>
        <v>9349.742958481118</v>
      </c>
      <c r="D19" s="43">
        <f>SNAP_Averages!B18</f>
        <v>5108.916666666667</v>
      </c>
      <c r="E19" s="39">
        <f t="shared" si="0"/>
        <v>0.54642322140336352</v>
      </c>
      <c r="F19" s="43">
        <f t="shared" si="1"/>
        <v>4240.826291814451</v>
      </c>
      <c r="G19" s="55">
        <f>F19*SNAP_Averages!D18</f>
        <v>5756339.2273839032</v>
      </c>
      <c r="H19" s="27">
        <f t="shared" si="2"/>
        <v>10303847.217017187</v>
      </c>
    </row>
    <row r="20" spans="2:8" x14ac:dyDescent="0.25">
      <c r="B20" s="32" t="s">
        <v>290</v>
      </c>
      <c r="C20" s="43">
        <f>'Income Eligibility Estimate'!D19</f>
        <v>63409.917867801865</v>
      </c>
      <c r="D20" s="43">
        <f>SNAP_Averages!B19</f>
        <v>46814.666666666664</v>
      </c>
      <c r="E20" s="39">
        <f t="shared" si="0"/>
        <v>0.73828618993430528</v>
      </c>
      <c r="F20" s="43">
        <f t="shared" si="1"/>
        <v>16595.251201135201</v>
      </c>
      <c r="G20" s="55">
        <f>F20*SNAP_Averages!D19</f>
        <v>24563274.933339309</v>
      </c>
      <c r="H20" s="27">
        <f t="shared" si="2"/>
        <v>43968262.130677365</v>
      </c>
    </row>
    <row r="21" spans="2:8" x14ac:dyDescent="0.25">
      <c r="B21" s="32" t="s">
        <v>291</v>
      </c>
      <c r="C21" s="43">
        <f>'Income Eligibility Estimate'!D20</f>
        <v>410087.32116106863</v>
      </c>
      <c r="D21" s="43">
        <f>SNAP_Averages!B20</f>
        <v>312928.91666666669</v>
      </c>
      <c r="E21" s="39">
        <f t="shared" si="0"/>
        <v>0.76307874084153571</v>
      </c>
      <c r="F21" s="43">
        <f t="shared" si="1"/>
        <v>97158.404494401941</v>
      </c>
      <c r="G21" s="55">
        <f>F21*SNAP_Averages!D20</f>
        <v>144872648.81061786</v>
      </c>
      <c r="H21" s="27">
        <f t="shared" si="2"/>
        <v>259322041.37100598</v>
      </c>
    </row>
    <row r="22" spans="2:8" x14ac:dyDescent="0.25">
      <c r="B22" s="32" t="s">
        <v>292</v>
      </c>
      <c r="C22" s="43">
        <f>'Income Eligibility Estimate'!D21</f>
        <v>1914.0320591861898</v>
      </c>
      <c r="D22" s="43">
        <f>SNAP_Averages!B21</f>
        <v>881.08333333333337</v>
      </c>
      <c r="E22" s="39">
        <f t="shared" si="0"/>
        <v>0.46032840939349434</v>
      </c>
      <c r="F22" s="43">
        <f t="shared" si="1"/>
        <v>1032.9487258528566</v>
      </c>
      <c r="G22" s="55">
        <f>F22*SNAP_Averages!D21</f>
        <v>1499739.717265801</v>
      </c>
      <c r="H22" s="27">
        <f t="shared" si="2"/>
        <v>2684534.0939057837</v>
      </c>
    </row>
    <row r="23" spans="2:8" x14ac:dyDescent="0.25">
      <c r="B23" s="32" t="s">
        <v>293</v>
      </c>
      <c r="C23" s="43">
        <f>'Income Eligibility Estimate'!D22</f>
        <v>74</v>
      </c>
      <c r="D23" s="43">
        <f>SNAP_Averages!B22</f>
        <v>18.166666666666668</v>
      </c>
      <c r="E23" s="39">
        <f t="shared" si="0"/>
        <v>0.24549549549549551</v>
      </c>
      <c r="F23" s="43">
        <f t="shared" si="1"/>
        <v>55.833333333333329</v>
      </c>
      <c r="G23" s="55">
        <f>F23*SNAP_Averages!D22</f>
        <v>97043.069957044412</v>
      </c>
      <c r="H23" s="27">
        <f t="shared" si="2"/>
        <v>173707.0952231095</v>
      </c>
    </row>
    <row r="24" spans="2:8" x14ac:dyDescent="0.25">
      <c r="B24" s="32" t="s">
        <v>294</v>
      </c>
      <c r="C24" s="43">
        <f>'Income Eligibility Estimate'!D23</f>
        <v>4094.3287158367657</v>
      </c>
      <c r="D24" s="43">
        <f>SNAP_Averages!B23</f>
        <v>2697.75</v>
      </c>
      <c r="E24" s="39">
        <f t="shared" si="0"/>
        <v>0.65889922066227058</v>
      </c>
      <c r="F24" s="43">
        <f t="shared" si="1"/>
        <v>1396.5787158367657</v>
      </c>
      <c r="G24" s="55">
        <f>F24*SNAP_Averages!D23</f>
        <v>1985768.7353194889</v>
      </c>
      <c r="H24" s="27">
        <f t="shared" si="2"/>
        <v>3554526.0362218851</v>
      </c>
    </row>
    <row r="25" spans="2:8" x14ac:dyDescent="0.25">
      <c r="B25" s="32" t="s">
        <v>295</v>
      </c>
      <c r="C25" s="43">
        <f>'Income Eligibility Estimate'!D24</f>
        <v>21147.960261194032</v>
      </c>
      <c r="D25" s="43">
        <f>SNAP_Averages!B24</f>
        <v>17593.25</v>
      </c>
      <c r="E25" s="39">
        <f t="shared" si="0"/>
        <v>0.83191238222076502</v>
      </c>
      <c r="F25" s="43">
        <f t="shared" si="1"/>
        <v>3554.7102611940318</v>
      </c>
      <c r="G25" s="55">
        <f>F25*SNAP_Averages!D24</f>
        <v>5222329.7464906853</v>
      </c>
      <c r="H25" s="27">
        <f t="shared" si="2"/>
        <v>9347970.2462183274</v>
      </c>
    </row>
    <row r="26" spans="2:8" x14ac:dyDescent="0.25">
      <c r="B26" s="32" t="s">
        <v>296</v>
      </c>
      <c r="C26" s="43">
        <f>'Income Eligibility Estimate'!D25</f>
        <v>48930.658625915639</v>
      </c>
      <c r="D26" s="43">
        <f>SNAP_Averages!B25</f>
        <v>32765.416666666668</v>
      </c>
      <c r="E26" s="39">
        <f t="shared" si="0"/>
        <v>0.66962958576062959</v>
      </c>
      <c r="F26" s="43">
        <f t="shared" si="1"/>
        <v>16165.241959248971</v>
      </c>
      <c r="G26" s="55">
        <f>F26*SNAP_Averages!D25</f>
        <v>24809919.070342489</v>
      </c>
      <c r="H26" s="27">
        <f t="shared" si="2"/>
        <v>44409755.135913059</v>
      </c>
    </row>
    <row r="27" spans="2:8" x14ac:dyDescent="0.25">
      <c r="B27" s="32" t="s">
        <v>297</v>
      </c>
      <c r="C27" s="43">
        <f>'Income Eligibility Estimate'!D26</f>
        <v>62535.681501817337</v>
      </c>
      <c r="D27" s="43">
        <f>SNAP_Averages!B26</f>
        <v>21708</v>
      </c>
      <c r="E27" s="39">
        <f t="shared" si="0"/>
        <v>0.34712982218590116</v>
      </c>
      <c r="F27" s="43">
        <f t="shared" si="1"/>
        <v>40827.681501817337</v>
      </c>
      <c r="G27" s="55">
        <f>F27*SNAP_Averages!D26</f>
        <v>60669386.363863252</v>
      </c>
      <c r="H27" s="27">
        <f t="shared" si="2"/>
        <v>108598201.59131522</v>
      </c>
    </row>
    <row r="28" spans="2:8" x14ac:dyDescent="0.25">
      <c r="B28" s="32" t="s">
        <v>298</v>
      </c>
      <c r="C28" s="43">
        <f>'Income Eligibility Estimate'!D27</f>
        <v>2221.8536585365855</v>
      </c>
      <c r="D28" s="43">
        <f>SNAP_Averages!B27</f>
        <v>1093.0833333333333</v>
      </c>
      <c r="E28" s="39">
        <f t="shared" si="0"/>
        <v>0.49196909487427176</v>
      </c>
      <c r="F28" s="43">
        <f t="shared" si="1"/>
        <v>1128.7703252032522</v>
      </c>
      <c r="G28" s="55">
        <f>F28*SNAP_Averages!D27</f>
        <v>1601370.9883632616</v>
      </c>
      <c r="H28" s="27">
        <f t="shared" si="2"/>
        <v>2866454.0691702385</v>
      </c>
    </row>
    <row r="29" spans="2:8" x14ac:dyDescent="0.25">
      <c r="B29" s="32" t="s">
        <v>299</v>
      </c>
      <c r="C29" s="43">
        <f>'Income Eligibility Estimate'!D28</f>
        <v>380.51908396946561</v>
      </c>
      <c r="D29" s="43">
        <f>SNAP_Averages!B28</f>
        <v>195.83333333333334</v>
      </c>
      <c r="E29" s="39">
        <f t="shared" si="0"/>
        <v>0.51464786283635588</v>
      </c>
      <c r="F29" s="43">
        <f t="shared" si="1"/>
        <v>184.68575063613227</v>
      </c>
      <c r="G29" s="55">
        <f>F29*SNAP_Averages!D28</f>
        <v>249363.28867717405</v>
      </c>
      <c r="H29" s="27">
        <f t="shared" si="2"/>
        <v>446360.28673214157</v>
      </c>
    </row>
    <row r="30" spans="2:8" x14ac:dyDescent="0.25">
      <c r="B30" s="32" t="s">
        <v>300</v>
      </c>
      <c r="C30" s="43">
        <f>'Income Eligibility Estimate'!D29</f>
        <v>3063.6233309908644</v>
      </c>
      <c r="D30" s="43">
        <f>SNAP_Averages!B29</f>
        <v>2884</v>
      </c>
      <c r="E30" s="39">
        <f t="shared" si="0"/>
        <v>0.94136898972734717</v>
      </c>
      <c r="F30" s="43">
        <f t="shared" si="1"/>
        <v>179.62333099086436</v>
      </c>
      <c r="G30" s="55">
        <f>F30*SNAP_Averages!D29</f>
        <v>250554.91091291653</v>
      </c>
      <c r="H30" s="27">
        <f t="shared" si="2"/>
        <v>448493.29053412058</v>
      </c>
    </row>
    <row r="31" spans="2:8" x14ac:dyDescent="0.25">
      <c r="B31" s="32" t="s">
        <v>301</v>
      </c>
      <c r="C31" s="43">
        <f>'Income Eligibility Estimate'!D30</f>
        <v>10050.630309988519</v>
      </c>
      <c r="D31" s="43">
        <f>SNAP_Averages!B30</f>
        <v>6473.416666666667</v>
      </c>
      <c r="E31" s="39">
        <f t="shared" si="0"/>
        <v>0.64408066628749194</v>
      </c>
      <c r="F31" s="43">
        <f t="shared" si="1"/>
        <v>3577.213643321852</v>
      </c>
      <c r="G31" s="55">
        <f>F31*SNAP_Averages!D30</f>
        <v>5014413.3849957976</v>
      </c>
      <c r="H31" s="27">
        <f t="shared" si="2"/>
        <v>8975799.9591424782</v>
      </c>
    </row>
    <row r="32" spans="2:8" x14ac:dyDescent="0.25">
      <c r="B32" s="32" t="s">
        <v>302</v>
      </c>
      <c r="C32" s="43">
        <f>'Income Eligibility Estimate'!D31</f>
        <v>4029.6665176575771</v>
      </c>
      <c r="D32" s="43">
        <f>SNAP_Averages!B31</f>
        <v>2554.8333333333335</v>
      </c>
      <c r="E32" s="39">
        <f t="shared" si="0"/>
        <v>0.63400614471155892</v>
      </c>
      <c r="F32" s="43">
        <f t="shared" si="1"/>
        <v>1474.8331843242436</v>
      </c>
      <c r="G32" s="55">
        <f>F32*SNAP_Averages!D31</f>
        <v>2046235.7737721689</v>
      </c>
      <c r="H32" s="27">
        <f t="shared" si="2"/>
        <v>3662762.0350521826</v>
      </c>
    </row>
    <row r="33" spans="2:8" x14ac:dyDescent="0.25">
      <c r="B33" s="32" t="s">
        <v>303</v>
      </c>
      <c r="C33" s="43">
        <f>'Income Eligibility Estimate'!D32</f>
        <v>9681.7706043956041</v>
      </c>
      <c r="D33" s="43">
        <f>SNAP_Averages!B32</f>
        <v>5259.5</v>
      </c>
      <c r="E33" s="39">
        <f t="shared" si="0"/>
        <v>0.5432374113069921</v>
      </c>
      <c r="F33" s="43">
        <f t="shared" si="1"/>
        <v>4422.2706043956041</v>
      </c>
      <c r="G33" s="55">
        <f>F33*SNAP_Averages!D32</f>
        <v>6142897.8481661845</v>
      </c>
      <c r="H33" s="27">
        <f t="shared" si="2"/>
        <v>10995787.148217471</v>
      </c>
    </row>
    <row r="34" spans="2:8" x14ac:dyDescent="0.25">
      <c r="B34" s="32" t="s">
        <v>304</v>
      </c>
      <c r="C34" s="43">
        <f>'Income Eligibility Estimate'!D33</f>
        <v>9428.2629492961587</v>
      </c>
      <c r="D34" s="43">
        <f>SNAP_Averages!B33</f>
        <v>6723.416666666667</v>
      </c>
      <c r="E34" s="39">
        <f t="shared" si="0"/>
        <v>0.71311297773770566</v>
      </c>
      <c r="F34" s="43">
        <f t="shared" si="1"/>
        <v>2704.8462826294917</v>
      </c>
      <c r="G34" s="55">
        <f>F34*SNAP_Averages!D33</f>
        <v>3818800.2036774028</v>
      </c>
      <c r="H34" s="27">
        <f t="shared" si="2"/>
        <v>6835652.3645825507</v>
      </c>
    </row>
    <row r="35" spans="2:8" x14ac:dyDescent="0.25">
      <c r="B35" s="32" t="s">
        <v>305</v>
      </c>
      <c r="C35" s="43">
        <f>'Income Eligibility Estimate'!D34</f>
        <v>5616.310374392684</v>
      </c>
      <c r="D35" s="43">
        <f>SNAP_Averages!B34</f>
        <v>3632.0833333333335</v>
      </c>
      <c r="E35" s="39">
        <f t="shared" si="0"/>
        <v>0.64670274454447085</v>
      </c>
      <c r="F35" s="43">
        <f t="shared" si="1"/>
        <v>1984.2270410593505</v>
      </c>
      <c r="G35" s="55">
        <f>F35*SNAP_Averages!D34</f>
        <v>2839911.9315493228</v>
      </c>
      <c r="H35" s="27">
        <f t="shared" si="2"/>
        <v>5083442.3574732877</v>
      </c>
    </row>
    <row r="36" spans="2:8" x14ac:dyDescent="0.25">
      <c r="B36" s="32" t="s">
        <v>306</v>
      </c>
      <c r="C36" s="43">
        <f>'Income Eligibility Estimate'!D35</f>
        <v>2975.6978798586574</v>
      </c>
      <c r="D36" s="43">
        <f>SNAP_Averages!B35</f>
        <v>1859.25</v>
      </c>
      <c r="E36" s="39">
        <f t="shared" si="0"/>
        <v>0.6248114140163693</v>
      </c>
      <c r="F36" s="43">
        <f t="shared" si="1"/>
        <v>1116.4478798586574</v>
      </c>
      <c r="G36" s="55">
        <f>F36*SNAP_Averages!D35</f>
        <v>1530928.8031495749</v>
      </c>
      <c r="H36" s="27">
        <f t="shared" si="2"/>
        <v>2740362.557637739</v>
      </c>
    </row>
    <row r="37" spans="2:8" x14ac:dyDescent="0.25">
      <c r="B37" s="32" t="s">
        <v>307</v>
      </c>
      <c r="C37" s="43">
        <f>'Income Eligibility Estimate'!D36</f>
        <v>172695.42741585389</v>
      </c>
      <c r="D37" s="43">
        <f>SNAP_Averages!B36</f>
        <v>129991.41666666667</v>
      </c>
      <c r="E37" s="39">
        <f t="shared" si="0"/>
        <v>0.75272066326136622</v>
      </c>
      <c r="F37" s="43">
        <f t="shared" si="1"/>
        <v>42704.010749187219</v>
      </c>
      <c r="G37" s="55">
        <f>F37*SNAP_Averages!D36</f>
        <v>61095835.428912289</v>
      </c>
      <c r="H37" s="27">
        <f t="shared" si="2"/>
        <v>109361545.417753</v>
      </c>
    </row>
    <row r="38" spans="2:8" x14ac:dyDescent="0.25">
      <c r="B38" s="32" t="s">
        <v>308</v>
      </c>
      <c r="C38" s="43">
        <f>'Income Eligibility Estimate'!D37</f>
        <v>3736.9270137961726</v>
      </c>
      <c r="D38" s="43">
        <f>SNAP_Averages!B37</f>
        <v>2902.75</v>
      </c>
      <c r="E38" s="39">
        <f t="shared" si="0"/>
        <v>0.7767746036471902</v>
      </c>
      <c r="F38" s="43">
        <f t="shared" si="1"/>
        <v>834.17701379617256</v>
      </c>
      <c r="G38" s="55">
        <f>F38*SNAP_Averages!D37</f>
        <v>1197344.9296637671</v>
      </c>
      <c r="H38" s="27">
        <f t="shared" si="2"/>
        <v>2143247.4240981434</v>
      </c>
    </row>
    <row r="39" spans="2:8" x14ac:dyDescent="0.25">
      <c r="B39" s="32" t="s">
        <v>309</v>
      </c>
      <c r="C39" s="43">
        <f>'Income Eligibility Estimate'!D38</f>
        <v>885.9673366834171</v>
      </c>
      <c r="D39" s="43">
        <f>SNAP_Averages!B38</f>
        <v>347.5</v>
      </c>
      <c r="E39" s="39">
        <f t="shared" si="0"/>
        <v>0.39222664946187769</v>
      </c>
      <c r="F39" s="43">
        <f t="shared" si="1"/>
        <v>538.4673366834171</v>
      </c>
      <c r="G39" s="55">
        <f>F39*SNAP_Averages!D38</f>
        <v>738322.46531492285</v>
      </c>
      <c r="H39" s="27">
        <f t="shared" si="2"/>
        <v>1321597.212913712</v>
      </c>
    </row>
    <row r="40" spans="2:8" x14ac:dyDescent="0.25">
      <c r="B40" s="32" t="s">
        <v>310</v>
      </c>
      <c r="C40" s="43">
        <f>'Income Eligibility Estimate'!D39</f>
        <v>6701.7400644468316</v>
      </c>
      <c r="D40" s="43">
        <f>SNAP_Averages!B39</f>
        <v>6008.25</v>
      </c>
      <c r="E40" s="39">
        <f t="shared" si="0"/>
        <v>0.89652089490521403</v>
      </c>
      <c r="F40" s="43">
        <f t="shared" si="1"/>
        <v>693.49006444683164</v>
      </c>
      <c r="G40" s="55">
        <f>F40*SNAP_Averages!D39</f>
        <v>1027575.3988220688</v>
      </c>
      <c r="H40" s="27">
        <f t="shared" si="2"/>
        <v>1839359.9638915032</v>
      </c>
    </row>
    <row r="41" spans="2:8" x14ac:dyDescent="0.25">
      <c r="B41" s="32" t="s">
        <v>311</v>
      </c>
      <c r="C41" s="43">
        <f>'Income Eligibility Estimate'!D40</f>
        <v>2140.4469854469853</v>
      </c>
      <c r="D41" s="43">
        <f>SNAP_Averages!B40</f>
        <v>1614.8333333333333</v>
      </c>
      <c r="E41" s="39">
        <f t="shared" si="0"/>
        <v>0.75443743494357596</v>
      </c>
      <c r="F41" s="43">
        <f t="shared" si="1"/>
        <v>525.61365211365205</v>
      </c>
      <c r="G41" s="55">
        <f>F41*SNAP_Averages!D40</f>
        <v>708378.44581750839</v>
      </c>
      <c r="H41" s="27">
        <f t="shared" si="2"/>
        <v>1267997.4180133401</v>
      </c>
    </row>
    <row r="42" spans="2:8" x14ac:dyDescent="0.25">
      <c r="B42" s="32" t="s">
        <v>312</v>
      </c>
      <c r="C42" s="43">
        <f>'Income Eligibility Estimate'!D41</f>
        <v>4677.7290228841266</v>
      </c>
      <c r="D42" s="43">
        <f>SNAP_Averages!B41</f>
        <v>2930.9166666666665</v>
      </c>
      <c r="E42" s="39">
        <f t="shared" si="0"/>
        <v>0.62656828822879618</v>
      </c>
      <c r="F42" s="43">
        <f t="shared" si="1"/>
        <v>1746.8123562174601</v>
      </c>
      <c r="G42" s="55">
        <f>F42*SNAP_Averages!D41</f>
        <v>2599813.0853010304</v>
      </c>
      <c r="H42" s="27">
        <f t="shared" si="2"/>
        <v>4653665.4226888446</v>
      </c>
    </row>
    <row r="43" spans="2:8" x14ac:dyDescent="0.25">
      <c r="B43" s="32" t="s">
        <v>313</v>
      </c>
      <c r="C43" s="43">
        <f>'Income Eligibility Estimate'!D42</f>
        <v>13639.829609204146</v>
      </c>
      <c r="D43" s="43">
        <f>SNAP_Averages!B42</f>
        <v>9777.3333333333339</v>
      </c>
      <c r="E43" s="39">
        <f t="shared" si="0"/>
        <v>0.71682224877175871</v>
      </c>
      <c r="F43" s="43">
        <f t="shared" si="1"/>
        <v>3862.4962758708116</v>
      </c>
      <c r="G43" s="55">
        <f>F43*SNAP_Averages!D42</f>
        <v>5368309.8714803094</v>
      </c>
      <c r="H43" s="27">
        <f t="shared" si="2"/>
        <v>9609274.6699497532</v>
      </c>
    </row>
    <row r="44" spans="2:8" x14ac:dyDescent="0.25">
      <c r="B44" s="32" t="s">
        <v>314</v>
      </c>
      <c r="C44" s="43">
        <f>'Income Eligibility Estimate'!D43</f>
        <v>2398.8257016248153</v>
      </c>
      <c r="D44" s="43">
        <f>SNAP_Averages!B43</f>
        <v>1161.5833333333333</v>
      </c>
      <c r="E44" s="39">
        <f t="shared" si="0"/>
        <v>0.48422998492410224</v>
      </c>
      <c r="F44" s="43">
        <f t="shared" si="1"/>
        <v>1237.2423682914821</v>
      </c>
      <c r="G44" s="55">
        <f>F44*SNAP_Averages!D43</f>
        <v>1681482.6700299995</v>
      </c>
      <c r="H44" s="27">
        <f t="shared" si="2"/>
        <v>3009853.9793536989</v>
      </c>
    </row>
    <row r="45" spans="2:8" x14ac:dyDescent="0.25">
      <c r="B45" s="32" t="s">
        <v>315</v>
      </c>
      <c r="C45" s="43">
        <f>'Income Eligibility Estimate'!D44</f>
        <v>1803.7965796579658</v>
      </c>
      <c r="D45" s="43">
        <f>SNAP_Averages!B44</f>
        <v>938.75</v>
      </c>
      <c r="E45" s="39">
        <f t="shared" si="0"/>
        <v>0.52043008096733656</v>
      </c>
      <c r="F45" s="43">
        <f t="shared" si="1"/>
        <v>865.04657965796582</v>
      </c>
      <c r="G45" s="55">
        <f>F45*SNAP_Averages!D44</f>
        <v>1167433.5750390955</v>
      </c>
      <c r="H45" s="27">
        <f t="shared" si="2"/>
        <v>2089706.0993199809</v>
      </c>
    </row>
    <row r="46" spans="2:8" x14ac:dyDescent="0.25">
      <c r="B46" s="32" t="s">
        <v>316</v>
      </c>
      <c r="C46" s="43">
        <f>'Income Eligibility Estimate'!D45</f>
        <v>949.09775967413452</v>
      </c>
      <c r="D46" s="43">
        <f>SNAP_Averages!B45</f>
        <v>673.83333333333337</v>
      </c>
      <c r="E46" s="39">
        <f t="shared" si="0"/>
        <v>0.70997252544847322</v>
      </c>
      <c r="F46" s="43">
        <f t="shared" si="1"/>
        <v>275.26442634080115</v>
      </c>
      <c r="G46" s="55">
        <f>F46*SNAP_Averages!D45</f>
        <v>385973.51187336328</v>
      </c>
      <c r="H46" s="27">
        <f t="shared" si="2"/>
        <v>690892.58625332033</v>
      </c>
    </row>
    <row r="47" spans="2:8" x14ac:dyDescent="0.25">
      <c r="B47" s="32" t="s">
        <v>317</v>
      </c>
      <c r="C47" s="43">
        <f>'Income Eligibility Estimate'!D46</f>
        <v>547.29166666666674</v>
      </c>
      <c r="D47" s="43">
        <f>SNAP_Averages!B46</f>
        <v>261.75</v>
      </c>
      <c r="E47" s="39">
        <f t="shared" si="0"/>
        <v>0.4782641796726303</v>
      </c>
      <c r="F47" s="43">
        <f t="shared" si="1"/>
        <v>285.54166666666674</v>
      </c>
      <c r="G47" s="55">
        <f>F47*SNAP_Averages!D46</f>
        <v>369337.97672088852</v>
      </c>
      <c r="H47" s="27">
        <f t="shared" si="2"/>
        <v>661114.97833039041</v>
      </c>
    </row>
    <row r="48" spans="2:8" x14ac:dyDescent="0.25">
      <c r="B48" s="32" t="s">
        <v>318</v>
      </c>
      <c r="C48" s="43">
        <f>'Income Eligibility Estimate'!D47</f>
        <v>2351.7876404494382</v>
      </c>
      <c r="D48" s="43">
        <f>SNAP_Averages!B47</f>
        <v>1714.0833333333333</v>
      </c>
      <c r="E48" s="39">
        <f t="shared" si="0"/>
        <v>0.72884273386425469</v>
      </c>
      <c r="F48" s="43">
        <f t="shared" si="1"/>
        <v>637.70430711610493</v>
      </c>
      <c r="G48" s="55">
        <f>F48*SNAP_Averages!D47</f>
        <v>881356.57465072081</v>
      </c>
      <c r="H48" s="27">
        <f t="shared" si="2"/>
        <v>1577628.2686247902</v>
      </c>
    </row>
    <row r="49" spans="2:8" x14ac:dyDescent="0.25">
      <c r="B49" s="32" t="s">
        <v>319</v>
      </c>
      <c r="C49" s="43">
        <f>'Income Eligibility Estimate'!D48</f>
        <v>86128.31349895132</v>
      </c>
      <c r="D49" s="43">
        <f>SNAP_Averages!B48</f>
        <v>44901.833333333336</v>
      </c>
      <c r="E49" s="39">
        <f t="shared" si="0"/>
        <v>0.52133649794361814</v>
      </c>
      <c r="F49" s="43">
        <f t="shared" si="1"/>
        <v>41226.480165617984</v>
      </c>
      <c r="G49" s="55">
        <f>F49*SNAP_Averages!D48</f>
        <v>63530719.135933183</v>
      </c>
      <c r="H49" s="27">
        <f t="shared" si="2"/>
        <v>113719987.2533204</v>
      </c>
    </row>
    <row r="50" spans="2:8" x14ac:dyDescent="0.25">
      <c r="B50" s="32" t="s">
        <v>320</v>
      </c>
      <c r="C50" s="43">
        <f>'Income Eligibility Estimate'!D49</f>
        <v>788.73350253807109</v>
      </c>
      <c r="D50" s="43">
        <f>SNAP_Averages!B49</f>
        <v>565.66666666666663</v>
      </c>
      <c r="E50" s="39">
        <f t="shared" si="0"/>
        <v>0.71718351616408316</v>
      </c>
      <c r="F50" s="43">
        <f t="shared" si="1"/>
        <v>223.06683587140446</v>
      </c>
      <c r="G50" s="55">
        <f>F50*SNAP_Averages!D49</f>
        <v>329873.88200280943</v>
      </c>
      <c r="H50" s="27">
        <f t="shared" si="2"/>
        <v>590474.24878502893</v>
      </c>
    </row>
    <row r="51" spans="2:8" x14ac:dyDescent="0.25">
      <c r="B51" s="32" t="s">
        <v>321</v>
      </c>
      <c r="C51" s="43">
        <f>'Income Eligibility Estimate'!D50</f>
        <v>4294.3744932959153</v>
      </c>
      <c r="D51" s="43">
        <f>SNAP_Averages!B50</f>
        <v>3097.8333333333335</v>
      </c>
      <c r="E51" s="39">
        <f t="shared" si="0"/>
        <v>0.7213700943337521</v>
      </c>
      <c r="F51" s="43">
        <f t="shared" si="1"/>
        <v>1196.5411599625818</v>
      </c>
      <c r="G51" s="55">
        <f>F51*SNAP_Averages!D50</f>
        <v>1692690.831210101</v>
      </c>
      <c r="H51" s="27">
        <f t="shared" si="2"/>
        <v>3029916.5878660809</v>
      </c>
    </row>
    <row r="52" spans="2:8" x14ac:dyDescent="0.25">
      <c r="B52" s="32" t="s">
        <v>322</v>
      </c>
      <c r="C52" s="43">
        <f>'Income Eligibility Estimate'!D51</f>
        <v>15199.373930548565</v>
      </c>
      <c r="D52" s="43">
        <f>SNAP_Averages!B51</f>
        <v>9805.6666666666661</v>
      </c>
      <c r="E52" s="39">
        <f t="shared" si="0"/>
        <v>0.64513622149651051</v>
      </c>
      <c r="F52" s="43">
        <f t="shared" si="1"/>
        <v>5393.7072638818991</v>
      </c>
      <c r="G52" s="55">
        <f>F52*SNAP_Averages!D51</f>
        <v>7858782.2005774053</v>
      </c>
      <c r="H52" s="27">
        <f t="shared" si="2"/>
        <v>14067220.139033556</v>
      </c>
    </row>
    <row r="53" spans="2:8" x14ac:dyDescent="0.25">
      <c r="B53" s="32" t="s">
        <v>323</v>
      </c>
      <c r="C53" s="43">
        <f>'Income Eligibility Estimate'!D52</f>
        <v>4009.7101222187407</v>
      </c>
      <c r="D53" s="43">
        <f>SNAP_Averages!B52</f>
        <v>2077.75</v>
      </c>
      <c r="E53" s="39">
        <f t="shared" si="0"/>
        <v>0.51817960318046474</v>
      </c>
      <c r="F53" s="43">
        <f t="shared" si="1"/>
        <v>1931.9601222187407</v>
      </c>
      <c r="G53" s="55">
        <f>F53*SNAP_Averages!D52</f>
        <v>2520518.2475056448</v>
      </c>
      <c r="H53" s="27">
        <f t="shared" si="2"/>
        <v>4511727.6630351041</v>
      </c>
    </row>
    <row r="54" spans="2:8" x14ac:dyDescent="0.25">
      <c r="B54" s="32" t="s">
        <v>324</v>
      </c>
      <c r="C54" s="43">
        <f>'Income Eligibility Estimate'!D53</f>
        <v>796.65100671140931</v>
      </c>
      <c r="D54" s="43">
        <f>SNAP_Averages!B53</f>
        <v>348</v>
      </c>
      <c r="E54" s="39">
        <f t="shared" si="0"/>
        <v>0.43682867035661033</v>
      </c>
      <c r="F54" s="43">
        <f t="shared" si="1"/>
        <v>448.65100671140931</v>
      </c>
      <c r="G54" s="55">
        <f>F54*SNAP_Averages!D53</f>
        <v>572256.47724842816</v>
      </c>
      <c r="H54" s="27">
        <f t="shared" si="2"/>
        <v>1024339.0942746864</v>
      </c>
    </row>
    <row r="55" spans="2:8" x14ac:dyDescent="0.25">
      <c r="B55" s="32" t="s">
        <v>325</v>
      </c>
      <c r="C55" s="43">
        <f>'Income Eligibility Estimate'!D54</f>
        <v>8073.035294117647</v>
      </c>
      <c r="D55" s="43">
        <f>SNAP_Averages!B54</f>
        <v>4748.416666666667</v>
      </c>
      <c r="E55" s="39">
        <f t="shared" si="0"/>
        <v>0.58818232469843934</v>
      </c>
      <c r="F55" s="43">
        <f t="shared" si="1"/>
        <v>3324.6186274509801</v>
      </c>
      <c r="G55" s="55">
        <f>F55*SNAP_Averages!D54</f>
        <v>4921275.1412331313</v>
      </c>
      <c r="H55" s="27">
        <f t="shared" si="2"/>
        <v>8809082.5028073043</v>
      </c>
    </row>
    <row r="56" spans="2:8" x14ac:dyDescent="0.25">
      <c r="B56" s="32" t="s">
        <v>326</v>
      </c>
      <c r="C56" s="43">
        <f>'Income Eligibility Estimate'!D55</f>
        <v>14495.78537429684</v>
      </c>
      <c r="D56" s="43">
        <f>SNAP_Averages!B55</f>
        <v>7988.5</v>
      </c>
      <c r="E56" s="39">
        <f t="shared" si="0"/>
        <v>0.5510912167728963</v>
      </c>
      <c r="F56" s="43">
        <f t="shared" si="1"/>
        <v>6507.28537429684</v>
      </c>
      <c r="G56" s="55">
        <f>F56*SNAP_Averages!D55</f>
        <v>8860442.51105069</v>
      </c>
      <c r="H56" s="27">
        <f t="shared" si="2"/>
        <v>15860192.094780736</v>
      </c>
    </row>
    <row r="57" spans="2:8" x14ac:dyDescent="0.25">
      <c r="B57" s="32" t="s">
        <v>327</v>
      </c>
      <c r="C57" s="43">
        <f>'Income Eligibility Estimate'!D56</f>
        <v>351.89041095890411</v>
      </c>
      <c r="D57" s="43">
        <f>SNAP_Averages!B56</f>
        <v>264.25</v>
      </c>
      <c r="E57" s="39">
        <f t="shared" si="0"/>
        <v>0.75094402055434439</v>
      </c>
      <c r="F57" s="43">
        <f t="shared" si="1"/>
        <v>87.640410958904113</v>
      </c>
      <c r="G57" s="55">
        <f>F57*SNAP_Averages!D56</f>
        <v>120055.91928286829</v>
      </c>
      <c r="H57" s="27">
        <f t="shared" si="2"/>
        <v>214900.09551633423</v>
      </c>
    </row>
    <row r="58" spans="2:8" x14ac:dyDescent="0.25">
      <c r="B58" s="32" t="s">
        <v>328</v>
      </c>
      <c r="C58" s="43">
        <f>'Income Eligibility Estimate'!D57</f>
        <v>568.29036295369212</v>
      </c>
      <c r="D58" s="43">
        <f>SNAP_Averages!B57</f>
        <v>325.25</v>
      </c>
      <c r="E58" s="39">
        <f t="shared" si="0"/>
        <v>0.57233066263786603</v>
      </c>
      <c r="F58" s="43">
        <f t="shared" si="1"/>
        <v>243.04036295369212</v>
      </c>
      <c r="G58" s="55">
        <f>F58*SNAP_Averages!D57</f>
        <v>350826.84733678098</v>
      </c>
      <c r="H58" s="27">
        <f t="shared" si="2"/>
        <v>627980.05673283793</v>
      </c>
    </row>
    <row r="59" spans="2:8" x14ac:dyDescent="0.25">
      <c r="B59" s="32" t="s">
        <v>329</v>
      </c>
      <c r="C59" s="43">
        <f>'Income Eligibility Estimate'!D58</f>
        <v>771.52207001522072</v>
      </c>
      <c r="D59" s="43">
        <f>SNAP_Averages!B58</f>
        <v>460.91666666666669</v>
      </c>
      <c r="E59" s="39">
        <f t="shared" si="0"/>
        <v>0.59741216042928447</v>
      </c>
      <c r="F59" s="43">
        <f t="shared" si="1"/>
        <v>310.60540334855403</v>
      </c>
      <c r="G59" s="55">
        <f>F59*SNAP_Averages!D58</f>
        <v>386381.27694638976</v>
      </c>
      <c r="H59" s="27">
        <f t="shared" si="2"/>
        <v>691622.48573403771</v>
      </c>
    </row>
    <row r="60" spans="2:8" x14ac:dyDescent="0.25">
      <c r="B60" s="32" t="s">
        <v>330</v>
      </c>
      <c r="C60" s="43">
        <f>'Income Eligibility Estimate'!D59</f>
        <v>1987.5291262135922</v>
      </c>
      <c r="D60" s="43">
        <f>SNAP_Averages!B59</f>
        <v>1647.0833333333333</v>
      </c>
      <c r="E60" s="39">
        <f t="shared" si="0"/>
        <v>0.82870902952308612</v>
      </c>
      <c r="F60" s="43">
        <f t="shared" si="1"/>
        <v>340.44579288025898</v>
      </c>
      <c r="G60" s="55">
        <f>F60*SNAP_Averages!D59</f>
        <v>441789.97561814461</v>
      </c>
      <c r="H60" s="27">
        <f t="shared" si="2"/>
        <v>790804.05635647883</v>
      </c>
    </row>
    <row r="61" spans="2:8" x14ac:dyDescent="0.25">
      <c r="B61" s="32" t="s">
        <v>331</v>
      </c>
      <c r="C61" s="43">
        <f>'Income Eligibility Estimate'!D60</f>
        <v>654.64788732394368</v>
      </c>
      <c r="D61" s="43">
        <f>SNAP_Averages!B60</f>
        <v>558.66666666666663</v>
      </c>
      <c r="E61" s="39">
        <f t="shared" si="0"/>
        <v>0.85338496844520928</v>
      </c>
      <c r="F61" s="43">
        <f t="shared" si="1"/>
        <v>95.981220657277049</v>
      </c>
      <c r="G61" s="55">
        <f>F61*SNAP_Averages!D60</f>
        <v>124409.82826318077</v>
      </c>
      <c r="H61" s="27">
        <f t="shared" si="2"/>
        <v>222693.59259109359</v>
      </c>
    </row>
    <row r="62" spans="2:8" x14ac:dyDescent="0.25">
      <c r="B62" s="32" t="s">
        <v>332</v>
      </c>
      <c r="C62" s="43">
        <f>'Income Eligibility Estimate'!D61</f>
        <v>1528.405</v>
      </c>
      <c r="D62" s="43">
        <f>SNAP_Averages!B61</f>
        <v>1055.5</v>
      </c>
      <c r="E62" s="39">
        <f t="shared" si="0"/>
        <v>0.69058920901200926</v>
      </c>
      <c r="F62" s="43">
        <f t="shared" si="1"/>
        <v>472.90499999999997</v>
      </c>
      <c r="G62" s="55">
        <f>F62*SNAP_Averages!D61</f>
        <v>648857.31356167281</v>
      </c>
      <c r="H62" s="27">
        <f t="shared" si="2"/>
        <v>1161454.5912753944</v>
      </c>
    </row>
    <row r="63" spans="2:8" x14ac:dyDescent="0.25">
      <c r="B63" s="32" t="s">
        <v>333</v>
      </c>
      <c r="C63" s="43">
        <f>'Income Eligibility Estimate'!D62</f>
        <v>649313.16022601433</v>
      </c>
      <c r="D63" s="43">
        <f>SNAP_Averages!B62</f>
        <v>417869.58333333331</v>
      </c>
      <c r="E63" s="39">
        <f t="shared" si="0"/>
        <v>0.64355631293208404</v>
      </c>
      <c r="F63" s="43">
        <f t="shared" si="1"/>
        <v>231443.57689268101</v>
      </c>
      <c r="G63" s="55">
        <f>F63*SNAP_Averages!D62</f>
        <v>367282667.49448001</v>
      </c>
      <c r="H63" s="27">
        <f t="shared" si="2"/>
        <v>657435974.81511927</v>
      </c>
    </row>
    <row r="64" spans="2:8" x14ac:dyDescent="0.25">
      <c r="B64" s="32" t="s">
        <v>334</v>
      </c>
      <c r="C64" s="43">
        <f>'Income Eligibility Estimate'!D63</f>
        <v>3467.3536170212765</v>
      </c>
      <c r="D64" s="43">
        <f>SNAP_Averages!B63</f>
        <v>2485.9166666666665</v>
      </c>
      <c r="E64" s="39">
        <f t="shared" si="0"/>
        <v>0.71694927637702555</v>
      </c>
      <c r="F64" s="43">
        <f t="shared" si="1"/>
        <v>981.43695035460996</v>
      </c>
      <c r="G64" s="55">
        <f>F64*SNAP_Averages!D63</f>
        <v>1320280.958865134</v>
      </c>
      <c r="H64" s="27">
        <f t="shared" si="2"/>
        <v>2363302.9163685902</v>
      </c>
    </row>
    <row r="65" spans="2:8" x14ac:dyDescent="0.25">
      <c r="B65" s="32" t="s">
        <v>335</v>
      </c>
      <c r="C65" s="43">
        <f>'Income Eligibility Estimate'!D64</f>
        <v>6418.3343838638511</v>
      </c>
      <c r="D65" s="43">
        <f>SNAP_Averages!B64</f>
        <v>4092.5833333333335</v>
      </c>
      <c r="E65" s="39">
        <f t="shared" si="0"/>
        <v>0.63763946976997321</v>
      </c>
      <c r="F65" s="43">
        <f t="shared" si="1"/>
        <v>2325.7510505305177</v>
      </c>
      <c r="G65" s="55">
        <f>F65*SNAP_Averages!D64</f>
        <v>3217105.8313364116</v>
      </c>
      <c r="H65" s="27">
        <f t="shared" si="2"/>
        <v>5758619.4380921768</v>
      </c>
    </row>
    <row r="66" spans="2:8" x14ac:dyDescent="0.25">
      <c r="B66" s="32" t="s">
        <v>336</v>
      </c>
      <c r="C66" s="43">
        <f>'Income Eligibility Estimate'!D65</f>
        <v>1474.7953667953666</v>
      </c>
      <c r="D66" s="43">
        <f>SNAP_Averages!B65</f>
        <v>874.66666666666663</v>
      </c>
      <c r="E66" s="39">
        <f t="shared" si="0"/>
        <v>0.59307663039873781</v>
      </c>
      <c r="F66" s="43">
        <f t="shared" si="1"/>
        <v>600.12870012869996</v>
      </c>
      <c r="G66" s="55">
        <f>F66*SNAP_Averages!D65</f>
        <v>829166.60554727865</v>
      </c>
      <c r="H66" s="27">
        <f t="shared" si="2"/>
        <v>1484208.2239296287</v>
      </c>
    </row>
    <row r="67" spans="2:8" x14ac:dyDescent="0.25">
      <c r="B67" s="32" t="s">
        <v>337</v>
      </c>
      <c r="C67" s="43">
        <f>'Income Eligibility Estimate'!D66</f>
        <v>83907.085020242928</v>
      </c>
      <c r="D67" s="43">
        <f>SNAP_Averages!B66</f>
        <v>38009.333333333336</v>
      </c>
      <c r="E67" s="39">
        <f t="shared" si="0"/>
        <v>0.45299313310864547</v>
      </c>
      <c r="F67" s="43">
        <f t="shared" si="1"/>
        <v>45897.751686909593</v>
      </c>
      <c r="G67" s="55">
        <f>F67*SNAP_Averages!D66</f>
        <v>69528704.100536346</v>
      </c>
      <c r="H67" s="27">
        <f t="shared" si="2"/>
        <v>124456380.33996007</v>
      </c>
    </row>
    <row r="68" spans="2:8" x14ac:dyDescent="0.25">
      <c r="B68" s="32" t="s">
        <v>543</v>
      </c>
      <c r="C68" s="43">
        <f>'Income Eligibility Estimate'!D67</f>
        <v>5287.2922732362822</v>
      </c>
      <c r="D68" s="43">
        <f>SNAP_Averages!B67</f>
        <v>3406.25</v>
      </c>
      <c r="E68" s="39">
        <f t="shared" si="0"/>
        <v>0.64423334742474503</v>
      </c>
      <c r="F68" s="43">
        <f t="shared" si="1"/>
        <v>1881.0422732362822</v>
      </c>
      <c r="G68" s="55">
        <f>F68*SNAP_Averages!D67</f>
        <v>2594602.2806539903</v>
      </c>
      <c r="H68" s="27">
        <f t="shared" si="2"/>
        <v>4644338.0823706426</v>
      </c>
    </row>
    <row r="69" spans="2:8" x14ac:dyDescent="0.25">
      <c r="B69" s="32" t="s">
        <v>338</v>
      </c>
      <c r="C69" s="43">
        <f>'Income Eligibility Estimate'!D68</f>
        <v>625.33170731707321</v>
      </c>
      <c r="D69" s="43">
        <f>SNAP_Averages!B68</f>
        <v>393.91666666666669</v>
      </c>
      <c r="E69" s="39">
        <f t="shared" si="0"/>
        <v>0.62993234159951528</v>
      </c>
      <c r="F69" s="43">
        <f t="shared" si="1"/>
        <v>231.41504065040652</v>
      </c>
      <c r="G69" s="55">
        <f>F69*SNAP_Averages!D68</f>
        <v>284178.00042003888</v>
      </c>
      <c r="H69" s="27">
        <f t="shared" si="2"/>
        <v>508678.62075186963</v>
      </c>
    </row>
    <row r="70" spans="2:8" x14ac:dyDescent="0.25">
      <c r="B70" s="32" t="s">
        <v>339</v>
      </c>
      <c r="C70" s="43">
        <f>'Income Eligibility Estimate'!D69</f>
        <v>3461.7853613341567</v>
      </c>
      <c r="D70" s="43">
        <f>SNAP_Averages!B69</f>
        <v>3292.9166666666665</v>
      </c>
      <c r="E70" s="39">
        <f t="shared" si="0"/>
        <v>0.95121918979910158</v>
      </c>
      <c r="F70" s="43">
        <f t="shared" si="1"/>
        <v>168.86869466749022</v>
      </c>
      <c r="G70" s="55">
        <f>F70*SNAP_Averages!D69</f>
        <v>227504.34543568266</v>
      </c>
      <c r="H70" s="27">
        <f t="shared" si="2"/>
        <v>407232.77832987194</v>
      </c>
    </row>
    <row r="71" spans="2:8" x14ac:dyDescent="0.25">
      <c r="B71" s="32" t="s">
        <v>340</v>
      </c>
      <c r="C71" s="43">
        <f>'Income Eligibility Estimate'!D70</f>
        <v>987.48798076923083</v>
      </c>
      <c r="D71" s="43">
        <f>SNAP_Averages!B70</f>
        <v>463.91666666666669</v>
      </c>
      <c r="E71" s="39">
        <f t="shared" si="0"/>
        <v>0.46979474758293877</v>
      </c>
      <c r="F71" s="43">
        <f t="shared" si="1"/>
        <v>523.5713141025642</v>
      </c>
      <c r="G71" s="55">
        <f>F71*SNAP_Averages!D70</f>
        <v>702366.96937006642</v>
      </c>
      <c r="H71" s="27">
        <f t="shared" si="2"/>
        <v>1257236.875172419</v>
      </c>
    </row>
    <row r="72" spans="2:8" x14ac:dyDescent="0.25">
      <c r="B72" s="32" t="s">
        <v>341</v>
      </c>
      <c r="C72" s="43">
        <f>'Income Eligibility Estimate'!D71</f>
        <v>4087.8727634194829</v>
      </c>
      <c r="D72" s="43">
        <f>SNAP_Averages!B71</f>
        <v>3096.1666666666665</v>
      </c>
      <c r="E72" s="39">
        <f t="shared" ref="E72:E135" si="3">D72/C72</f>
        <v>0.75740289530849791</v>
      </c>
      <c r="F72" s="43">
        <f t="shared" ref="F72:F135" si="4">C72-D72</f>
        <v>991.70609675281639</v>
      </c>
      <c r="G72" s="55">
        <f>F72*SNAP_Averages!D71</f>
        <v>1302549.6269336524</v>
      </c>
      <c r="H72" s="27">
        <f t="shared" ref="H72:H135" si="5">G72*1.79</f>
        <v>2331563.8322112379</v>
      </c>
    </row>
    <row r="73" spans="2:8" x14ac:dyDescent="0.25">
      <c r="B73" s="32" t="s">
        <v>342</v>
      </c>
      <c r="C73" s="43">
        <f>'Income Eligibility Estimate'!D72</f>
        <v>5389.3928154205605</v>
      </c>
      <c r="D73" s="43">
        <f>SNAP_Averages!B72</f>
        <v>3175.75</v>
      </c>
      <c r="E73" s="39">
        <f t="shared" si="3"/>
        <v>0.5892593300887794</v>
      </c>
      <c r="F73" s="43">
        <f t="shared" si="4"/>
        <v>2213.6428154205605</v>
      </c>
      <c r="G73" s="55">
        <f>F73*SNAP_Averages!D72</f>
        <v>2936286.7662323974</v>
      </c>
      <c r="H73" s="27">
        <f t="shared" si="5"/>
        <v>5255953.3115559919</v>
      </c>
    </row>
    <row r="74" spans="2:8" x14ac:dyDescent="0.25">
      <c r="B74" s="32" t="s">
        <v>343</v>
      </c>
      <c r="C74" s="43">
        <f>'Income Eligibility Estimate'!D73</f>
        <v>29381.871476993081</v>
      </c>
      <c r="D74" s="43">
        <f>SNAP_Averages!B73</f>
        <v>24011.25</v>
      </c>
      <c r="E74" s="39">
        <f t="shared" si="3"/>
        <v>0.81721309069102543</v>
      </c>
      <c r="F74" s="43">
        <f t="shared" si="4"/>
        <v>5370.6214769930812</v>
      </c>
      <c r="G74" s="55">
        <f>F74*SNAP_Averages!D73</f>
        <v>8157863.5290136207</v>
      </c>
      <c r="H74" s="27">
        <f t="shared" si="5"/>
        <v>14602575.716934381</v>
      </c>
    </row>
    <row r="75" spans="2:8" x14ac:dyDescent="0.25">
      <c r="B75" s="32" t="s">
        <v>344</v>
      </c>
      <c r="C75" s="43">
        <f>'Income Eligibility Estimate'!D74</f>
        <v>549.8125</v>
      </c>
      <c r="D75" s="43">
        <f>SNAP_Averages!B74</f>
        <v>345.08333333333331</v>
      </c>
      <c r="E75" s="39">
        <f t="shared" si="3"/>
        <v>0.62763820999583186</v>
      </c>
      <c r="F75" s="43">
        <f t="shared" si="4"/>
        <v>204.72916666666669</v>
      </c>
      <c r="G75" s="55">
        <f>F75*SNAP_Averages!D74</f>
        <v>257317.83367041242</v>
      </c>
      <c r="H75" s="27">
        <f t="shared" si="5"/>
        <v>460598.92227003822</v>
      </c>
    </row>
    <row r="76" spans="2:8" x14ac:dyDescent="0.25">
      <c r="B76" s="32" t="s">
        <v>346</v>
      </c>
      <c r="C76" s="43">
        <f>'Income Eligibility Estimate'!D75</f>
        <v>261826.29518321145</v>
      </c>
      <c r="D76" s="43">
        <f>SNAP_Averages!B75</f>
        <v>199565.16666666666</v>
      </c>
      <c r="E76" s="39">
        <f t="shared" si="3"/>
        <v>0.76220444752129302</v>
      </c>
      <c r="F76" s="43">
        <f t="shared" si="4"/>
        <v>62261.128516544792</v>
      </c>
      <c r="G76" s="55">
        <f>F76*SNAP_Averages!D75</f>
        <v>91215120.724304035</v>
      </c>
      <c r="H76" s="27">
        <f t="shared" si="5"/>
        <v>163275066.09650424</v>
      </c>
    </row>
    <row r="77" spans="2:8" x14ac:dyDescent="0.25">
      <c r="B77" s="32" t="s">
        <v>345</v>
      </c>
      <c r="C77" s="43">
        <f>'Income Eligibility Estimate'!D76</f>
        <v>27004.855788514131</v>
      </c>
      <c r="D77" s="43">
        <f>SNAP_Averages!B76</f>
        <v>18658.166666666668</v>
      </c>
      <c r="E77" s="39">
        <f t="shared" si="3"/>
        <v>0.69091895223534106</v>
      </c>
      <c r="F77" s="43">
        <f t="shared" si="4"/>
        <v>8346.689121847463</v>
      </c>
      <c r="G77" s="55">
        <f>F77*SNAP_Averages!D76</f>
        <v>12723368.016690552</v>
      </c>
      <c r="H77" s="27">
        <f t="shared" si="5"/>
        <v>22774828.749876089</v>
      </c>
    </row>
    <row r="78" spans="2:8" x14ac:dyDescent="0.25">
      <c r="B78" s="32" t="s">
        <v>347</v>
      </c>
      <c r="C78" s="43">
        <f>'Income Eligibility Estimate'!D77</f>
        <v>10059.461549477302</v>
      </c>
      <c r="D78" s="43">
        <f>SNAP_Averages!B77</f>
        <v>4503.666666666667</v>
      </c>
      <c r="E78" s="39">
        <f t="shared" si="3"/>
        <v>0.44770454606496118</v>
      </c>
      <c r="F78" s="43">
        <f t="shared" si="4"/>
        <v>5555.7948828106355</v>
      </c>
      <c r="G78" s="55">
        <f>F78*SNAP_Averages!D77</f>
        <v>8030483.2273764517</v>
      </c>
      <c r="H78" s="27">
        <f t="shared" si="5"/>
        <v>14374564.977003848</v>
      </c>
    </row>
    <row r="79" spans="2:8" x14ac:dyDescent="0.25">
      <c r="B79" s="32" t="s">
        <v>348</v>
      </c>
      <c r="C79" s="43">
        <f>'Income Eligibility Estimate'!D78</f>
        <v>5988.9997341132676</v>
      </c>
      <c r="D79" s="43">
        <f>SNAP_Averages!B78</f>
        <v>3360</v>
      </c>
      <c r="E79" s="39">
        <f t="shared" si="3"/>
        <v>0.5610285772533069</v>
      </c>
      <c r="F79" s="43">
        <f t="shared" si="4"/>
        <v>2628.9997341132676</v>
      </c>
      <c r="G79" s="55">
        <f>F79*SNAP_Averages!D78</f>
        <v>3584077.5947199222</v>
      </c>
      <c r="H79" s="27">
        <f t="shared" si="5"/>
        <v>6415498.8945486611</v>
      </c>
    </row>
    <row r="80" spans="2:8" x14ac:dyDescent="0.25">
      <c r="B80" s="32" t="s">
        <v>349</v>
      </c>
      <c r="C80" s="43">
        <f>'Income Eligibility Estimate'!D79</f>
        <v>8063.431295336788</v>
      </c>
      <c r="D80" s="43">
        <f>SNAP_Averages!B79</f>
        <v>4687.333333333333</v>
      </c>
      <c r="E80" s="39">
        <f t="shared" si="3"/>
        <v>0.58130753046089612</v>
      </c>
      <c r="F80" s="43">
        <f t="shared" si="4"/>
        <v>3376.097962003455</v>
      </c>
      <c r="G80" s="55">
        <f>F80*SNAP_Averages!D79</f>
        <v>4750784.606993082</v>
      </c>
      <c r="H80" s="27">
        <f t="shared" si="5"/>
        <v>8503904.4465176165</v>
      </c>
    </row>
    <row r="81" spans="2:8" x14ac:dyDescent="0.25">
      <c r="B81" s="32" t="s">
        <v>350</v>
      </c>
      <c r="C81" s="43">
        <f>'Income Eligibility Estimate'!D80</f>
        <v>5063.4649933949795</v>
      </c>
      <c r="D81" s="43">
        <f>SNAP_Averages!B80</f>
        <v>2317.0833333333335</v>
      </c>
      <c r="E81" s="39">
        <f t="shared" si="3"/>
        <v>0.45760824580713905</v>
      </c>
      <c r="F81" s="43">
        <f t="shared" si="4"/>
        <v>2746.381660061646</v>
      </c>
      <c r="G81" s="55">
        <f>F81*SNAP_Averages!D80</f>
        <v>3600198.5670256689</v>
      </c>
      <c r="H81" s="27">
        <f t="shared" si="5"/>
        <v>6444355.4349759473</v>
      </c>
    </row>
    <row r="82" spans="2:8" x14ac:dyDescent="0.25">
      <c r="B82" s="32" t="s">
        <v>351</v>
      </c>
      <c r="C82" s="43">
        <f>'Income Eligibility Estimate'!D81</f>
        <v>766.83116883116884</v>
      </c>
      <c r="D82" s="43">
        <f>SNAP_Averages!B81</f>
        <v>447.5</v>
      </c>
      <c r="E82" s="39">
        <f t="shared" si="3"/>
        <v>0.58357043660874575</v>
      </c>
      <c r="F82" s="43">
        <f t="shared" si="4"/>
        <v>319.33116883116884</v>
      </c>
      <c r="G82" s="55">
        <f>F82*SNAP_Averages!D81</f>
        <v>423607.68158984382</v>
      </c>
      <c r="H82" s="27">
        <f t="shared" si="5"/>
        <v>758257.75004582049</v>
      </c>
    </row>
    <row r="83" spans="2:8" x14ac:dyDescent="0.25">
      <c r="B83" s="32" t="s">
        <v>352</v>
      </c>
      <c r="C83" s="43">
        <f>'Income Eligibility Estimate'!D82</f>
        <v>1813.0340333091963</v>
      </c>
      <c r="D83" s="43">
        <f>SNAP_Averages!B82</f>
        <v>1470</v>
      </c>
      <c r="E83" s="39">
        <f t="shared" si="3"/>
        <v>0.8107955907021327</v>
      </c>
      <c r="F83" s="43">
        <f t="shared" si="4"/>
        <v>343.03403330919627</v>
      </c>
      <c r="G83" s="55">
        <f>F83*SNAP_Averages!D82</f>
        <v>464274.87949392415</v>
      </c>
      <c r="H83" s="27">
        <f t="shared" si="5"/>
        <v>831052.03429412423</v>
      </c>
    </row>
    <row r="84" spans="2:8" x14ac:dyDescent="0.25">
      <c r="B84" s="32" t="s">
        <v>353</v>
      </c>
      <c r="C84" s="43">
        <f>'Income Eligibility Estimate'!D83</f>
        <v>269.53333333333336</v>
      </c>
      <c r="D84" s="43">
        <f>SNAP_Averages!B83</f>
        <v>179.91666666666666</v>
      </c>
      <c r="E84" s="39">
        <f t="shared" si="3"/>
        <v>0.66751174870145924</v>
      </c>
      <c r="F84" s="43">
        <f t="shared" si="4"/>
        <v>89.616666666666703</v>
      </c>
      <c r="G84" s="55">
        <f>F84*SNAP_Averages!D83</f>
        <v>99425.279360987042</v>
      </c>
      <c r="H84" s="27">
        <f t="shared" si="5"/>
        <v>177971.25005616681</v>
      </c>
    </row>
    <row r="85" spans="2:8" x14ac:dyDescent="0.25">
      <c r="B85" s="32" t="s">
        <v>354</v>
      </c>
      <c r="C85" s="43">
        <f>'Income Eligibility Estimate'!D84</f>
        <v>73819.263798386048</v>
      </c>
      <c r="D85" s="43">
        <f>SNAP_Averages!B84</f>
        <v>43162.416666666664</v>
      </c>
      <c r="E85" s="39">
        <f t="shared" si="3"/>
        <v>0.58470397083004166</v>
      </c>
      <c r="F85" s="43">
        <f t="shared" si="4"/>
        <v>30656.847131719383</v>
      </c>
      <c r="G85" s="55">
        <f>F85*SNAP_Averages!D84</f>
        <v>46162509.546671778</v>
      </c>
      <c r="H85" s="27">
        <f t="shared" si="5"/>
        <v>82630892.088542491</v>
      </c>
    </row>
    <row r="86" spans="2:8" x14ac:dyDescent="0.25">
      <c r="B86" s="32" t="s">
        <v>355</v>
      </c>
      <c r="C86" s="43">
        <f>'Income Eligibility Estimate'!D85</f>
        <v>2622.3586800573889</v>
      </c>
      <c r="D86" s="43">
        <f>SNAP_Averages!B85</f>
        <v>1424.0833333333333</v>
      </c>
      <c r="E86" s="39">
        <f t="shared" si="3"/>
        <v>0.5430543671097533</v>
      </c>
      <c r="F86" s="43">
        <f t="shared" si="4"/>
        <v>1198.2753467240557</v>
      </c>
      <c r="G86" s="55">
        <f>F86*SNAP_Averages!D85</f>
        <v>1644799.4159676959</v>
      </c>
      <c r="H86" s="27">
        <f t="shared" si="5"/>
        <v>2944190.9545821757</v>
      </c>
    </row>
    <row r="87" spans="2:8" x14ac:dyDescent="0.25">
      <c r="B87" s="32" t="s">
        <v>356</v>
      </c>
      <c r="C87" s="43">
        <f>'Income Eligibility Estimate'!D86</f>
        <v>3976.6465483234715</v>
      </c>
      <c r="D87" s="43">
        <f>SNAP_Averages!B86</f>
        <v>2531.9166666666665</v>
      </c>
      <c r="E87" s="39">
        <f t="shared" si="3"/>
        <v>0.63669643150309807</v>
      </c>
      <c r="F87" s="43">
        <f t="shared" si="4"/>
        <v>1444.729881656805</v>
      </c>
      <c r="G87" s="55">
        <f>F87*SNAP_Averages!D86</f>
        <v>2047677.2259615471</v>
      </c>
      <c r="H87" s="27">
        <f t="shared" si="5"/>
        <v>3665342.2344711693</v>
      </c>
    </row>
    <row r="88" spans="2:8" x14ac:dyDescent="0.25">
      <c r="B88" s="32" t="s">
        <v>357</v>
      </c>
      <c r="C88" s="43">
        <f>'Income Eligibility Estimate'!D87</f>
        <v>6636.2713536848596</v>
      </c>
      <c r="D88" s="43">
        <f>SNAP_Averages!B87</f>
        <v>4312.333333333333</v>
      </c>
      <c r="E88" s="39">
        <f t="shared" si="3"/>
        <v>0.64981268900929801</v>
      </c>
      <c r="F88" s="43">
        <f t="shared" si="4"/>
        <v>2323.9380203515266</v>
      </c>
      <c r="G88" s="55">
        <f>F88*SNAP_Averages!D87</f>
        <v>3153089.9828552236</v>
      </c>
      <c r="H88" s="27">
        <f t="shared" si="5"/>
        <v>5644031.0693108505</v>
      </c>
    </row>
    <row r="89" spans="2:8" x14ac:dyDescent="0.25">
      <c r="B89" s="32" t="s">
        <v>358</v>
      </c>
      <c r="C89" s="43">
        <f>'Income Eligibility Estimate'!D88</f>
        <v>3482.349427421851</v>
      </c>
      <c r="D89" s="43">
        <f>SNAP_Averages!B88</f>
        <v>1836.0833333333333</v>
      </c>
      <c r="E89" s="39">
        <f t="shared" si="3"/>
        <v>0.52725419191854994</v>
      </c>
      <c r="F89" s="43">
        <f t="shared" si="4"/>
        <v>1646.2660940885178</v>
      </c>
      <c r="G89" s="55">
        <f>F89*SNAP_Averages!D88</f>
        <v>2189611.1549557163</v>
      </c>
      <c r="H89" s="27">
        <f t="shared" si="5"/>
        <v>3919403.9673707322</v>
      </c>
    </row>
    <row r="90" spans="2:8" x14ac:dyDescent="0.25">
      <c r="B90" s="32" t="s">
        <v>359</v>
      </c>
      <c r="C90" s="43">
        <f>'Income Eligibility Estimate'!D89</f>
        <v>59630.442656477047</v>
      </c>
      <c r="D90" s="43">
        <f>SNAP_Averages!B89</f>
        <v>37811.75</v>
      </c>
      <c r="E90" s="39">
        <f t="shared" si="3"/>
        <v>0.63410144744067054</v>
      </c>
      <c r="F90" s="43">
        <f t="shared" si="4"/>
        <v>21818.692656477047</v>
      </c>
      <c r="G90" s="55">
        <f>F90*SNAP_Averages!D89</f>
        <v>34126142.326466419</v>
      </c>
      <c r="H90" s="27">
        <f t="shared" si="5"/>
        <v>61085794.764374889</v>
      </c>
    </row>
    <row r="91" spans="2:8" x14ac:dyDescent="0.25">
      <c r="B91" s="32" t="s">
        <v>360</v>
      </c>
      <c r="C91" s="43">
        <f>'Income Eligibility Estimate'!D90</f>
        <v>1577.3362831858406</v>
      </c>
      <c r="D91" s="43">
        <f>SNAP_Averages!B90</f>
        <v>849.16666666666663</v>
      </c>
      <c r="E91" s="39">
        <f t="shared" si="3"/>
        <v>0.53835486808910138</v>
      </c>
      <c r="F91" s="43">
        <f t="shared" si="4"/>
        <v>728.16961651917393</v>
      </c>
      <c r="G91" s="55">
        <f>F91*SNAP_Averages!D90</f>
        <v>890050.61798573914</v>
      </c>
      <c r="H91" s="27">
        <f t="shared" si="5"/>
        <v>1593190.6061944731</v>
      </c>
    </row>
    <row r="92" spans="2:8" x14ac:dyDescent="0.25">
      <c r="B92" s="32" t="s">
        <v>361</v>
      </c>
      <c r="C92" s="43">
        <f>'Income Eligibility Estimate'!D91</f>
        <v>4460.3128440366972</v>
      </c>
      <c r="D92" s="43">
        <f>SNAP_Averages!B91</f>
        <v>2095.5833333333335</v>
      </c>
      <c r="E92" s="39">
        <f t="shared" si="3"/>
        <v>0.4698287780721625</v>
      </c>
      <c r="F92" s="43">
        <f t="shared" si="4"/>
        <v>2364.7295107033638</v>
      </c>
      <c r="G92" s="55">
        <f>F92*SNAP_Averages!D91</f>
        <v>3226879.0365761742</v>
      </c>
      <c r="H92" s="27">
        <f t="shared" si="5"/>
        <v>5776113.4754713522</v>
      </c>
    </row>
    <row r="93" spans="2:8" x14ac:dyDescent="0.25">
      <c r="B93" s="32" t="s">
        <v>362</v>
      </c>
      <c r="C93" s="43">
        <f>'Income Eligibility Estimate'!D92</f>
        <v>172.5</v>
      </c>
      <c r="D93" s="43">
        <f>SNAP_Averages!B92</f>
        <v>57.75</v>
      </c>
      <c r="E93" s="39">
        <f t="shared" si="3"/>
        <v>0.33478260869565218</v>
      </c>
      <c r="F93" s="43">
        <f t="shared" si="4"/>
        <v>114.75</v>
      </c>
      <c r="G93" s="55">
        <f>F93*SNAP_Averages!D92</f>
        <v>129216.65209877754</v>
      </c>
      <c r="H93" s="27">
        <f t="shared" si="5"/>
        <v>231297.80725681182</v>
      </c>
    </row>
    <row r="94" spans="2:8" x14ac:dyDescent="0.25">
      <c r="B94" s="32" t="s">
        <v>363</v>
      </c>
      <c r="C94" s="43">
        <f>'Income Eligibility Estimate'!D93</f>
        <v>1429.4033437826542</v>
      </c>
      <c r="D94" s="43">
        <f>SNAP_Averages!B93</f>
        <v>992.66666666666663</v>
      </c>
      <c r="E94" s="39">
        <f t="shared" si="3"/>
        <v>0.69446225306830189</v>
      </c>
      <c r="F94" s="43">
        <f t="shared" si="4"/>
        <v>436.73667711598762</v>
      </c>
      <c r="G94" s="55">
        <f>F94*SNAP_Averages!D93</f>
        <v>599009.13029224752</v>
      </c>
      <c r="H94" s="27">
        <f t="shared" si="5"/>
        <v>1072226.3432231231</v>
      </c>
    </row>
    <row r="95" spans="2:8" x14ac:dyDescent="0.25">
      <c r="B95" s="32" t="s">
        <v>364</v>
      </c>
      <c r="C95" s="43">
        <f>'Income Eligibility Estimate'!D94</f>
        <v>6247.4428505321603</v>
      </c>
      <c r="D95" s="43">
        <f>SNAP_Averages!B94</f>
        <v>4147</v>
      </c>
      <c r="E95" s="39">
        <f t="shared" si="3"/>
        <v>0.6637915862882614</v>
      </c>
      <c r="F95" s="43">
        <f t="shared" si="4"/>
        <v>2100.4428505321603</v>
      </c>
      <c r="G95" s="55">
        <f>F95*SNAP_Averages!D94</f>
        <v>2956164.2040117891</v>
      </c>
      <c r="H95" s="27">
        <f t="shared" si="5"/>
        <v>5291533.9251811029</v>
      </c>
    </row>
    <row r="96" spans="2:8" x14ac:dyDescent="0.25">
      <c r="B96" s="32" t="s">
        <v>365</v>
      </c>
      <c r="C96" s="43">
        <f>'Income Eligibility Estimate'!D95</f>
        <v>4391.4379947229554</v>
      </c>
      <c r="D96" s="43">
        <f>SNAP_Averages!B95</f>
        <v>3080.1666666666665</v>
      </c>
      <c r="E96" s="39">
        <f t="shared" si="3"/>
        <v>0.70140274560815841</v>
      </c>
      <c r="F96" s="43">
        <f t="shared" si="4"/>
        <v>1311.2713280562889</v>
      </c>
      <c r="G96" s="55">
        <f>F96*SNAP_Averages!D95</f>
        <v>1837572.9233081951</v>
      </c>
      <c r="H96" s="27">
        <f t="shared" si="5"/>
        <v>3289255.5327216694</v>
      </c>
    </row>
    <row r="97" spans="2:8" x14ac:dyDescent="0.25">
      <c r="B97" s="32" t="s">
        <v>366</v>
      </c>
      <c r="C97" s="43">
        <f>'Income Eligibility Estimate'!D96</f>
        <v>26656.798757028704</v>
      </c>
      <c r="D97" s="43">
        <f>SNAP_Averages!B96</f>
        <v>18022.833333333332</v>
      </c>
      <c r="E97" s="39">
        <f t="shared" si="3"/>
        <v>0.67610644089741567</v>
      </c>
      <c r="F97" s="43">
        <f t="shared" si="4"/>
        <v>8633.965423695372</v>
      </c>
      <c r="G97" s="55">
        <f>F97*SNAP_Averages!D96</f>
        <v>12643168.937481314</v>
      </c>
      <c r="H97" s="27">
        <f t="shared" si="5"/>
        <v>22631272.398091551</v>
      </c>
    </row>
    <row r="98" spans="2:8" x14ac:dyDescent="0.25">
      <c r="B98" s="32" t="s">
        <v>367</v>
      </c>
      <c r="C98" s="43">
        <f>'Income Eligibility Estimate'!D97</f>
        <v>27794.110687219672</v>
      </c>
      <c r="D98" s="43">
        <f>SNAP_Averages!B97</f>
        <v>21133.416666666668</v>
      </c>
      <c r="E98" s="39">
        <f t="shared" si="3"/>
        <v>0.76035592232077664</v>
      </c>
      <c r="F98" s="43">
        <f t="shared" si="4"/>
        <v>6660.6940205530045</v>
      </c>
      <c r="G98" s="55">
        <f>F98*SNAP_Averages!D97</f>
        <v>9851165.5610100869</v>
      </c>
      <c r="H98" s="27">
        <f t="shared" si="5"/>
        <v>17633586.354208056</v>
      </c>
    </row>
    <row r="99" spans="2:8" x14ac:dyDescent="0.25">
      <c r="B99" s="32" t="s">
        <v>368</v>
      </c>
      <c r="C99" s="43">
        <f>'Income Eligibility Estimate'!D98</f>
        <v>6605.0095969289823</v>
      </c>
      <c r="D99" s="43">
        <f>SNAP_Averages!B98</f>
        <v>4250.25</v>
      </c>
      <c r="E99" s="39">
        <f t="shared" si="3"/>
        <v>0.64348884549330032</v>
      </c>
      <c r="F99" s="43">
        <f t="shared" si="4"/>
        <v>2354.7595969289823</v>
      </c>
      <c r="G99" s="55">
        <f>F99*SNAP_Averages!D98</f>
        <v>3446714.3493146431</v>
      </c>
      <c r="H99" s="27">
        <f t="shared" si="5"/>
        <v>6169618.6852732114</v>
      </c>
    </row>
    <row r="100" spans="2:8" x14ac:dyDescent="0.25">
      <c r="B100" s="32" t="s">
        <v>369</v>
      </c>
      <c r="C100" s="43">
        <f>'Income Eligibility Estimate'!D99</f>
        <v>20119.424087229472</v>
      </c>
      <c r="D100" s="43">
        <f>SNAP_Averages!B99</f>
        <v>15680.583333333334</v>
      </c>
      <c r="E100" s="39">
        <f t="shared" si="3"/>
        <v>0.77937535713491768</v>
      </c>
      <c r="F100" s="43">
        <f t="shared" si="4"/>
        <v>4438.8407538961383</v>
      </c>
      <c r="G100" s="55">
        <f>F100*SNAP_Averages!D99</f>
        <v>6375216.6224317998</v>
      </c>
      <c r="H100" s="27">
        <f t="shared" si="5"/>
        <v>11411637.754152922</v>
      </c>
    </row>
    <row r="101" spans="2:8" x14ac:dyDescent="0.25">
      <c r="B101" s="32" t="s">
        <v>370</v>
      </c>
      <c r="C101" s="43">
        <f>'Income Eligibility Estimate'!D100</f>
        <v>12074.038794435857</v>
      </c>
      <c r="D101" s="43">
        <f>SNAP_Averages!B100</f>
        <v>7816</v>
      </c>
      <c r="E101" s="39">
        <f t="shared" si="3"/>
        <v>0.64733931479513618</v>
      </c>
      <c r="F101" s="43">
        <f t="shared" si="4"/>
        <v>4258.0387944358572</v>
      </c>
      <c r="G101" s="55">
        <f>F101*SNAP_Averages!D100</f>
        <v>5759673.9638305539</v>
      </c>
      <c r="H101" s="27">
        <f t="shared" si="5"/>
        <v>10309816.395256693</v>
      </c>
    </row>
    <row r="102" spans="2:8" x14ac:dyDescent="0.25">
      <c r="B102" s="32" t="s">
        <v>371</v>
      </c>
      <c r="C102" s="43">
        <f>'Income Eligibility Estimate'!D101</f>
        <v>1135.8885017421603</v>
      </c>
      <c r="D102" s="43">
        <f>SNAP_Averages!B101</f>
        <v>692.75</v>
      </c>
      <c r="E102" s="39">
        <f t="shared" si="3"/>
        <v>0.60987499999999994</v>
      </c>
      <c r="F102" s="43">
        <f t="shared" si="4"/>
        <v>443.13850174216032</v>
      </c>
      <c r="G102" s="55">
        <f>F102*SNAP_Averages!D101</f>
        <v>590973.33045015403</v>
      </c>
      <c r="H102" s="27">
        <f t="shared" si="5"/>
        <v>1057842.2615057756</v>
      </c>
    </row>
    <row r="103" spans="2:8" x14ac:dyDescent="0.25">
      <c r="B103" s="32" t="s">
        <v>372</v>
      </c>
      <c r="C103" s="43">
        <f>'Income Eligibility Estimate'!D102</f>
        <v>1861.8848780487806</v>
      </c>
      <c r="D103" s="43">
        <f>SNAP_Averages!B102</f>
        <v>1164.9166666666667</v>
      </c>
      <c r="E103" s="39">
        <f t="shared" si="3"/>
        <v>0.62566524944736479</v>
      </c>
      <c r="F103" s="43">
        <f t="shared" si="4"/>
        <v>696.96821138211385</v>
      </c>
      <c r="G103" s="55">
        <f>F103*SNAP_Averages!D102</f>
        <v>955550.17263859464</v>
      </c>
      <c r="H103" s="27">
        <f t="shared" si="5"/>
        <v>1710434.8090230844</v>
      </c>
    </row>
    <row r="104" spans="2:8" x14ac:dyDescent="0.25">
      <c r="B104" s="32" t="s">
        <v>373</v>
      </c>
      <c r="C104" s="43">
        <f>'Income Eligibility Estimate'!D103</f>
        <v>1141.4441379310344</v>
      </c>
      <c r="D104" s="43">
        <f>SNAP_Averages!B103</f>
        <v>480.58333333333331</v>
      </c>
      <c r="E104" s="39">
        <f t="shared" si="3"/>
        <v>0.42103097064778999</v>
      </c>
      <c r="F104" s="43">
        <f t="shared" si="4"/>
        <v>660.86080459770119</v>
      </c>
      <c r="G104" s="55">
        <f>F104*SNAP_Averages!D103</f>
        <v>925885.63731528784</v>
      </c>
      <c r="H104" s="27">
        <f t="shared" si="5"/>
        <v>1657335.2907943653</v>
      </c>
    </row>
    <row r="105" spans="2:8" x14ac:dyDescent="0.25">
      <c r="B105" s="32" t="s">
        <v>374</v>
      </c>
      <c r="C105" s="43">
        <f>'Income Eligibility Estimate'!D104</f>
        <v>1050.153677277717</v>
      </c>
      <c r="D105" s="43">
        <f>SNAP_Averages!B104</f>
        <v>676.83333333333337</v>
      </c>
      <c r="E105" s="39">
        <f t="shared" si="3"/>
        <v>0.64450884473200998</v>
      </c>
      <c r="F105" s="43">
        <f t="shared" si="4"/>
        <v>373.32034394438358</v>
      </c>
      <c r="G105" s="55">
        <f>F105*SNAP_Averages!D104</f>
        <v>517447.62341262732</v>
      </c>
      <c r="H105" s="27">
        <f t="shared" si="5"/>
        <v>926231.24590860296</v>
      </c>
    </row>
    <row r="106" spans="2:8" x14ac:dyDescent="0.25">
      <c r="B106" s="32" t="s">
        <v>375</v>
      </c>
      <c r="C106" s="43">
        <f>'Income Eligibility Estimate'!D105</f>
        <v>10026.212363399118</v>
      </c>
      <c r="D106" s="43">
        <f>SNAP_Averages!B105</f>
        <v>7564.916666666667</v>
      </c>
      <c r="E106" s="39">
        <f t="shared" si="3"/>
        <v>0.75451390739363766</v>
      </c>
      <c r="F106" s="43">
        <f t="shared" si="4"/>
        <v>2461.2956967324508</v>
      </c>
      <c r="G106" s="55">
        <f>F106*SNAP_Averages!D105</f>
        <v>3620672.7077205502</v>
      </c>
      <c r="H106" s="27">
        <f t="shared" si="5"/>
        <v>6481004.1468197852</v>
      </c>
    </row>
    <row r="107" spans="2:8" x14ac:dyDescent="0.25">
      <c r="B107" s="32" t="s">
        <v>376</v>
      </c>
      <c r="C107" s="43">
        <f>'Income Eligibility Estimate'!D106</f>
        <v>1070292.4656170264</v>
      </c>
      <c r="D107" s="43">
        <f>SNAP_Averages!B106</f>
        <v>630245.25</v>
      </c>
      <c r="E107" s="39">
        <f t="shared" si="3"/>
        <v>0.5888532996788518</v>
      </c>
      <c r="F107" s="43">
        <f t="shared" si="4"/>
        <v>440047.21561702644</v>
      </c>
      <c r="G107" s="55">
        <f>F107*SNAP_Averages!D106</f>
        <v>695271074.05196142</v>
      </c>
      <c r="H107" s="27">
        <f t="shared" si="5"/>
        <v>1244535222.5530109</v>
      </c>
    </row>
    <row r="108" spans="2:8" x14ac:dyDescent="0.25">
      <c r="B108" s="32" t="s">
        <v>377</v>
      </c>
      <c r="C108" s="43">
        <f>'Income Eligibility Estimate'!D107</f>
        <v>13892.301427003293</v>
      </c>
      <c r="D108" s="43">
        <f>SNAP_Averages!B107</f>
        <v>11793.083333333334</v>
      </c>
      <c r="E108" s="39">
        <f t="shared" si="3"/>
        <v>0.84889342455602179</v>
      </c>
      <c r="F108" s="43">
        <f t="shared" si="4"/>
        <v>2099.2180936699588</v>
      </c>
      <c r="G108" s="55">
        <f>F108*SNAP_Averages!D107</f>
        <v>3081014.812061721</v>
      </c>
      <c r="H108" s="27">
        <f t="shared" si="5"/>
        <v>5515016.5135904811</v>
      </c>
    </row>
    <row r="109" spans="2:8" x14ac:dyDescent="0.25">
      <c r="B109" s="32" t="s">
        <v>378</v>
      </c>
      <c r="C109" s="43">
        <f>'Income Eligibility Estimate'!D108</f>
        <v>604.53351955307255</v>
      </c>
      <c r="D109" s="43">
        <f>SNAP_Averages!B108</f>
        <v>215.83333333333334</v>
      </c>
      <c r="E109" s="39">
        <f t="shared" si="3"/>
        <v>0.35702459227223238</v>
      </c>
      <c r="F109" s="43">
        <f t="shared" si="4"/>
        <v>388.70018621973918</v>
      </c>
      <c r="G109" s="55">
        <f>F109*SNAP_Averages!D108</f>
        <v>465860.68245523336</v>
      </c>
      <c r="H109" s="27">
        <f t="shared" si="5"/>
        <v>833890.62159486767</v>
      </c>
    </row>
    <row r="110" spans="2:8" x14ac:dyDescent="0.25">
      <c r="B110" s="32" t="s">
        <v>379</v>
      </c>
      <c r="C110" s="43">
        <f>'Income Eligibility Estimate'!D109</f>
        <v>1750.0104602510462</v>
      </c>
      <c r="D110" s="43">
        <f>SNAP_Averages!B109</f>
        <v>1100.5833333333333</v>
      </c>
      <c r="E110" s="39">
        <f t="shared" si="3"/>
        <v>0.62890100278340622</v>
      </c>
      <c r="F110" s="43">
        <f t="shared" si="4"/>
        <v>649.42712691771294</v>
      </c>
      <c r="G110" s="55">
        <f>F110*SNAP_Averages!D109</f>
        <v>853983.54794786021</v>
      </c>
      <c r="H110" s="27">
        <f t="shared" si="5"/>
        <v>1528630.5508266699</v>
      </c>
    </row>
    <row r="111" spans="2:8" x14ac:dyDescent="0.25">
      <c r="B111" s="32" t="s">
        <v>380</v>
      </c>
      <c r="C111" s="43">
        <f>'Income Eligibility Estimate'!D110</f>
        <v>28910.003281309157</v>
      </c>
      <c r="D111" s="43">
        <f>SNAP_Averages!B110</f>
        <v>16949.583333333332</v>
      </c>
      <c r="E111" s="39">
        <f t="shared" si="3"/>
        <v>0.58628783844834587</v>
      </c>
      <c r="F111" s="43">
        <f t="shared" si="4"/>
        <v>11960.419947975824</v>
      </c>
      <c r="G111" s="55">
        <f>F111*SNAP_Averages!D110</f>
        <v>17617830.004194453</v>
      </c>
      <c r="H111" s="27">
        <f t="shared" si="5"/>
        <v>31535915.707508072</v>
      </c>
    </row>
    <row r="112" spans="2:8" x14ac:dyDescent="0.25">
      <c r="B112" s="32" t="s">
        <v>381</v>
      </c>
      <c r="C112" s="43">
        <f>'Income Eligibility Estimate'!D111</f>
        <v>429.07993474714516</v>
      </c>
      <c r="D112" s="43">
        <f>SNAP_Averages!B111</f>
        <v>223.33333333333334</v>
      </c>
      <c r="E112" s="39">
        <f t="shared" si="3"/>
        <v>0.52049353802792631</v>
      </c>
      <c r="F112" s="43">
        <f t="shared" si="4"/>
        <v>205.74660141381182</v>
      </c>
      <c r="G112" s="55">
        <f>F112*SNAP_Averages!D111</f>
        <v>302117.55726429628</v>
      </c>
      <c r="H112" s="27">
        <f t="shared" si="5"/>
        <v>540790.42750309035</v>
      </c>
    </row>
    <row r="113" spans="2:8" x14ac:dyDescent="0.25">
      <c r="B113" s="32" t="s">
        <v>382</v>
      </c>
      <c r="C113" s="43">
        <f>'Income Eligibility Estimate'!D112</f>
        <v>18121.644712203859</v>
      </c>
      <c r="D113" s="43">
        <f>SNAP_Averages!B112</f>
        <v>13912.25</v>
      </c>
      <c r="E113" s="39">
        <f t="shared" si="3"/>
        <v>0.76771453259046185</v>
      </c>
      <c r="F113" s="43">
        <f t="shared" si="4"/>
        <v>4209.3947122038589</v>
      </c>
      <c r="G113" s="55">
        <f>F113*SNAP_Averages!D112</f>
        <v>6169373.8031220483</v>
      </c>
      <c r="H113" s="27">
        <f t="shared" si="5"/>
        <v>11043179.107588466</v>
      </c>
    </row>
    <row r="114" spans="2:8" x14ac:dyDescent="0.25">
      <c r="B114" s="32" t="s">
        <v>383</v>
      </c>
      <c r="C114" s="43">
        <f>'Income Eligibility Estimate'!D113</f>
        <v>362784.98223882233</v>
      </c>
      <c r="D114" s="43">
        <f>SNAP_Averages!B113</f>
        <v>262284.5</v>
      </c>
      <c r="E114" s="39">
        <f t="shared" si="3"/>
        <v>0.72297507570844655</v>
      </c>
      <c r="F114" s="43">
        <f t="shared" si="4"/>
        <v>100500.48223882233</v>
      </c>
      <c r="G114" s="55">
        <f>F114*SNAP_Averages!D113</f>
        <v>149717754.79092908</v>
      </c>
      <c r="H114" s="27">
        <f t="shared" si="5"/>
        <v>267994781.07576305</v>
      </c>
    </row>
    <row r="115" spans="2:8" x14ac:dyDescent="0.25">
      <c r="B115" s="32" t="s">
        <v>384</v>
      </c>
      <c r="C115" s="43">
        <f>'Income Eligibility Estimate'!D114</f>
        <v>9614.9484536082473</v>
      </c>
      <c r="D115" s="43">
        <f>SNAP_Averages!B114</f>
        <v>6126.666666666667</v>
      </c>
      <c r="E115" s="39">
        <f t="shared" si="3"/>
        <v>0.63720223735234727</v>
      </c>
      <c r="F115" s="43">
        <f t="shared" si="4"/>
        <v>3488.2817869415803</v>
      </c>
      <c r="G115" s="55">
        <f>F115*SNAP_Averages!D114</f>
        <v>4957124.7199259186</v>
      </c>
      <c r="H115" s="27">
        <f t="shared" si="5"/>
        <v>8873253.2486673947</v>
      </c>
    </row>
    <row r="116" spans="2:8" x14ac:dyDescent="0.25">
      <c r="B116" s="32" t="s">
        <v>385</v>
      </c>
      <c r="C116" s="43">
        <f>'Income Eligibility Estimate'!D115</f>
        <v>5194.873517786561</v>
      </c>
      <c r="D116" s="43">
        <f>SNAP_Averages!B115</f>
        <v>3901.9166666666665</v>
      </c>
      <c r="E116" s="39">
        <f t="shared" si="3"/>
        <v>0.75110907961609052</v>
      </c>
      <c r="F116" s="43">
        <f t="shared" si="4"/>
        <v>1292.9568511198945</v>
      </c>
      <c r="G116" s="55">
        <f>F116*SNAP_Averages!D115</f>
        <v>1818180.542924643</v>
      </c>
      <c r="H116" s="27">
        <f t="shared" si="5"/>
        <v>3254543.171835111</v>
      </c>
    </row>
    <row r="117" spans="2:8" x14ac:dyDescent="0.25">
      <c r="B117" s="32" t="s">
        <v>386</v>
      </c>
      <c r="C117" s="43">
        <f>'Income Eligibility Estimate'!D116</f>
        <v>7634.2282627944041</v>
      </c>
      <c r="D117" s="43">
        <f>SNAP_Averages!B116</f>
        <v>6151.416666666667</v>
      </c>
      <c r="E117" s="39">
        <f t="shared" si="3"/>
        <v>0.8057679774451787</v>
      </c>
      <c r="F117" s="43">
        <f t="shared" si="4"/>
        <v>1482.8115961277372</v>
      </c>
      <c r="G117" s="55">
        <f>F117*SNAP_Averages!D116</f>
        <v>2216643.1586650955</v>
      </c>
      <c r="H117" s="27">
        <f t="shared" si="5"/>
        <v>3967791.2540105209</v>
      </c>
    </row>
    <row r="118" spans="2:8" x14ac:dyDescent="0.25">
      <c r="B118" s="32" t="s">
        <v>387</v>
      </c>
      <c r="C118" s="43">
        <f>'Income Eligibility Estimate'!D117</f>
        <v>8631.8296943231453</v>
      </c>
      <c r="D118" s="43">
        <f>SNAP_Averages!B117</f>
        <v>4871.833333333333</v>
      </c>
      <c r="E118" s="39">
        <f t="shared" si="3"/>
        <v>0.56440331955777212</v>
      </c>
      <c r="F118" s="43">
        <f t="shared" si="4"/>
        <v>3759.9963609898123</v>
      </c>
      <c r="G118" s="55">
        <f>F118*SNAP_Averages!D117</f>
        <v>5126657.4665132863</v>
      </c>
      <c r="H118" s="27">
        <f t="shared" si="5"/>
        <v>9176716.8650587834</v>
      </c>
    </row>
    <row r="119" spans="2:8" x14ac:dyDescent="0.25">
      <c r="B119" s="32" t="s">
        <v>388</v>
      </c>
      <c r="C119" s="43">
        <f>'Income Eligibility Estimate'!D118</f>
        <v>7007.0099977782711</v>
      </c>
      <c r="D119" s="43">
        <f>SNAP_Averages!B118</f>
        <v>4379.666666666667</v>
      </c>
      <c r="E119" s="39">
        <f t="shared" si="3"/>
        <v>0.62504073321649867</v>
      </c>
      <c r="F119" s="43">
        <f t="shared" si="4"/>
        <v>2627.3433311116041</v>
      </c>
      <c r="G119" s="55">
        <f>F119*SNAP_Averages!D118</f>
        <v>3669119.0209121173</v>
      </c>
      <c r="H119" s="27">
        <f t="shared" si="5"/>
        <v>6567723.0474326899</v>
      </c>
    </row>
    <row r="120" spans="2:8" x14ac:dyDescent="0.25">
      <c r="B120" s="32" t="s">
        <v>389</v>
      </c>
      <c r="C120" s="43">
        <f>'Income Eligibility Estimate'!D119</f>
        <v>9193.1104033970278</v>
      </c>
      <c r="D120" s="43">
        <f>SNAP_Averages!B119</f>
        <v>4886.666666666667</v>
      </c>
      <c r="E120" s="39">
        <f t="shared" si="3"/>
        <v>0.53155748731799757</v>
      </c>
      <c r="F120" s="43">
        <f t="shared" si="4"/>
        <v>4306.4437367303608</v>
      </c>
      <c r="G120" s="55">
        <f>F120*SNAP_Averages!D119</f>
        <v>9804191.7815211937</v>
      </c>
      <c r="H120" s="27">
        <f t="shared" si="5"/>
        <v>17549503.288922936</v>
      </c>
    </row>
    <row r="121" spans="2:8" x14ac:dyDescent="0.25">
      <c r="B121" s="32" t="s">
        <v>390</v>
      </c>
      <c r="C121" s="43">
        <f>'Income Eligibility Estimate'!D120</f>
        <v>1243.4664842681259</v>
      </c>
      <c r="D121" s="43">
        <f>SNAP_Averages!B120</f>
        <v>872.25</v>
      </c>
      <c r="E121" s="39">
        <f t="shared" si="3"/>
        <v>0.70146643358335881</v>
      </c>
      <c r="F121" s="43">
        <f t="shared" si="4"/>
        <v>371.2164842681259</v>
      </c>
      <c r="G121" s="55">
        <f>F121*SNAP_Averages!D120</f>
        <v>499049.21571706835</v>
      </c>
      <c r="H121" s="27">
        <f t="shared" si="5"/>
        <v>893298.09613355238</v>
      </c>
    </row>
    <row r="122" spans="2:8" x14ac:dyDescent="0.25">
      <c r="B122" s="32" t="s">
        <v>391</v>
      </c>
      <c r="C122" s="43">
        <f>'Income Eligibility Estimate'!D121</f>
        <v>18636.738897345953</v>
      </c>
      <c r="D122" s="43">
        <f>SNAP_Averages!B121</f>
        <v>13675</v>
      </c>
      <c r="E122" s="39">
        <f t="shared" si="3"/>
        <v>0.73376571273139679</v>
      </c>
      <c r="F122" s="43">
        <f t="shared" si="4"/>
        <v>4961.7388973459529</v>
      </c>
      <c r="G122" s="55">
        <f>F122*SNAP_Averages!D121</f>
        <v>7304371.6053222734</v>
      </c>
      <c r="H122" s="27">
        <f t="shared" si="5"/>
        <v>13074825.17352687</v>
      </c>
    </row>
    <row r="123" spans="2:8" x14ac:dyDescent="0.25">
      <c r="B123" s="32" t="s">
        <v>392</v>
      </c>
      <c r="C123" s="43">
        <f>'Income Eligibility Estimate'!D122</f>
        <v>3709.7992588017291</v>
      </c>
      <c r="D123" s="43">
        <f>SNAP_Averages!B122</f>
        <v>2821.75</v>
      </c>
      <c r="E123" s="39">
        <f t="shared" si="3"/>
        <v>0.76062067059429772</v>
      </c>
      <c r="F123" s="43">
        <f t="shared" si="4"/>
        <v>888.04925880172914</v>
      </c>
      <c r="G123" s="55">
        <f>F123*SNAP_Averages!D122</f>
        <v>1305291.5573847389</v>
      </c>
      <c r="H123" s="27">
        <f t="shared" si="5"/>
        <v>2336471.8877186826</v>
      </c>
    </row>
    <row r="124" spans="2:8" x14ac:dyDescent="0.25">
      <c r="B124" s="32" t="s">
        <v>393</v>
      </c>
      <c r="C124" s="43">
        <f>'Income Eligibility Estimate'!D123</f>
        <v>428.26923076923077</v>
      </c>
      <c r="D124" s="43">
        <f>SNAP_Averages!B123</f>
        <v>122.25</v>
      </c>
      <c r="E124" s="39">
        <f t="shared" si="3"/>
        <v>0.28545127974854062</v>
      </c>
      <c r="F124" s="43">
        <f t="shared" si="4"/>
        <v>306.01923076923077</v>
      </c>
      <c r="G124" s="55">
        <f>F124*SNAP_Averages!D123</f>
        <v>431954.90024003235</v>
      </c>
      <c r="H124" s="27">
        <f t="shared" si="5"/>
        <v>773199.27142965794</v>
      </c>
    </row>
    <row r="125" spans="2:8" x14ac:dyDescent="0.25">
      <c r="B125" s="32" t="s">
        <v>394</v>
      </c>
      <c r="C125" s="43">
        <f>'Income Eligibility Estimate'!D124</f>
        <v>1343.5815931941222</v>
      </c>
      <c r="D125" s="43">
        <f>SNAP_Averages!B124</f>
        <v>816.25</v>
      </c>
      <c r="E125" s="39">
        <f t="shared" si="3"/>
        <v>0.60751799826277264</v>
      </c>
      <c r="F125" s="43">
        <f t="shared" si="4"/>
        <v>527.33159319412221</v>
      </c>
      <c r="G125" s="55">
        <f>F125*SNAP_Averages!D124</f>
        <v>759042.338978988</v>
      </c>
      <c r="H125" s="27">
        <f t="shared" si="5"/>
        <v>1358685.7867723885</v>
      </c>
    </row>
    <row r="126" spans="2:8" x14ac:dyDescent="0.25">
      <c r="B126" s="32" t="s">
        <v>395</v>
      </c>
      <c r="C126" s="43">
        <f>'Income Eligibility Estimate'!D125</f>
        <v>3176.0831889081455</v>
      </c>
      <c r="D126" s="43">
        <f>SNAP_Averages!B125</f>
        <v>2234.9166666666665</v>
      </c>
      <c r="E126" s="39">
        <f t="shared" si="3"/>
        <v>0.70367069555094763</v>
      </c>
      <c r="F126" s="43">
        <f t="shared" si="4"/>
        <v>941.16652224147902</v>
      </c>
      <c r="G126" s="55">
        <f>F126*SNAP_Averages!D125</f>
        <v>1342628.1720309183</v>
      </c>
      <c r="H126" s="27">
        <f t="shared" si="5"/>
        <v>2403304.4279353437</v>
      </c>
    </row>
    <row r="127" spans="2:8" x14ac:dyDescent="0.25">
      <c r="B127" s="32" t="s">
        <v>396</v>
      </c>
      <c r="C127" s="43">
        <f>'Income Eligibility Estimate'!D126</f>
        <v>9506.6224966622158</v>
      </c>
      <c r="D127" s="43">
        <f>SNAP_Averages!B126</f>
        <v>7380.166666666667</v>
      </c>
      <c r="E127" s="39">
        <f t="shared" si="3"/>
        <v>0.77631847370165907</v>
      </c>
      <c r="F127" s="43">
        <f t="shared" si="4"/>
        <v>2126.4558299955488</v>
      </c>
      <c r="G127" s="55">
        <f>F127*SNAP_Averages!D126</f>
        <v>3027378.6849745605</v>
      </c>
      <c r="H127" s="27">
        <f t="shared" si="5"/>
        <v>5419007.8461044636</v>
      </c>
    </row>
    <row r="128" spans="2:8" x14ac:dyDescent="0.25">
      <c r="B128" s="32" t="s">
        <v>397</v>
      </c>
      <c r="C128" s="43">
        <f>'Income Eligibility Estimate'!D127</f>
        <v>442.24770642201833</v>
      </c>
      <c r="D128" s="43">
        <f>SNAP_Averages!B127</f>
        <v>175.75</v>
      </c>
      <c r="E128" s="39">
        <f t="shared" si="3"/>
        <v>0.39740172181308997</v>
      </c>
      <c r="F128" s="43">
        <f t="shared" si="4"/>
        <v>266.49770642201833</v>
      </c>
      <c r="G128" s="55">
        <f>F128*SNAP_Averages!D127</f>
        <v>344147.9365883774</v>
      </c>
      <c r="H128" s="27">
        <f t="shared" si="5"/>
        <v>616024.80649319559</v>
      </c>
    </row>
    <row r="129" spans="2:8" x14ac:dyDescent="0.25">
      <c r="B129" s="32" t="s">
        <v>398</v>
      </c>
      <c r="C129" s="43">
        <f>'Income Eligibility Estimate'!D128</f>
        <v>61599.254847770935</v>
      </c>
      <c r="D129" s="43">
        <f>SNAP_Averages!B128</f>
        <v>47118.083333333336</v>
      </c>
      <c r="E129" s="39">
        <f t="shared" si="3"/>
        <v>0.76491320308622823</v>
      </c>
      <c r="F129" s="43">
        <f t="shared" si="4"/>
        <v>14481.171514437599</v>
      </c>
      <c r="G129" s="55">
        <f>F129*SNAP_Averages!D128</f>
        <v>21928584.343157537</v>
      </c>
      <c r="H129" s="27">
        <f t="shared" si="5"/>
        <v>39252165.974251993</v>
      </c>
    </row>
    <row r="130" spans="2:8" x14ac:dyDescent="0.25">
      <c r="B130" s="32" t="s">
        <v>399</v>
      </c>
      <c r="C130" s="43">
        <f>'Income Eligibility Estimate'!D129</f>
        <v>3329.413043478261</v>
      </c>
      <c r="D130" s="43">
        <f>SNAP_Averages!B129</f>
        <v>1606.4166666666667</v>
      </c>
      <c r="E130" s="39">
        <f t="shared" si="3"/>
        <v>0.48249245308068839</v>
      </c>
      <c r="F130" s="43">
        <f t="shared" si="4"/>
        <v>1722.9963768115942</v>
      </c>
      <c r="G130" s="55">
        <f>F130*SNAP_Averages!D129</f>
        <v>2345591.0590044409</v>
      </c>
      <c r="H130" s="27">
        <f t="shared" si="5"/>
        <v>4198607.9956179494</v>
      </c>
    </row>
    <row r="131" spans="2:8" x14ac:dyDescent="0.25">
      <c r="B131" s="32" t="s">
        <v>400</v>
      </c>
      <c r="C131" s="43">
        <f>'Income Eligibility Estimate'!D130</f>
        <v>13394.11339645228</v>
      </c>
      <c r="D131" s="43">
        <f>SNAP_Averages!B130</f>
        <v>9745.8333333333339</v>
      </c>
      <c r="E131" s="39">
        <f t="shared" si="3"/>
        <v>0.72762063787773579</v>
      </c>
      <c r="F131" s="43">
        <f t="shared" si="4"/>
        <v>3648.2800631189457</v>
      </c>
      <c r="G131" s="55">
        <f>F131*SNAP_Averages!D130</f>
        <v>5111946.9164035693</v>
      </c>
      <c r="H131" s="27">
        <f t="shared" si="5"/>
        <v>9150384.9803623892</v>
      </c>
    </row>
    <row r="132" spans="2:8" x14ac:dyDescent="0.25">
      <c r="B132" s="32" t="s">
        <v>401</v>
      </c>
      <c r="C132" s="43">
        <f>'Income Eligibility Estimate'!D131</f>
        <v>29085.727255496589</v>
      </c>
      <c r="D132" s="43">
        <f>SNAP_Averages!B131</f>
        <v>20083.083333333332</v>
      </c>
      <c r="E132" s="39">
        <f t="shared" si="3"/>
        <v>0.69047898156089782</v>
      </c>
      <c r="F132" s="43">
        <f t="shared" si="4"/>
        <v>9002.6439221632572</v>
      </c>
      <c r="G132" s="55">
        <f>F132*SNAP_Averages!D131</f>
        <v>13433445.526122199</v>
      </c>
      <c r="H132" s="27">
        <f t="shared" si="5"/>
        <v>24045867.491758738</v>
      </c>
    </row>
    <row r="133" spans="2:8" x14ac:dyDescent="0.25">
      <c r="B133" s="32" t="s">
        <v>402</v>
      </c>
      <c r="C133" s="43">
        <f>'Income Eligibility Estimate'!D132</f>
        <v>5298.240896358544</v>
      </c>
      <c r="D133" s="43">
        <f>SNAP_Averages!B132</f>
        <v>2306.8333333333335</v>
      </c>
      <c r="E133" s="39">
        <f t="shared" si="3"/>
        <v>0.43539608305066108</v>
      </c>
      <c r="F133" s="43">
        <f t="shared" si="4"/>
        <v>2991.4075630252105</v>
      </c>
      <c r="G133" s="55">
        <f>F133*SNAP_Averages!D132</f>
        <v>3981625.2931684204</v>
      </c>
      <c r="H133" s="27">
        <f t="shared" si="5"/>
        <v>7127109.2747714724</v>
      </c>
    </row>
    <row r="134" spans="2:8" x14ac:dyDescent="0.25">
      <c r="B134" s="32" t="s">
        <v>403</v>
      </c>
      <c r="C134" s="43">
        <f>'Income Eligibility Estimate'!D133</f>
        <v>3948.6636021730051</v>
      </c>
      <c r="D134" s="43">
        <f>SNAP_Averages!B133</f>
        <v>2669</v>
      </c>
      <c r="E134" s="39">
        <f t="shared" si="3"/>
        <v>0.6759248872279755</v>
      </c>
      <c r="F134" s="43">
        <f t="shared" si="4"/>
        <v>1279.6636021730051</v>
      </c>
      <c r="G134" s="55">
        <f>F134*SNAP_Averages!D133</f>
        <v>1756816.338370156</v>
      </c>
      <c r="H134" s="27">
        <f t="shared" si="5"/>
        <v>3144701.2456825795</v>
      </c>
    </row>
    <row r="135" spans="2:8" x14ac:dyDescent="0.25">
      <c r="B135" s="32" t="s">
        <v>404</v>
      </c>
      <c r="C135" s="43">
        <f>'Income Eligibility Estimate'!D134</f>
        <v>17277.971723021888</v>
      </c>
      <c r="D135" s="43">
        <f>SNAP_Averages!B134</f>
        <v>14658.916666666666</v>
      </c>
      <c r="E135" s="39">
        <f t="shared" si="3"/>
        <v>0.84841652143315616</v>
      </c>
      <c r="F135" s="43">
        <f t="shared" si="4"/>
        <v>2619.0550563552224</v>
      </c>
      <c r="G135" s="55">
        <f>F135*SNAP_Averages!D134</f>
        <v>3908520.766975624</v>
      </c>
      <c r="H135" s="27">
        <f t="shared" si="5"/>
        <v>6996252.172886367</v>
      </c>
    </row>
    <row r="136" spans="2:8" x14ac:dyDescent="0.25">
      <c r="B136" s="32" t="s">
        <v>405</v>
      </c>
      <c r="C136" s="43">
        <f>'Income Eligibility Estimate'!D135</f>
        <v>4061.7683478260874</v>
      </c>
      <c r="D136" s="43">
        <f>SNAP_Averages!B135</f>
        <v>2123</v>
      </c>
      <c r="E136" s="39">
        <f t="shared" ref="E136:E199" si="6">D136/C136</f>
        <v>0.5226787493029379</v>
      </c>
      <c r="F136" s="43">
        <f t="shared" ref="F136:F199" si="7">C136-D136</f>
        <v>1938.7683478260874</v>
      </c>
      <c r="G136" s="55">
        <f>F136*SNAP_Averages!D135</f>
        <v>2767581.8806774574</v>
      </c>
      <c r="H136" s="27">
        <f t="shared" ref="H136:H199" si="8">G136*1.79</f>
        <v>4953971.5664126491</v>
      </c>
    </row>
    <row r="137" spans="2:8" x14ac:dyDescent="0.25">
      <c r="B137" s="32" t="s">
        <v>406</v>
      </c>
      <c r="C137" s="43">
        <f>'Income Eligibility Estimate'!D136</f>
        <v>72</v>
      </c>
      <c r="D137" s="43">
        <f>SNAP_Averages!B136</f>
        <v>78.583333333333329</v>
      </c>
      <c r="E137" s="40" t="s">
        <v>534</v>
      </c>
      <c r="F137" s="40" t="s">
        <v>534</v>
      </c>
      <c r="G137" s="40" t="s">
        <v>534</v>
      </c>
      <c r="H137" s="35" t="s">
        <v>534</v>
      </c>
    </row>
    <row r="138" spans="2:8" x14ac:dyDescent="0.25">
      <c r="B138" s="32" t="s">
        <v>407</v>
      </c>
      <c r="C138" s="43">
        <f>'Income Eligibility Estimate'!D137</f>
        <v>175.5263157894737</v>
      </c>
      <c r="D138" s="43">
        <f>SNAP_Averages!B137</f>
        <v>73.583333333333329</v>
      </c>
      <c r="E138" s="39">
        <f t="shared" si="6"/>
        <v>0.41921539230384802</v>
      </c>
      <c r="F138" s="43">
        <f t="shared" si="7"/>
        <v>101.94298245614037</v>
      </c>
      <c r="G138" s="55">
        <f>F138*SNAP_Averages!D137</f>
        <v>136200.65638167219</v>
      </c>
      <c r="H138" s="27">
        <f t="shared" si="8"/>
        <v>243799.17492319323</v>
      </c>
    </row>
    <row r="139" spans="2:8" x14ac:dyDescent="0.25">
      <c r="B139" s="32" t="s">
        <v>408</v>
      </c>
      <c r="C139" s="43">
        <f>'Income Eligibility Estimate'!D138</f>
        <v>10139.792969913613</v>
      </c>
      <c r="D139" s="43">
        <f>SNAP_Averages!B138</f>
        <v>6171.583333333333</v>
      </c>
      <c r="E139" s="39">
        <f t="shared" si="6"/>
        <v>0.6086498365050852</v>
      </c>
      <c r="F139" s="43">
        <f t="shared" si="7"/>
        <v>3968.2096365802799</v>
      </c>
      <c r="G139" s="55">
        <f>F139*SNAP_Averages!D138</f>
        <v>5714544.5423631426</v>
      </c>
      <c r="H139" s="27">
        <f t="shared" si="8"/>
        <v>10229034.730830025</v>
      </c>
    </row>
    <row r="140" spans="2:8" x14ac:dyDescent="0.25">
      <c r="B140" s="32" t="s">
        <v>409</v>
      </c>
      <c r="C140" s="43">
        <f>'Income Eligibility Estimate'!D139</f>
        <v>1148.3047375160052</v>
      </c>
      <c r="D140" s="43">
        <f>SNAP_Averages!B139</f>
        <v>595.91666666666663</v>
      </c>
      <c r="E140" s="39">
        <f t="shared" si="6"/>
        <v>0.51895341645610926</v>
      </c>
      <c r="F140" s="43">
        <f t="shared" si="7"/>
        <v>552.38807084933853</v>
      </c>
      <c r="G140" s="55">
        <f>F140*SNAP_Averages!D139</f>
        <v>763454.65181925055</v>
      </c>
      <c r="H140" s="27">
        <f t="shared" si="8"/>
        <v>1366583.8267564585</v>
      </c>
    </row>
    <row r="141" spans="2:8" x14ac:dyDescent="0.25">
      <c r="B141" s="32" t="s">
        <v>410</v>
      </c>
      <c r="C141" s="43">
        <f>'Income Eligibility Estimate'!D140</f>
        <v>28</v>
      </c>
      <c r="D141" s="43">
        <f>SNAP_Averages!B140</f>
        <v>7.416666666666667</v>
      </c>
      <c r="E141" s="39">
        <f t="shared" si="6"/>
        <v>0.26488095238095238</v>
      </c>
      <c r="F141" s="43">
        <f t="shared" si="7"/>
        <v>20.583333333333332</v>
      </c>
      <c r="G141" s="55">
        <f>F141*SNAP_Averages!D140</f>
        <v>25331.279065515097</v>
      </c>
      <c r="H141" s="27">
        <f t="shared" si="8"/>
        <v>45342.989527272024</v>
      </c>
    </row>
    <row r="142" spans="2:8" x14ac:dyDescent="0.25">
      <c r="B142" s="32" t="s">
        <v>411</v>
      </c>
      <c r="C142" s="43">
        <f>'Income Eligibility Estimate'!D141</f>
        <v>870.77732793522273</v>
      </c>
      <c r="D142" s="43">
        <f>SNAP_Averages!B141</f>
        <v>612.16666666666663</v>
      </c>
      <c r="E142" s="39">
        <f t="shared" si="6"/>
        <v>0.70301171956122155</v>
      </c>
      <c r="F142" s="43">
        <f t="shared" si="7"/>
        <v>258.6106612685561</v>
      </c>
      <c r="G142" s="55">
        <f>F142*SNAP_Averages!D141</f>
        <v>317881.48100556777</v>
      </c>
      <c r="H142" s="27">
        <f t="shared" si="8"/>
        <v>569007.85099996626</v>
      </c>
    </row>
    <row r="143" spans="2:8" x14ac:dyDescent="0.25">
      <c r="B143" s="32" t="s">
        <v>412</v>
      </c>
      <c r="C143" s="43">
        <f>'Income Eligibility Estimate'!D142</f>
        <v>11672.789494895218</v>
      </c>
      <c r="D143" s="43">
        <f>SNAP_Averages!B142</f>
        <v>6835.166666666667</v>
      </c>
      <c r="E143" s="39">
        <f t="shared" si="6"/>
        <v>0.58556411641414796</v>
      </c>
      <c r="F143" s="43">
        <f t="shared" si="7"/>
        <v>4837.622828228551</v>
      </c>
      <c r="G143" s="55">
        <f>F143*SNAP_Averages!D142</f>
        <v>6882416.7048424426</v>
      </c>
      <c r="H143" s="27">
        <f t="shared" si="8"/>
        <v>12319525.901667973</v>
      </c>
    </row>
    <row r="144" spans="2:8" x14ac:dyDescent="0.25">
      <c r="B144" s="32" t="s">
        <v>413</v>
      </c>
      <c r="C144" s="43">
        <f>'Income Eligibility Estimate'!D143</f>
        <v>1122.2496285289747</v>
      </c>
      <c r="D144" s="43">
        <f>SNAP_Averages!B143</f>
        <v>664.16666666666663</v>
      </c>
      <c r="E144" s="39">
        <f t="shared" si="6"/>
        <v>0.59181723012663834</v>
      </c>
      <c r="F144" s="43">
        <f t="shared" si="7"/>
        <v>458.08296186230803</v>
      </c>
      <c r="G144" s="55">
        <f>F144*SNAP_Averages!D143</f>
        <v>590656.66516234202</v>
      </c>
      <c r="H144" s="27">
        <f t="shared" si="8"/>
        <v>1057275.4306405922</v>
      </c>
    </row>
    <row r="145" spans="2:8" x14ac:dyDescent="0.25">
      <c r="B145" s="32" t="s">
        <v>414</v>
      </c>
      <c r="C145" s="43">
        <f>'Income Eligibility Estimate'!D144</f>
        <v>13463.637608509598</v>
      </c>
      <c r="D145" s="43">
        <f>SNAP_Averages!B144</f>
        <v>10089.75</v>
      </c>
      <c r="E145" s="39">
        <f t="shared" si="6"/>
        <v>0.74940742564422891</v>
      </c>
      <c r="F145" s="43">
        <f t="shared" si="7"/>
        <v>3373.8876085095981</v>
      </c>
      <c r="G145" s="55">
        <f>F145*SNAP_Averages!D144</f>
        <v>4876167.3920055246</v>
      </c>
      <c r="H145" s="27">
        <f t="shared" si="8"/>
        <v>8728339.6316898894</v>
      </c>
    </row>
    <row r="146" spans="2:8" x14ac:dyDescent="0.25">
      <c r="B146" s="32" t="s">
        <v>415</v>
      </c>
      <c r="C146" s="43">
        <f>'Income Eligibility Estimate'!D145</f>
        <v>4976.9494671708489</v>
      </c>
      <c r="D146" s="43">
        <f>SNAP_Averages!B145</f>
        <v>2974.0833333333335</v>
      </c>
      <c r="E146" s="39">
        <f t="shared" si="6"/>
        <v>0.5975715351242965</v>
      </c>
      <c r="F146" s="43">
        <f t="shared" si="7"/>
        <v>2002.8661338375155</v>
      </c>
      <c r="G146" s="55">
        <f>F146*SNAP_Averages!D145</f>
        <v>2676582.9269070355</v>
      </c>
      <c r="H146" s="27">
        <f t="shared" si="8"/>
        <v>4791083.4391635936</v>
      </c>
    </row>
    <row r="147" spans="2:8" x14ac:dyDescent="0.25">
      <c r="B147" s="32" t="s">
        <v>416</v>
      </c>
      <c r="C147" s="43">
        <f>'Income Eligibility Estimate'!D146</f>
        <v>4946.0461329715063</v>
      </c>
      <c r="D147" s="43">
        <f>SNAP_Averages!B146</f>
        <v>2986.4166666666665</v>
      </c>
      <c r="E147" s="39">
        <f t="shared" si="6"/>
        <v>0.60379878925077368</v>
      </c>
      <c r="F147" s="43">
        <f t="shared" si="7"/>
        <v>1959.6294663048398</v>
      </c>
      <c r="G147" s="55">
        <f>F147*SNAP_Averages!D146</f>
        <v>2741507.3561294987</v>
      </c>
      <c r="H147" s="27">
        <f t="shared" si="8"/>
        <v>4907298.1674718028</v>
      </c>
    </row>
    <row r="148" spans="2:8" x14ac:dyDescent="0.25">
      <c r="B148" s="32" t="s">
        <v>544</v>
      </c>
      <c r="C148" s="43">
        <f>'Income Eligibility Estimate'!D147</f>
        <v>3146.3584521384932</v>
      </c>
      <c r="D148" s="43">
        <f>SNAP_Averages!B147</f>
        <v>1528.75</v>
      </c>
      <c r="E148" s="39">
        <f t="shared" si="6"/>
        <v>0.4858791594330108</v>
      </c>
      <c r="F148" s="43">
        <f t="shared" si="7"/>
        <v>1617.6084521384932</v>
      </c>
      <c r="G148" s="55">
        <f>F148*SNAP_Averages!D147</f>
        <v>2139802.9494299828</v>
      </c>
      <c r="H148" s="27">
        <f t="shared" si="8"/>
        <v>3830247.2794796694</v>
      </c>
    </row>
    <row r="149" spans="2:8" x14ac:dyDescent="0.25">
      <c r="B149" s="32" t="s">
        <v>417</v>
      </c>
      <c r="C149" s="43">
        <f>'Income Eligibility Estimate'!D148</f>
        <v>4096.0783798001048</v>
      </c>
      <c r="D149" s="43">
        <f>SNAP_Averages!B148</f>
        <v>2205.1666666666665</v>
      </c>
      <c r="E149" s="39">
        <f t="shared" si="6"/>
        <v>0.53836046632835244</v>
      </c>
      <c r="F149" s="43">
        <f t="shared" si="7"/>
        <v>1890.9117131334383</v>
      </c>
      <c r="G149" s="55">
        <f>F149*SNAP_Averages!D148</f>
        <v>2539060.0546651529</v>
      </c>
      <c r="H149" s="27">
        <f t="shared" si="8"/>
        <v>4544917.4978506239</v>
      </c>
    </row>
    <row r="150" spans="2:8" x14ac:dyDescent="0.25">
      <c r="B150" s="32" t="s">
        <v>418</v>
      </c>
      <c r="C150" s="43">
        <f>'Income Eligibility Estimate'!D149</f>
        <v>3033.3350228079066</v>
      </c>
      <c r="D150" s="43">
        <f>SNAP_Averages!B149</f>
        <v>1887.8333333333333</v>
      </c>
      <c r="E150" s="39">
        <f t="shared" si="6"/>
        <v>0.62236229072573657</v>
      </c>
      <c r="F150" s="43">
        <f t="shared" si="7"/>
        <v>1145.5016894745734</v>
      </c>
      <c r="G150" s="55">
        <f>F150*SNAP_Averages!D149</f>
        <v>1572310.0732635686</v>
      </c>
      <c r="H150" s="27">
        <f t="shared" si="8"/>
        <v>2814435.0311417878</v>
      </c>
    </row>
    <row r="151" spans="2:8" x14ac:dyDescent="0.25">
      <c r="B151" s="32" t="s">
        <v>419</v>
      </c>
      <c r="C151" s="43">
        <f>'Income Eligibility Estimate'!D150</f>
        <v>3926.020826102048</v>
      </c>
      <c r="D151" s="43">
        <f>SNAP_Averages!B150</f>
        <v>2229.5</v>
      </c>
      <c r="E151" s="39">
        <f t="shared" si="6"/>
        <v>0.5678777823024338</v>
      </c>
      <c r="F151" s="43">
        <f t="shared" si="7"/>
        <v>1696.520826102048</v>
      </c>
      <c r="G151" s="55">
        <f>F151*SNAP_Averages!D150</f>
        <v>2450842.0432676896</v>
      </c>
      <c r="H151" s="27">
        <f t="shared" si="8"/>
        <v>4387007.257449165</v>
      </c>
    </row>
    <row r="152" spans="2:8" x14ac:dyDescent="0.25">
      <c r="B152" s="32" t="s">
        <v>420</v>
      </c>
      <c r="C152" s="43">
        <f>'Income Eligibility Estimate'!D151</f>
        <v>17766.651270207854</v>
      </c>
      <c r="D152" s="43">
        <f>SNAP_Averages!B151</f>
        <v>13799.916666666666</v>
      </c>
      <c r="E152" s="39">
        <f t="shared" si="6"/>
        <v>0.77673144234035607</v>
      </c>
      <c r="F152" s="43">
        <f t="shared" si="7"/>
        <v>3966.7346035411883</v>
      </c>
      <c r="G152" s="55">
        <f>F152*SNAP_Averages!D151</f>
        <v>6064421.1549793025</v>
      </c>
      <c r="H152" s="27">
        <f t="shared" si="8"/>
        <v>10855313.867412953</v>
      </c>
    </row>
    <row r="153" spans="2:8" x14ac:dyDescent="0.25">
      <c r="B153" s="32" t="s">
        <v>421</v>
      </c>
      <c r="C153" s="43">
        <f>'Income Eligibility Estimate'!D152</f>
        <v>6519.3002268716909</v>
      </c>
      <c r="D153" s="43">
        <f>SNAP_Averages!B152</f>
        <v>3961.3333333333335</v>
      </c>
      <c r="E153" s="39">
        <f t="shared" si="6"/>
        <v>0.60763167755417102</v>
      </c>
      <c r="F153" s="43">
        <f t="shared" si="7"/>
        <v>2557.9668935383575</v>
      </c>
      <c r="G153" s="55">
        <f>F153*SNAP_Averages!D152</f>
        <v>3548866.07534137</v>
      </c>
      <c r="H153" s="27">
        <f t="shared" si="8"/>
        <v>6352470.2748610526</v>
      </c>
    </row>
    <row r="154" spans="2:8" x14ac:dyDescent="0.25">
      <c r="B154" s="32" t="s">
        <v>422</v>
      </c>
      <c r="C154" s="43">
        <f>'Income Eligibility Estimate'!D153</f>
        <v>531.88160676532766</v>
      </c>
      <c r="D154" s="43">
        <f>SNAP_Averages!B153</f>
        <v>221.33333333333334</v>
      </c>
      <c r="E154" s="39">
        <f t="shared" si="6"/>
        <v>0.41613270795240748</v>
      </c>
      <c r="F154" s="43">
        <f t="shared" si="7"/>
        <v>310.54827343199429</v>
      </c>
      <c r="G154" s="55">
        <f>F154*SNAP_Averages!D153</f>
        <v>414872.63644154079</v>
      </c>
      <c r="H154" s="27">
        <f t="shared" si="8"/>
        <v>742622.01923035807</v>
      </c>
    </row>
    <row r="155" spans="2:8" x14ac:dyDescent="0.25">
      <c r="B155" s="32" t="s">
        <v>423</v>
      </c>
      <c r="C155" s="43">
        <f>'Income Eligibility Estimate'!D154</f>
        <v>2844.2582225332399</v>
      </c>
      <c r="D155" s="43">
        <f>SNAP_Averages!B154</f>
        <v>1369.4166666666667</v>
      </c>
      <c r="E155" s="39">
        <f t="shared" si="6"/>
        <v>0.48146706786945498</v>
      </c>
      <c r="F155" s="43">
        <f t="shared" si="7"/>
        <v>1474.8415558665731</v>
      </c>
      <c r="G155" s="55">
        <f>F155*SNAP_Averages!D154</f>
        <v>1995564.0385077749</v>
      </c>
      <c r="H155" s="27">
        <f t="shared" si="8"/>
        <v>3572059.628928917</v>
      </c>
    </row>
    <row r="156" spans="2:8" x14ac:dyDescent="0.25">
      <c r="B156" s="32" t="s">
        <v>424</v>
      </c>
      <c r="C156" s="43">
        <f>'Income Eligibility Estimate'!D155</f>
        <v>4120.7762039660056</v>
      </c>
      <c r="D156" s="43">
        <f>SNAP_Averages!B155</f>
        <v>2310.5</v>
      </c>
      <c r="E156" s="39">
        <f t="shared" si="6"/>
        <v>0.56069533642139535</v>
      </c>
      <c r="F156" s="43">
        <f t="shared" si="7"/>
        <v>1810.2762039660056</v>
      </c>
      <c r="G156" s="55">
        <f>F156*SNAP_Averages!D155</f>
        <v>2431786.3932209993</v>
      </c>
      <c r="H156" s="27">
        <f t="shared" si="8"/>
        <v>4352897.6438655891</v>
      </c>
    </row>
    <row r="157" spans="2:8" x14ac:dyDescent="0.25">
      <c r="B157" s="32" t="s">
        <v>425</v>
      </c>
      <c r="C157" s="43">
        <f>'Income Eligibility Estimate'!D156</f>
        <v>24</v>
      </c>
      <c r="D157" s="43">
        <f>SNAP_Averages!B156</f>
        <v>4.083333333333333</v>
      </c>
      <c r="E157" s="39">
        <f t="shared" si="6"/>
        <v>0.17013888888888887</v>
      </c>
      <c r="F157" s="43">
        <f t="shared" si="7"/>
        <v>19.916666666666668</v>
      </c>
      <c r="G157" s="55">
        <f>F157*SNAP_Averages!D156</f>
        <v>29644.734018759027</v>
      </c>
      <c r="H157" s="27">
        <f t="shared" si="8"/>
        <v>53064.073893578658</v>
      </c>
    </row>
    <row r="158" spans="2:8" x14ac:dyDescent="0.25">
      <c r="B158" s="32" t="s">
        <v>426</v>
      </c>
      <c r="C158" s="43">
        <f>'Income Eligibility Estimate'!D157</f>
        <v>72496.816807496696</v>
      </c>
      <c r="D158" s="43">
        <f>SNAP_Averages!B157</f>
        <v>46270.25</v>
      </c>
      <c r="E158" s="39">
        <f t="shared" si="6"/>
        <v>0.63823836738739848</v>
      </c>
      <c r="F158" s="43">
        <f t="shared" si="7"/>
        <v>26226.566807496696</v>
      </c>
      <c r="G158" s="55">
        <f>F158*SNAP_Averages!D157</f>
        <v>38593096.935232632</v>
      </c>
      <c r="H158" s="27">
        <f t="shared" si="8"/>
        <v>69081643.514066413</v>
      </c>
    </row>
    <row r="159" spans="2:8" x14ac:dyDescent="0.25">
      <c r="B159" s="32" t="s">
        <v>427</v>
      </c>
      <c r="C159" s="43">
        <f>'Income Eligibility Estimate'!D158</f>
        <v>1512.9981515711645</v>
      </c>
      <c r="D159" s="43">
        <f>SNAP_Averages!B158</f>
        <v>1108.75</v>
      </c>
      <c r="E159" s="39">
        <f t="shared" si="6"/>
        <v>0.73281649342970101</v>
      </c>
      <c r="F159" s="43">
        <f t="shared" si="7"/>
        <v>404.2481515711645</v>
      </c>
      <c r="G159" s="55">
        <f>F159*SNAP_Averages!D158</f>
        <v>550224.62475831364</v>
      </c>
      <c r="H159" s="27">
        <f t="shared" si="8"/>
        <v>984902.07831738144</v>
      </c>
    </row>
    <row r="160" spans="2:8" x14ac:dyDescent="0.25">
      <c r="B160" s="32" t="s">
        <v>428</v>
      </c>
      <c r="C160" s="43">
        <f>'Income Eligibility Estimate'!D159</f>
        <v>3573.7213114754099</v>
      </c>
      <c r="D160" s="43">
        <f>SNAP_Averages!B159</f>
        <v>2230.1666666666665</v>
      </c>
      <c r="E160" s="39">
        <f t="shared" si="6"/>
        <v>0.62404604956337317</v>
      </c>
      <c r="F160" s="43">
        <f t="shared" si="7"/>
        <v>1343.5546448087434</v>
      </c>
      <c r="G160" s="55">
        <f>F160*SNAP_Averages!D159</f>
        <v>1960322.1720711268</v>
      </c>
      <c r="H160" s="27">
        <f t="shared" si="8"/>
        <v>3508976.688007317</v>
      </c>
    </row>
    <row r="161" spans="2:8" x14ac:dyDescent="0.25">
      <c r="B161" s="32" t="s">
        <v>429</v>
      </c>
      <c r="C161" s="43">
        <f>'Income Eligibility Estimate'!D160</f>
        <v>2903.9267059814656</v>
      </c>
      <c r="D161" s="43">
        <f>SNAP_Averages!B160</f>
        <v>1791.8333333333333</v>
      </c>
      <c r="E161" s="39">
        <f t="shared" si="6"/>
        <v>0.61703807112023223</v>
      </c>
      <c r="F161" s="43">
        <f t="shared" si="7"/>
        <v>1112.0933726481323</v>
      </c>
      <c r="G161" s="55">
        <f>F161*SNAP_Averages!D160</f>
        <v>1643480.93791889</v>
      </c>
      <c r="H161" s="27">
        <f t="shared" si="8"/>
        <v>2941830.8788748132</v>
      </c>
    </row>
    <row r="162" spans="2:8" x14ac:dyDescent="0.25">
      <c r="B162" s="32" t="s">
        <v>430</v>
      </c>
      <c r="C162" s="43">
        <f>'Income Eligibility Estimate'!D161</f>
        <v>1537.9962192816633</v>
      </c>
      <c r="D162" s="43">
        <f>SNAP_Averages!B161</f>
        <v>729.75</v>
      </c>
      <c r="E162" s="39">
        <f t="shared" si="6"/>
        <v>0.47448101032448381</v>
      </c>
      <c r="F162" s="43">
        <f t="shared" si="7"/>
        <v>808.24621928166334</v>
      </c>
      <c r="G162" s="55">
        <f>F162*SNAP_Averages!D161</f>
        <v>1171659.8976544524</v>
      </c>
      <c r="H162" s="27">
        <f t="shared" si="8"/>
        <v>2097271.2168014697</v>
      </c>
    </row>
    <row r="163" spans="2:8" x14ac:dyDescent="0.25">
      <c r="B163" s="32" t="s">
        <v>431</v>
      </c>
      <c r="C163" s="43">
        <f>'Income Eligibility Estimate'!D162</f>
        <v>735.37837837837844</v>
      </c>
      <c r="D163" s="43">
        <f>SNAP_Averages!B162</f>
        <v>367.33333333333331</v>
      </c>
      <c r="E163" s="39">
        <f t="shared" si="6"/>
        <v>0.49951609148933557</v>
      </c>
      <c r="F163" s="43">
        <f t="shared" si="7"/>
        <v>368.04504504504513</v>
      </c>
      <c r="G163" s="55">
        <f>F163*SNAP_Averages!D162</f>
        <v>484633.05305918865</v>
      </c>
      <c r="H163" s="27">
        <f t="shared" si="8"/>
        <v>867493.1649759477</v>
      </c>
    </row>
    <row r="164" spans="2:8" x14ac:dyDescent="0.25">
      <c r="B164" s="32" t="s">
        <v>432</v>
      </c>
      <c r="C164" s="43">
        <f>'Income Eligibility Estimate'!D163</f>
        <v>9334.3103899502748</v>
      </c>
      <c r="D164" s="43">
        <f>SNAP_Averages!B163</f>
        <v>7482.25</v>
      </c>
      <c r="E164" s="39">
        <f t="shared" si="6"/>
        <v>0.80158572914563841</v>
      </c>
      <c r="F164" s="43">
        <f t="shared" si="7"/>
        <v>1852.0603899502748</v>
      </c>
      <c r="G164" s="55">
        <f>F164*SNAP_Averages!D163</f>
        <v>2816525.2617413863</v>
      </c>
      <c r="H164" s="27">
        <f t="shared" si="8"/>
        <v>5041580.2185170818</v>
      </c>
    </row>
    <row r="165" spans="2:8" x14ac:dyDescent="0.25">
      <c r="B165" s="32" t="s">
        <v>433</v>
      </c>
      <c r="C165" s="43">
        <f>'Income Eligibility Estimate'!D164</f>
        <v>22532.226229114076</v>
      </c>
      <c r="D165" s="43">
        <f>SNAP_Averages!B164</f>
        <v>18511.583333333332</v>
      </c>
      <c r="E165" s="39">
        <f t="shared" si="6"/>
        <v>0.82156033518846716</v>
      </c>
      <c r="F165" s="43">
        <f t="shared" si="7"/>
        <v>4020.6428957807439</v>
      </c>
      <c r="G165" s="55">
        <f>F165*SNAP_Averages!D164</f>
        <v>5126947.020816775</v>
      </c>
      <c r="H165" s="27">
        <f t="shared" si="8"/>
        <v>9177235.167262027</v>
      </c>
    </row>
    <row r="166" spans="2:8" x14ac:dyDescent="0.25">
      <c r="B166" s="32" t="s">
        <v>545</v>
      </c>
      <c r="C166" s="43">
        <f>'Income Eligibility Estimate'!D165</f>
        <v>2506.6164874551969</v>
      </c>
      <c r="D166" s="43">
        <f>SNAP_Averages!B165</f>
        <v>1617</v>
      </c>
      <c r="E166" s="39">
        <f t="shared" si="6"/>
        <v>0.64509270089483606</v>
      </c>
      <c r="F166" s="43">
        <f t="shared" si="7"/>
        <v>889.61648745519688</v>
      </c>
      <c r="G166" s="55">
        <f>F166*SNAP_Averages!D165</f>
        <v>1167596.3053070116</v>
      </c>
      <c r="H166" s="27">
        <f t="shared" si="8"/>
        <v>2089997.3864995509</v>
      </c>
    </row>
    <row r="167" spans="2:8" x14ac:dyDescent="0.25">
      <c r="B167" s="32" t="s">
        <v>546</v>
      </c>
      <c r="C167" s="43">
        <f>'Income Eligibility Estimate'!D166</f>
        <v>67006.761920509263</v>
      </c>
      <c r="D167" s="43">
        <f>SNAP_Averages!B166</f>
        <v>43391.666666666664</v>
      </c>
      <c r="E167" s="39">
        <f t="shared" si="6"/>
        <v>0.64757146029743384</v>
      </c>
      <c r="F167" s="43">
        <f t="shared" si="7"/>
        <v>23615.095253842599</v>
      </c>
      <c r="G167" s="55">
        <f>F167*SNAP_Averages!D166</f>
        <v>34535797.763587438</v>
      </c>
      <c r="H167" s="27">
        <f t="shared" si="8"/>
        <v>61819077.996821515</v>
      </c>
    </row>
    <row r="168" spans="2:8" x14ac:dyDescent="0.25">
      <c r="B168" s="32" t="s">
        <v>547</v>
      </c>
      <c r="C168" s="43">
        <f>'Income Eligibility Estimate'!D167</f>
        <v>108.73873873873873</v>
      </c>
      <c r="D168" s="43">
        <f>SNAP_Averages!B167</f>
        <v>27.25</v>
      </c>
      <c r="E168" s="39">
        <f t="shared" si="6"/>
        <v>0.25060066280033144</v>
      </c>
      <c r="F168" s="43">
        <f t="shared" si="7"/>
        <v>81.488738738738732</v>
      </c>
      <c r="G168" s="55">
        <f>F168*SNAP_Averages!D167</f>
        <v>102284.75537294408</v>
      </c>
      <c r="H168" s="27">
        <f t="shared" si="8"/>
        <v>183089.71211756993</v>
      </c>
    </row>
    <row r="169" spans="2:8" x14ac:dyDescent="0.25">
      <c r="B169" s="32" t="s">
        <v>434</v>
      </c>
      <c r="C169" s="43">
        <f>'Income Eligibility Estimate'!D168</f>
        <v>10444.119044292302</v>
      </c>
      <c r="D169" s="43">
        <f>SNAP_Averages!B168</f>
        <v>7292.416666666667</v>
      </c>
      <c r="E169" s="39">
        <f t="shared" si="6"/>
        <v>0.69823186002958892</v>
      </c>
      <c r="F169" s="43">
        <f t="shared" si="7"/>
        <v>3151.7023776256347</v>
      </c>
      <c r="G169" s="55">
        <f>F169*SNAP_Averages!D168</f>
        <v>4336357.2688635876</v>
      </c>
      <c r="H169" s="27">
        <f t="shared" si="8"/>
        <v>7762079.5112658218</v>
      </c>
    </row>
    <row r="170" spans="2:8" x14ac:dyDescent="0.25">
      <c r="B170" s="32" t="s">
        <v>435</v>
      </c>
      <c r="C170" s="43">
        <f>'Income Eligibility Estimate'!D169</f>
        <v>584.22802850356288</v>
      </c>
      <c r="D170" s="43">
        <f>SNAP_Averages!B169</f>
        <v>309.33333333333331</v>
      </c>
      <c r="E170" s="39">
        <f t="shared" si="6"/>
        <v>0.5294736271480458</v>
      </c>
      <c r="F170" s="43">
        <f t="shared" si="7"/>
        <v>274.89469517022957</v>
      </c>
      <c r="G170" s="55">
        <f>F170*SNAP_Averages!D169</f>
        <v>367271.67178358708</v>
      </c>
      <c r="H170" s="27">
        <f t="shared" si="8"/>
        <v>657416.29249262088</v>
      </c>
    </row>
    <row r="171" spans="2:8" x14ac:dyDescent="0.25">
      <c r="B171" s="32" t="s">
        <v>436</v>
      </c>
      <c r="C171" s="43">
        <f>'Income Eligibility Estimate'!D170</f>
        <v>24047.140841407112</v>
      </c>
      <c r="D171" s="43">
        <f>SNAP_Averages!B170</f>
        <v>15348</v>
      </c>
      <c r="E171" s="39">
        <f t="shared" si="6"/>
        <v>0.63824635540754437</v>
      </c>
      <c r="F171" s="43">
        <f t="shared" si="7"/>
        <v>8699.140841407112</v>
      </c>
      <c r="G171" s="55">
        <f>F171*SNAP_Averages!D170</f>
        <v>12813680.593191614</v>
      </c>
      <c r="H171" s="27">
        <f t="shared" si="8"/>
        <v>22936488.261812989</v>
      </c>
    </row>
    <row r="172" spans="2:8" x14ac:dyDescent="0.25">
      <c r="B172" s="32" t="s">
        <v>437</v>
      </c>
      <c r="C172" s="43">
        <f>'Income Eligibility Estimate'!D171</f>
        <v>7331.2300650445677</v>
      </c>
      <c r="D172" s="43">
        <f>SNAP_Averages!B171</f>
        <v>5287.75</v>
      </c>
      <c r="E172" s="39">
        <f t="shared" si="6"/>
        <v>0.72126368332267787</v>
      </c>
      <c r="F172" s="43">
        <f t="shared" si="7"/>
        <v>2043.4800650445677</v>
      </c>
      <c r="G172" s="55">
        <f>F172*SNAP_Averages!D171</f>
        <v>2964393.6099307993</v>
      </c>
      <c r="H172" s="27">
        <f t="shared" si="8"/>
        <v>5306264.5617761314</v>
      </c>
    </row>
    <row r="173" spans="2:8" x14ac:dyDescent="0.25">
      <c r="B173" s="32" t="s">
        <v>438</v>
      </c>
      <c r="C173" s="43">
        <f>'Income Eligibility Estimate'!D172</f>
        <v>1192.9655172413793</v>
      </c>
      <c r="D173" s="43">
        <f>SNAP_Averages!B172</f>
        <v>521</v>
      </c>
      <c r="E173" s="39">
        <f t="shared" si="6"/>
        <v>0.43672678922418778</v>
      </c>
      <c r="F173" s="43">
        <f t="shared" si="7"/>
        <v>671.9655172413793</v>
      </c>
      <c r="G173" s="55">
        <f>F173*SNAP_Averages!D172</f>
        <v>904945.08127401723</v>
      </c>
      <c r="H173" s="27">
        <f t="shared" si="8"/>
        <v>1619851.6954804908</v>
      </c>
    </row>
    <row r="174" spans="2:8" x14ac:dyDescent="0.25">
      <c r="B174" s="32" t="s">
        <v>439</v>
      </c>
      <c r="C174" s="43">
        <f>'Income Eligibility Estimate'!D173</f>
        <v>2458.6092715231789</v>
      </c>
      <c r="D174" s="43">
        <f>SNAP_Averages!B173</f>
        <v>1162.4166666666667</v>
      </c>
      <c r="E174" s="39">
        <f t="shared" si="6"/>
        <v>0.47279438832772169</v>
      </c>
      <c r="F174" s="43">
        <f t="shared" si="7"/>
        <v>1296.1926048565122</v>
      </c>
      <c r="G174" s="55">
        <f>F174*SNAP_Averages!D173</f>
        <v>1796178.0168077156</v>
      </c>
      <c r="H174" s="27">
        <f t="shared" si="8"/>
        <v>3215158.650085811</v>
      </c>
    </row>
    <row r="175" spans="2:8" x14ac:dyDescent="0.25">
      <c r="B175" s="32" t="s">
        <v>440</v>
      </c>
      <c r="C175" s="43">
        <f>'Income Eligibility Estimate'!D174</f>
        <v>4367.3408913213443</v>
      </c>
      <c r="D175" s="43">
        <f>SNAP_Averages!B174</f>
        <v>2687</v>
      </c>
      <c r="E175" s="39">
        <f t="shared" si="6"/>
        <v>0.61524851548445192</v>
      </c>
      <c r="F175" s="43">
        <f t="shared" si="7"/>
        <v>1680.3408913213443</v>
      </c>
      <c r="G175" s="55">
        <f>F175*SNAP_Averages!D174</f>
        <v>2335733.5507687042</v>
      </c>
      <c r="H175" s="27">
        <f t="shared" si="8"/>
        <v>4180963.0558759803</v>
      </c>
    </row>
    <row r="176" spans="2:8" x14ac:dyDescent="0.25">
      <c r="B176" s="32" t="s">
        <v>441</v>
      </c>
      <c r="C176" s="43">
        <f>'Income Eligibility Estimate'!D175</f>
        <v>87053.124559737233</v>
      </c>
      <c r="D176" s="43">
        <f>SNAP_Averages!B175</f>
        <v>44415</v>
      </c>
      <c r="E176" s="39">
        <f t="shared" si="6"/>
        <v>0.51020569594284604</v>
      </c>
      <c r="F176" s="43">
        <f t="shared" si="7"/>
        <v>42638.124559737233</v>
      </c>
      <c r="G176" s="55">
        <f>F176*SNAP_Averages!D175</f>
        <v>65575402.973072231</v>
      </c>
      <c r="H176" s="27">
        <f t="shared" si="8"/>
        <v>117379971.32179929</v>
      </c>
    </row>
    <row r="177" spans="2:8" x14ac:dyDescent="0.25">
      <c r="B177" s="32" t="s">
        <v>442</v>
      </c>
      <c r="C177" s="43">
        <f>'Income Eligibility Estimate'!D176</f>
        <v>4331.8820224719102</v>
      </c>
      <c r="D177" s="43">
        <f>SNAP_Averages!B176</f>
        <v>3261.75</v>
      </c>
      <c r="E177" s="39">
        <f t="shared" si="6"/>
        <v>0.75296371948254059</v>
      </c>
      <c r="F177" s="43">
        <f t="shared" si="7"/>
        <v>1070.1320224719102</v>
      </c>
      <c r="G177" s="55">
        <f>F177*SNAP_Averages!D176</f>
        <v>1405475.9346329765</v>
      </c>
      <c r="H177" s="27">
        <f t="shared" si="8"/>
        <v>2515801.9229930281</v>
      </c>
    </row>
    <row r="178" spans="2:8" x14ac:dyDescent="0.25">
      <c r="B178" s="32" t="s">
        <v>443</v>
      </c>
      <c r="C178" s="43">
        <f>'Income Eligibility Estimate'!D177</f>
        <v>3833.7614098508811</v>
      </c>
      <c r="D178" s="43">
        <f>SNAP_Averages!B177</f>
        <v>2816.4166666666665</v>
      </c>
      <c r="E178" s="39">
        <f t="shared" si="6"/>
        <v>0.73463535300602201</v>
      </c>
      <c r="F178" s="43">
        <f t="shared" si="7"/>
        <v>1017.3447431842146</v>
      </c>
      <c r="G178" s="55">
        <f>F178*SNAP_Averages!D177</f>
        <v>1468143.0018569494</v>
      </c>
      <c r="H178" s="27">
        <f t="shared" si="8"/>
        <v>2627975.9733239394</v>
      </c>
    </row>
    <row r="179" spans="2:8" x14ac:dyDescent="0.25">
      <c r="B179" s="32" t="s">
        <v>444</v>
      </c>
      <c r="C179" s="43">
        <f>'Income Eligibility Estimate'!D178</f>
        <v>370.70270270270271</v>
      </c>
      <c r="D179" s="43">
        <f>SNAP_Averages!B178</f>
        <v>137.08333333333334</v>
      </c>
      <c r="E179" s="39">
        <f t="shared" si="6"/>
        <v>0.36979318557402546</v>
      </c>
      <c r="F179" s="43">
        <f t="shared" si="7"/>
        <v>233.61936936936937</v>
      </c>
      <c r="G179" s="55">
        <f>F179*SNAP_Averages!D178</f>
        <v>291678.17775597033</v>
      </c>
      <c r="H179" s="27">
        <f t="shared" si="8"/>
        <v>522103.93818318693</v>
      </c>
    </row>
    <row r="180" spans="2:8" x14ac:dyDescent="0.25">
      <c r="B180" s="32" t="s">
        <v>445</v>
      </c>
      <c r="C180" s="43">
        <f>'Income Eligibility Estimate'!D179</f>
        <v>18435.180156283604</v>
      </c>
      <c r="D180" s="43">
        <f>SNAP_Averages!B179</f>
        <v>11535.166666666666</v>
      </c>
      <c r="E180" s="39">
        <f t="shared" si="6"/>
        <v>0.62571488691066146</v>
      </c>
      <c r="F180" s="43">
        <f t="shared" si="7"/>
        <v>6900.0134896169384</v>
      </c>
      <c r="G180" s="55">
        <f>F180*SNAP_Averages!D179</f>
        <v>10162775.416183073</v>
      </c>
      <c r="H180" s="27">
        <f t="shared" si="8"/>
        <v>18191367.994967703</v>
      </c>
    </row>
    <row r="181" spans="2:8" x14ac:dyDescent="0.25">
      <c r="B181" s="32" t="s">
        <v>446</v>
      </c>
      <c r="C181" s="43">
        <f>'Income Eligibility Estimate'!D180</f>
        <v>12982.227744165946</v>
      </c>
      <c r="D181" s="43">
        <f>SNAP_Averages!B180</f>
        <v>10234</v>
      </c>
      <c r="E181" s="39">
        <f t="shared" si="6"/>
        <v>0.78830846305242441</v>
      </c>
      <c r="F181" s="43">
        <f t="shared" si="7"/>
        <v>2748.2277441659462</v>
      </c>
      <c r="G181" s="55">
        <f>F181*SNAP_Averages!D180</f>
        <v>4073277.3940578224</v>
      </c>
      <c r="H181" s="27">
        <f t="shared" si="8"/>
        <v>7291166.5353635019</v>
      </c>
    </row>
    <row r="182" spans="2:8" x14ac:dyDescent="0.25">
      <c r="B182" s="32" t="s">
        <v>447</v>
      </c>
      <c r="C182" s="43">
        <f>'Income Eligibility Estimate'!D181</f>
        <v>3950.8758791890778</v>
      </c>
      <c r="D182" s="43">
        <f>SNAP_Averages!B181</f>
        <v>3144.9166666666665</v>
      </c>
      <c r="E182" s="39">
        <f t="shared" si="6"/>
        <v>0.79600492721937011</v>
      </c>
      <c r="F182" s="43">
        <f t="shared" si="7"/>
        <v>805.95921252241124</v>
      </c>
      <c r="G182" s="55">
        <f>F182*SNAP_Averages!D181</f>
        <v>1184133.487224224</v>
      </c>
      <c r="H182" s="27">
        <f t="shared" si="8"/>
        <v>2119598.942131361</v>
      </c>
    </row>
    <row r="183" spans="2:8" x14ac:dyDescent="0.25">
      <c r="B183" s="32" t="s">
        <v>448</v>
      </c>
      <c r="C183" s="43">
        <f>'Income Eligibility Estimate'!D182</f>
        <v>4111.6874095513749</v>
      </c>
      <c r="D183" s="43">
        <f>SNAP_Averages!B182</f>
        <v>3007.75</v>
      </c>
      <c r="E183" s="39">
        <f t="shared" si="6"/>
        <v>0.73151232095442165</v>
      </c>
      <c r="F183" s="43">
        <f t="shared" si="7"/>
        <v>1103.9374095513749</v>
      </c>
      <c r="G183" s="55">
        <f>F183*SNAP_Averages!D182</f>
        <v>1509560.9564536915</v>
      </c>
      <c r="H183" s="27">
        <f t="shared" si="8"/>
        <v>2702114.1120521077</v>
      </c>
    </row>
    <row r="184" spans="2:8" x14ac:dyDescent="0.25">
      <c r="B184" s="32" t="s">
        <v>449</v>
      </c>
      <c r="C184" s="43">
        <f>'Income Eligibility Estimate'!D183</f>
        <v>90938.893443938126</v>
      </c>
      <c r="D184" s="43">
        <f>SNAP_Averages!B183</f>
        <v>68031.583333333328</v>
      </c>
      <c r="E184" s="39">
        <f t="shared" si="6"/>
        <v>0.7481021679164519</v>
      </c>
      <c r="F184" s="43">
        <f t="shared" si="7"/>
        <v>22907.310110604798</v>
      </c>
      <c r="G184" s="55">
        <f>F184*SNAP_Averages!D183</f>
        <v>34265336.336077951</v>
      </c>
      <c r="H184" s="27">
        <f t="shared" si="8"/>
        <v>61334952.04157953</v>
      </c>
    </row>
    <row r="185" spans="2:8" x14ac:dyDescent="0.25">
      <c r="B185" s="32" t="s">
        <v>450</v>
      </c>
      <c r="C185" s="43">
        <f>'Income Eligibility Estimate'!D184</f>
        <v>1999.1701931922723</v>
      </c>
      <c r="D185" s="43">
        <f>SNAP_Averages!B184</f>
        <v>981.75</v>
      </c>
      <c r="E185" s="39">
        <f t="shared" si="6"/>
        <v>0.49107875024504188</v>
      </c>
      <c r="F185" s="43">
        <f t="shared" si="7"/>
        <v>1017.4201931922723</v>
      </c>
      <c r="G185" s="55">
        <f>F185*SNAP_Averages!D184</f>
        <v>1448986.4924143448</v>
      </c>
      <c r="H185" s="27">
        <f t="shared" si="8"/>
        <v>2593685.8214216772</v>
      </c>
    </row>
    <row r="186" spans="2:8" x14ac:dyDescent="0.25">
      <c r="B186" s="32" t="s">
        <v>451</v>
      </c>
      <c r="C186" s="43">
        <f>'Income Eligibility Estimate'!D185</f>
        <v>400.70951156812339</v>
      </c>
      <c r="D186" s="43">
        <f>SNAP_Averages!B185</f>
        <v>159</v>
      </c>
      <c r="E186" s="39">
        <f t="shared" si="6"/>
        <v>0.39679617131566119</v>
      </c>
      <c r="F186" s="43">
        <f t="shared" si="7"/>
        <v>241.70951156812339</v>
      </c>
      <c r="G186" s="55">
        <f>F186*SNAP_Averages!D185</f>
        <v>291305.67184237717</v>
      </c>
      <c r="H186" s="27">
        <f t="shared" si="8"/>
        <v>521437.15259785514</v>
      </c>
    </row>
    <row r="187" spans="2:8" x14ac:dyDescent="0.25">
      <c r="B187" s="32" t="s">
        <v>452</v>
      </c>
      <c r="C187" s="43">
        <f>'Income Eligibility Estimate'!D186</f>
        <v>16890.277711887604</v>
      </c>
      <c r="D187" s="43">
        <f>SNAP_Averages!B186</f>
        <v>14535.25</v>
      </c>
      <c r="E187" s="39">
        <f t="shared" si="6"/>
        <v>0.86056903550910213</v>
      </c>
      <c r="F187" s="43">
        <f t="shared" si="7"/>
        <v>2355.0277118876038</v>
      </c>
      <c r="G187" s="55">
        <f>F187*SNAP_Averages!D186</f>
        <v>3535005.1860576617</v>
      </c>
      <c r="H187" s="27">
        <f t="shared" si="8"/>
        <v>6327659.2830432141</v>
      </c>
    </row>
    <row r="188" spans="2:8" x14ac:dyDescent="0.25">
      <c r="B188" s="32" t="s">
        <v>453</v>
      </c>
      <c r="C188" s="43">
        <f>'Income Eligibility Estimate'!D187</f>
        <v>8180.8780934922088</v>
      </c>
      <c r="D188" s="43">
        <f>SNAP_Averages!B187</f>
        <v>4106.25</v>
      </c>
      <c r="E188" s="39">
        <f t="shared" si="6"/>
        <v>0.50193267190553459</v>
      </c>
      <c r="F188" s="43">
        <f t="shared" si="7"/>
        <v>4074.6280934922088</v>
      </c>
      <c r="G188" s="55">
        <f>F188*SNAP_Averages!D187</f>
        <v>5844823.1921977345</v>
      </c>
      <c r="H188" s="27">
        <f t="shared" si="8"/>
        <v>10462233.514033945</v>
      </c>
    </row>
    <row r="189" spans="2:8" x14ac:dyDescent="0.25">
      <c r="B189" s="32" t="s">
        <v>454</v>
      </c>
      <c r="C189" s="43">
        <f>'Income Eligibility Estimate'!D188</f>
        <v>4874.132273342354</v>
      </c>
      <c r="D189" s="43">
        <f>SNAP_Averages!B188</f>
        <v>3324</v>
      </c>
      <c r="E189" s="39">
        <f t="shared" si="6"/>
        <v>0.68196754080303679</v>
      </c>
      <c r="F189" s="43">
        <f t="shared" si="7"/>
        <v>1550.132273342354</v>
      </c>
      <c r="G189" s="55">
        <f>F189*SNAP_Averages!D188</f>
        <v>2277722.8571559251</v>
      </c>
      <c r="H189" s="27">
        <f t="shared" si="8"/>
        <v>4077123.9143091058</v>
      </c>
    </row>
    <row r="190" spans="2:8" x14ac:dyDescent="0.25">
      <c r="B190" s="32" t="s">
        <v>455</v>
      </c>
      <c r="C190" s="43">
        <f>'Income Eligibility Estimate'!D189</f>
        <v>16770.832561983472</v>
      </c>
      <c r="D190" s="43">
        <f>SNAP_Averages!B189</f>
        <v>11866.333333333334</v>
      </c>
      <c r="E190" s="39">
        <f t="shared" si="6"/>
        <v>0.70755779651823758</v>
      </c>
      <c r="F190" s="43">
        <f t="shared" si="7"/>
        <v>4904.4992286501383</v>
      </c>
      <c r="G190" s="55">
        <f>F190*SNAP_Averages!D189</f>
        <v>7330701.4983205339</v>
      </c>
      <c r="H190" s="27">
        <f t="shared" si="8"/>
        <v>13121955.681993756</v>
      </c>
    </row>
    <row r="191" spans="2:8" x14ac:dyDescent="0.25">
      <c r="B191" s="32" t="s">
        <v>456</v>
      </c>
      <c r="C191" s="43">
        <f>'Income Eligibility Estimate'!D190</f>
        <v>2278.1793173713704</v>
      </c>
      <c r="D191" s="43">
        <f>SNAP_Averages!B190</f>
        <v>1057.3333333333333</v>
      </c>
      <c r="E191" s="39">
        <f t="shared" si="6"/>
        <v>0.46411330542378693</v>
      </c>
      <c r="F191" s="43">
        <f t="shared" si="7"/>
        <v>1220.8459840380372</v>
      </c>
      <c r="G191" s="55">
        <f>F191*SNAP_Averages!D190</f>
        <v>1570518.2151026311</v>
      </c>
      <c r="H191" s="27">
        <f t="shared" si="8"/>
        <v>2811227.6050337097</v>
      </c>
    </row>
    <row r="192" spans="2:8" x14ac:dyDescent="0.25">
      <c r="B192" s="32" t="s">
        <v>457</v>
      </c>
      <c r="C192" s="43">
        <f>'Income Eligibility Estimate'!D191</f>
        <v>3816.1008249312558</v>
      </c>
      <c r="D192" s="43">
        <f>SNAP_Averages!B191</f>
        <v>2341.3333333333335</v>
      </c>
      <c r="E192" s="39">
        <f t="shared" si="6"/>
        <v>0.61354074243452694</v>
      </c>
      <c r="F192" s="43">
        <f t="shared" si="7"/>
        <v>1474.7674915979223</v>
      </c>
      <c r="G192" s="55">
        <f>F192*SNAP_Averages!D191</f>
        <v>1975550.8457314444</v>
      </c>
      <c r="H192" s="27">
        <f t="shared" si="8"/>
        <v>3536236.0138592855</v>
      </c>
    </row>
    <row r="193" spans="2:8" x14ac:dyDescent="0.25">
      <c r="B193" s="32" t="s">
        <v>458</v>
      </c>
      <c r="C193" s="43">
        <f>'Income Eligibility Estimate'!D192</f>
        <v>12327.845859262805</v>
      </c>
      <c r="D193" s="43">
        <f>SNAP_Averages!B192</f>
        <v>8814.5833333333339</v>
      </c>
      <c r="E193" s="39">
        <f t="shared" si="6"/>
        <v>0.7150140773953868</v>
      </c>
      <c r="F193" s="43">
        <f t="shared" si="7"/>
        <v>3513.2625259294709</v>
      </c>
      <c r="G193" s="55">
        <f>F193*SNAP_Averages!D192</f>
        <v>5106888.5356336273</v>
      </c>
      <c r="H193" s="27">
        <f t="shared" si="8"/>
        <v>9141330.4787841924</v>
      </c>
    </row>
    <row r="194" spans="2:8" x14ac:dyDescent="0.25">
      <c r="B194" s="32" t="s">
        <v>459</v>
      </c>
      <c r="C194" s="43">
        <f>'Income Eligibility Estimate'!D193</f>
        <v>34719.232135450053</v>
      </c>
      <c r="D194" s="43">
        <f>SNAP_Averages!B193</f>
        <v>28748.666666666668</v>
      </c>
      <c r="E194" s="39">
        <f t="shared" si="6"/>
        <v>0.82803290563885645</v>
      </c>
      <c r="F194" s="43">
        <f t="shared" si="7"/>
        <v>5970.5654687833849</v>
      </c>
      <c r="G194" s="55">
        <f>F194*SNAP_Averages!D193</f>
        <v>8742435.2064685896</v>
      </c>
      <c r="H194" s="27">
        <f t="shared" si="8"/>
        <v>15648959.019578775</v>
      </c>
    </row>
    <row r="195" spans="2:8" x14ac:dyDescent="0.25">
      <c r="B195" s="32" t="s">
        <v>460</v>
      </c>
      <c r="C195" s="43">
        <f>'Income Eligibility Estimate'!D194</f>
        <v>2563.3828571428571</v>
      </c>
      <c r="D195" s="43">
        <f>SNAP_Averages!B194</f>
        <v>2246.5</v>
      </c>
      <c r="E195" s="39">
        <f t="shared" si="6"/>
        <v>0.87638098762349748</v>
      </c>
      <c r="F195" s="43">
        <f t="shared" si="7"/>
        <v>316.88285714285712</v>
      </c>
      <c r="G195" s="55">
        <f>F195*SNAP_Averages!D194</f>
        <v>405563.39217880525</v>
      </c>
      <c r="H195" s="27">
        <f t="shared" si="8"/>
        <v>725958.47200006142</v>
      </c>
    </row>
    <row r="196" spans="2:8" x14ac:dyDescent="0.25">
      <c r="B196" s="32" t="s">
        <v>461</v>
      </c>
      <c r="C196" s="43">
        <f>'Income Eligibility Estimate'!D195</f>
        <v>3060.3307271305707</v>
      </c>
      <c r="D196" s="43">
        <f>SNAP_Averages!B195</f>
        <v>1575.8333333333333</v>
      </c>
      <c r="E196" s="39">
        <f t="shared" si="6"/>
        <v>0.51492256028513206</v>
      </c>
      <c r="F196" s="43">
        <f t="shared" si="7"/>
        <v>1484.4973937972375</v>
      </c>
      <c r="G196" s="55">
        <f>F196*SNAP_Averages!D195</f>
        <v>2092182.840762218</v>
      </c>
      <c r="H196" s="27">
        <f t="shared" si="8"/>
        <v>3745007.2849643701</v>
      </c>
    </row>
    <row r="197" spans="2:8" x14ac:dyDescent="0.25">
      <c r="B197" s="32" t="s">
        <v>462</v>
      </c>
      <c r="C197" s="43">
        <f>'Income Eligibility Estimate'!D196</f>
        <v>17229.817150635208</v>
      </c>
      <c r="D197" s="43">
        <f>SNAP_Averages!B196</f>
        <v>8863.4166666666661</v>
      </c>
      <c r="E197" s="39">
        <f t="shared" si="6"/>
        <v>0.51442314153286883</v>
      </c>
      <c r="F197" s="43">
        <f t="shared" si="7"/>
        <v>8366.4004839685422</v>
      </c>
      <c r="G197" s="55">
        <f>F197*SNAP_Averages!D196</f>
        <v>12147951.610825619</v>
      </c>
      <c r="H197" s="27">
        <f t="shared" si="8"/>
        <v>21744833.383377858</v>
      </c>
    </row>
    <row r="198" spans="2:8" x14ac:dyDescent="0.25">
      <c r="B198" s="32" t="s">
        <v>463</v>
      </c>
      <c r="C198" s="43">
        <f>'Income Eligibility Estimate'!D197</f>
        <v>460.42937853107344</v>
      </c>
      <c r="D198" s="43">
        <f>SNAP_Averages!B197</f>
        <v>265.75</v>
      </c>
      <c r="E198" s="39">
        <f t="shared" si="6"/>
        <v>0.57717863453421026</v>
      </c>
      <c r="F198" s="43">
        <f t="shared" si="7"/>
        <v>194.67937853107344</v>
      </c>
      <c r="G198" s="55">
        <f>F198*SNAP_Averages!D197</f>
        <v>263452.80468374531</v>
      </c>
      <c r="H198" s="27">
        <f t="shared" si="8"/>
        <v>471580.52038390411</v>
      </c>
    </row>
    <row r="199" spans="2:8" x14ac:dyDescent="0.25">
      <c r="B199" s="32" t="s">
        <v>464</v>
      </c>
      <c r="C199" s="43">
        <f>'Income Eligibility Estimate'!D198</f>
        <v>859.38861386138615</v>
      </c>
      <c r="D199" s="43">
        <f>SNAP_Averages!B198</f>
        <v>562.91666666666663</v>
      </c>
      <c r="E199" s="39">
        <f t="shared" si="6"/>
        <v>0.65501992647701224</v>
      </c>
      <c r="F199" s="43">
        <f t="shared" si="7"/>
        <v>296.47194719471952</v>
      </c>
      <c r="G199" s="55">
        <f>F199*SNAP_Averages!D198</f>
        <v>415637.68148217822</v>
      </c>
      <c r="H199" s="27">
        <f t="shared" si="8"/>
        <v>743991.44985309907</v>
      </c>
    </row>
    <row r="200" spans="2:8" x14ac:dyDescent="0.25">
      <c r="B200" s="32" t="s">
        <v>465</v>
      </c>
      <c r="C200" s="43">
        <f>'Income Eligibility Estimate'!D199</f>
        <v>3846.7170524326875</v>
      </c>
      <c r="D200" s="43">
        <f>SNAP_Averages!B199</f>
        <v>2364</v>
      </c>
      <c r="E200" s="39">
        <f t="shared" ref="E200:E259" si="9">D200/C200</f>
        <v>0.6145500092097993</v>
      </c>
      <c r="F200" s="43">
        <f t="shared" ref="F200:F259" si="10">C200-D200</f>
        <v>1482.7170524326875</v>
      </c>
      <c r="G200" s="55">
        <f>F200*SNAP_Averages!D199</f>
        <v>2039331.5514730434</v>
      </c>
      <c r="H200" s="27">
        <f t="shared" ref="H200:H259" si="11">G200*1.79</f>
        <v>3650403.4771367479</v>
      </c>
    </row>
    <row r="201" spans="2:8" x14ac:dyDescent="0.25">
      <c r="B201" s="32" t="s">
        <v>466</v>
      </c>
      <c r="C201" s="43">
        <f>'Income Eligibility Estimate'!D200</f>
        <v>4397.0186263096621</v>
      </c>
      <c r="D201" s="43">
        <f>SNAP_Averages!B200</f>
        <v>2856.0833333333335</v>
      </c>
      <c r="E201" s="39">
        <f t="shared" si="9"/>
        <v>0.64954997375810353</v>
      </c>
      <c r="F201" s="43">
        <f t="shared" si="10"/>
        <v>1540.9352929763286</v>
      </c>
      <c r="G201" s="55">
        <f>F201*SNAP_Averages!D200</f>
        <v>2083644.0994281648</v>
      </c>
      <c r="H201" s="27">
        <f t="shared" si="11"/>
        <v>3729722.9379764148</v>
      </c>
    </row>
    <row r="202" spans="2:8" x14ac:dyDescent="0.25">
      <c r="B202" s="32" t="s">
        <v>467</v>
      </c>
      <c r="C202" s="43">
        <f>'Income Eligibility Estimate'!D201</f>
        <v>1588.5341196293177</v>
      </c>
      <c r="D202" s="43">
        <f>SNAP_Averages!B201</f>
        <v>985.91666666666663</v>
      </c>
      <c r="E202" s="39">
        <f t="shared" si="9"/>
        <v>0.62064557158944056</v>
      </c>
      <c r="F202" s="43">
        <f t="shared" si="10"/>
        <v>602.6174529626511</v>
      </c>
      <c r="G202" s="55">
        <f>F202*SNAP_Averages!D201</f>
        <v>842643.71331493021</v>
      </c>
      <c r="H202" s="27">
        <f t="shared" si="11"/>
        <v>1508332.2468337251</v>
      </c>
    </row>
    <row r="203" spans="2:8" x14ac:dyDescent="0.25">
      <c r="B203" s="32" t="s">
        <v>468</v>
      </c>
      <c r="C203" s="43">
        <f>'Income Eligibility Estimate'!D202</f>
        <v>79.73333333333332</v>
      </c>
      <c r="D203" s="43">
        <f>SNAP_Averages!B202</f>
        <v>42.416666666666664</v>
      </c>
      <c r="E203" s="39">
        <f t="shared" si="9"/>
        <v>0.53198160535117067</v>
      </c>
      <c r="F203" s="43">
        <f t="shared" si="10"/>
        <v>37.316666666666656</v>
      </c>
      <c r="G203" s="55">
        <f>F203*SNAP_Averages!D202</f>
        <v>48662.606989087617</v>
      </c>
      <c r="H203" s="27">
        <f t="shared" si="11"/>
        <v>87106.06651046683</v>
      </c>
    </row>
    <row r="204" spans="2:8" x14ac:dyDescent="0.25">
      <c r="B204" s="32" t="s">
        <v>469</v>
      </c>
      <c r="C204" s="43">
        <f>'Income Eligibility Estimate'!D203</f>
        <v>4921.4502080443835</v>
      </c>
      <c r="D204" s="43">
        <f>SNAP_Averages!B203</f>
        <v>3535.9166666666665</v>
      </c>
      <c r="E204" s="39">
        <f t="shared" si="9"/>
        <v>0.71847047459446289</v>
      </c>
      <c r="F204" s="43">
        <f t="shared" si="10"/>
        <v>1385.533541377717</v>
      </c>
      <c r="G204" s="55">
        <f>F204*SNAP_Averages!D203</f>
        <v>2070324.6329718709</v>
      </c>
      <c r="H204" s="27">
        <f t="shared" si="11"/>
        <v>3705881.0930196489</v>
      </c>
    </row>
    <row r="205" spans="2:8" x14ac:dyDescent="0.25">
      <c r="B205" s="32" t="s">
        <v>470</v>
      </c>
      <c r="C205" s="43">
        <f>'Income Eligibility Estimate'!D204</f>
        <v>7353.2014580801942</v>
      </c>
      <c r="D205" s="43">
        <f>SNAP_Averages!B204</f>
        <v>5690.083333333333</v>
      </c>
      <c r="E205" s="39">
        <f t="shared" si="9"/>
        <v>0.77382394128215881</v>
      </c>
      <c r="F205" s="43">
        <f t="shared" si="10"/>
        <v>1663.1181247468612</v>
      </c>
      <c r="G205" s="55">
        <f>F205*SNAP_Averages!D204</f>
        <v>2477697.9337833854</v>
      </c>
      <c r="H205" s="27">
        <f t="shared" si="11"/>
        <v>4435079.3014722597</v>
      </c>
    </row>
    <row r="206" spans="2:8" x14ac:dyDescent="0.25">
      <c r="B206" s="32" t="s">
        <v>471</v>
      </c>
      <c r="C206" s="43">
        <f>'Income Eligibility Estimate'!D205</f>
        <v>2938.141592920354</v>
      </c>
      <c r="D206" s="43">
        <f>SNAP_Averages!B205</f>
        <v>1685.8333333333333</v>
      </c>
      <c r="E206" s="39">
        <f t="shared" si="9"/>
        <v>0.57377538829151731</v>
      </c>
      <c r="F206" s="43">
        <f t="shared" si="10"/>
        <v>1252.3082595870208</v>
      </c>
      <c r="G206" s="55">
        <f>F206*SNAP_Averages!D205</f>
        <v>1599401.0027298322</v>
      </c>
      <c r="H206" s="27">
        <f t="shared" si="11"/>
        <v>2862927.7948863995</v>
      </c>
    </row>
    <row r="207" spans="2:8" x14ac:dyDescent="0.25">
      <c r="B207" s="32" t="s">
        <v>472</v>
      </c>
      <c r="C207" s="43">
        <f>'Income Eligibility Estimate'!D206</f>
        <v>11655.279245866172</v>
      </c>
      <c r="D207" s="43">
        <f>SNAP_Averages!B206</f>
        <v>6947.666666666667</v>
      </c>
      <c r="E207" s="39">
        <f t="shared" si="9"/>
        <v>0.59609611405327989</v>
      </c>
      <c r="F207" s="43">
        <f t="shared" si="10"/>
        <v>4707.6125791995046</v>
      </c>
      <c r="G207" s="55">
        <f>F207*SNAP_Averages!D206</f>
        <v>6644887.3944204971</v>
      </c>
      <c r="H207" s="27">
        <f t="shared" si="11"/>
        <v>11894348.436012691</v>
      </c>
    </row>
    <row r="208" spans="2:8" x14ac:dyDescent="0.25">
      <c r="B208" s="32" t="s">
        <v>473</v>
      </c>
      <c r="C208" s="43">
        <f>'Income Eligibility Estimate'!D207</f>
        <v>3159.9815303430082</v>
      </c>
      <c r="D208" s="43">
        <f>SNAP_Averages!B207</f>
        <v>2027.8333333333333</v>
      </c>
      <c r="E208" s="39">
        <f t="shared" si="9"/>
        <v>0.64172316004429841</v>
      </c>
      <c r="F208" s="43">
        <f t="shared" si="10"/>
        <v>1132.148197009675</v>
      </c>
      <c r="G208" s="55">
        <f>F208*SNAP_Averages!D207</f>
        <v>1628130.6987648874</v>
      </c>
      <c r="H208" s="27">
        <f t="shared" si="11"/>
        <v>2914353.9507891485</v>
      </c>
    </row>
    <row r="209" spans="2:8" x14ac:dyDescent="0.25">
      <c r="B209" s="32" t="s">
        <v>474</v>
      </c>
      <c r="C209" s="43">
        <f>'Income Eligibility Estimate'!D208</f>
        <v>2649.0612244897957</v>
      </c>
      <c r="D209" s="43">
        <f>SNAP_Averages!B208</f>
        <v>1811.5833333333333</v>
      </c>
      <c r="E209" s="39">
        <f t="shared" si="9"/>
        <v>0.68385861247213753</v>
      </c>
      <c r="F209" s="43">
        <f t="shared" si="10"/>
        <v>837.47789115646242</v>
      </c>
      <c r="G209" s="55">
        <f>F209*SNAP_Averages!D208</f>
        <v>1207302.1951681222</v>
      </c>
      <c r="H209" s="27">
        <f t="shared" si="11"/>
        <v>2161070.9293509386</v>
      </c>
    </row>
    <row r="210" spans="2:8" x14ac:dyDescent="0.25">
      <c r="B210" s="32" t="s">
        <v>475</v>
      </c>
      <c r="C210" s="43">
        <f>'Income Eligibility Estimate'!D209</f>
        <v>6892.7077326343378</v>
      </c>
      <c r="D210" s="43">
        <f>SNAP_Averages!B209</f>
        <v>5221.083333333333</v>
      </c>
      <c r="E210" s="39">
        <f t="shared" si="9"/>
        <v>0.75747928620467952</v>
      </c>
      <c r="F210" s="43">
        <f t="shared" si="10"/>
        <v>1671.6243993010048</v>
      </c>
      <c r="G210" s="55">
        <f>F210*SNAP_Averages!D209</f>
        <v>2540971.6482860073</v>
      </c>
      <c r="H210" s="27">
        <f t="shared" si="11"/>
        <v>4548339.250431953</v>
      </c>
    </row>
    <row r="211" spans="2:8" x14ac:dyDescent="0.25">
      <c r="B211" s="32" t="s">
        <v>476</v>
      </c>
      <c r="C211" s="43">
        <f>'Income Eligibility Estimate'!D210</f>
        <v>15855.355777817467</v>
      </c>
      <c r="D211" s="43">
        <f>SNAP_Averages!B210</f>
        <v>13422.083333333334</v>
      </c>
      <c r="E211" s="39">
        <f t="shared" si="9"/>
        <v>0.84653309086331463</v>
      </c>
      <c r="F211" s="43">
        <f t="shared" si="10"/>
        <v>2433.2724444841333</v>
      </c>
      <c r="G211" s="55">
        <f>F211*SNAP_Averages!D210</f>
        <v>3406259.8084945995</v>
      </c>
      <c r="H211" s="27">
        <f t="shared" si="11"/>
        <v>6097205.0572053334</v>
      </c>
    </row>
    <row r="212" spans="2:8" x14ac:dyDescent="0.25">
      <c r="B212" s="32" t="s">
        <v>477</v>
      </c>
      <c r="C212" s="43">
        <f>'Income Eligibility Estimate'!D211</f>
        <v>1322.5062656641605</v>
      </c>
      <c r="D212" s="43">
        <f>SNAP_Averages!B211</f>
        <v>858.33333333333337</v>
      </c>
      <c r="E212" s="39">
        <f t="shared" si="9"/>
        <v>0.64902023953911459</v>
      </c>
      <c r="F212" s="43">
        <f t="shared" si="10"/>
        <v>464.17293233082717</v>
      </c>
      <c r="G212" s="55">
        <f>F212*SNAP_Averages!D211</f>
        <v>612472.04033527209</v>
      </c>
      <c r="H212" s="27">
        <f t="shared" si="11"/>
        <v>1096324.9522001371</v>
      </c>
    </row>
    <row r="213" spans="2:8" x14ac:dyDescent="0.25">
      <c r="B213" s="32" t="s">
        <v>478</v>
      </c>
      <c r="C213" s="43">
        <f>'Income Eligibility Estimate'!D212</f>
        <v>643.96707818930042</v>
      </c>
      <c r="D213" s="43">
        <f>SNAP_Averages!B212</f>
        <v>318.83333333333331</v>
      </c>
      <c r="E213" s="39">
        <f t="shared" si="9"/>
        <v>0.49510812607039695</v>
      </c>
      <c r="F213" s="43">
        <f t="shared" si="10"/>
        <v>325.13374485596711</v>
      </c>
      <c r="G213" s="55">
        <f>F213*SNAP_Averages!D212</f>
        <v>426519.34218329744</v>
      </c>
      <c r="H213" s="27">
        <f t="shared" si="11"/>
        <v>763469.62250810245</v>
      </c>
    </row>
    <row r="214" spans="2:8" x14ac:dyDescent="0.25">
      <c r="B214" s="32" t="s">
        <v>479</v>
      </c>
      <c r="C214" s="43">
        <f>'Income Eligibility Estimate'!D213</f>
        <v>3172.8907899526757</v>
      </c>
      <c r="D214" s="43">
        <f>SNAP_Averages!B213</f>
        <v>2090.6666666666665</v>
      </c>
      <c r="E214" s="39">
        <f t="shared" si="9"/>
        <v>0.65891541974498569</v>
      </c>
      <c r="F214" s="43">
        <f t="shared" si="10"/>
        <v>1082.2241232860092</v>
      </c>
      <c r="G214" s="55">
        <f>F214*SNAP_Averages!D213</f>
        <v>1572287.1966853635</v>
      </c>
      <c r="H214" s="27">
        <f t="shared" si="11"/>
        <v>2814394.0820668009</v>
      </c>
    </row>
    <row r="215" spans="2:8" x14ac:dyDescent="0.25">
      <c r="B215" s="32" t="s">
        <v>548</v>
      </c>
      <c r="C215" s="43">
        <f>'Income Eligibility Estimate'!D214</f>
        <v>796.76399026763988</v>
      </c>
      <c r="D215" s="43">
        <f>SNAP_Averages!B214</f>
        <v>329.58333333333331</v>
      </c>
      <c r="E215" s="39">
        <f t="shared" si="9"/>
        <v>0.41365239563929518</v>
      </c>
      <c r="F215" s="43">
        <f t="shared" si="10"/>
        <v>467.18065693430657</v>
      </c>
      <c r="G215" s="55">
        <f>F215*SNAP_Averages!D214</f>
        <v>612494.29779736197</v>
      </c>
      <c r="H215" s="27">
        <f t="shared" si="11"/>
        <v>1096364.793057278</v>
      </c>
    </row>
    <row r="216" spans="2:8" x14ac:dyDescent="0.25">
      <c r="B216" s="32" t="s">
        <v>480</v>
      </c>
      <c r="C216" s="43">
        <f>'Income Eligibility Estimate'!D215</f>
        <v>6878.1361563517921</v>
      </c>
      <c r="D216" s="43">
        <f>SNAP_Averages!B215</f>
        <v>5175.416666666667</v>
      </c>
      <c r="E216" s="39">
        <f t="shared" si="9"/>
        <v>0.75244463747454249</v>
      </c>
      <c r="F216" s="43">
        <f t="shared" si="10"/>
        <v>1702.7194896851252</v>
      </c>
      <c r="G216" s="55">
        <f>F216*SNAP_Averages!D215</f>
        <v>2466285.6999167097</v>
      </c>
      <c r="H216" s="27">
        <f t="shared" si="11"/>
        <v>4414651.4028509101</v>
      </c>
    </row>
    <row r="217" spans="2:8" x14ac:dyDescent="0.25">
      <c r="B217" s="32" t="s">
        <v>481</v>
      </c>
      <c r="C217" s="43">
        <f>'Income Eligibility Estimate'!D216</f>
        <v>616.49156626506021</v>
      </c>
      <c r="D217" s="43">
        <f>SNAP_Averages!B216</f>
        <v>158.91666666666666</v>
      </c>
      <c r="E217" s="39">
        <f t="shared" si="9"/>
        <v>0.25777589729157874</v>
      </c>
      <c r="F217" s="43">
        <f t="shared" si="10"/>
        <v>457.57489959839359</v>
      </c>
      <c r="G217" s="55">
        <f>F217*SNAP_Averages!D216</f>
        <v>587175.99773367052</v>
      </c>
      <c r="H217" s="27">
        <f t="shared" si="11"/>
        <v>1051045.0359432702</v>
      </c>
    </row>
    <row r="218" spans="2:8" x14ac:dyDescent="0.25">
      <c r="B218" s="32" t="s">
        <v>482</v>
      </c>
      <c r="C218" s="43">
        <f>'Income Eligibility Estimate'!D217</f>
        <v>48686.837805853189</v>
      </c>
      <c r="D218" s="43">
        <f>SNAP_Averages!B217</f>
        <v>29718.333333333332</v>
      </c>
      <c r="E218" s="39">
        <f t="shared" si="9"/>
        <v>0.61039769006646305</v>
      </c>
      <c r="F218" s="43">
        <f t="shared" si="10"/>
        <v>18968.504472519857</v>
      </c>
      <c r="G218" s="55">
        <f>F218*SNAP_Averages!D217</f>
        <v>27437658.865794681</v>
      </c>
      <c r="H218" s="27">
        <f t="shared" si="11"/>
        <v>49113409.369772479</v>
      </c>
    </row>
    <row r="219" spans="2:8" x14ac:dyDescent="0.25">
      <c r="B219" s="32" t="s">
        <v>483</v>
      </c>
      <c r="C219" s="43">
        <f>'Income Eligibility Estimate'!D218</f>
        <v>1451.4002770083102</v>
      </c>
      <c r="D219" s="43">
        <f>SNAP_Averages!B218</f>
        <v>797.75</v>
      </c>
      <c r="E219" s="39">
        <f t="shared" si="9"/>
        <v>0.54964162032844388</v>
      </c>
      <c r="F219" s="43">
        <f t="shared" si="10"/>
        <v>653.65027700831024</v>
      </c>
      <c r="G219" s="55">
        <f>F219*SNAP_Averages!D218</f>
        <v>963700.48101220606</v>
      </c>
      <c r="H219" s="27">
        <f t="shared" si="11"/>
        <v>1725023.8610118488</v>
      </c>
    </row>
    <row r="220" spans="2:8" x14ac:dyDescent="0.25">
      <c r="B220" s="32" t="s">
        <v>484</v>
      </c>
      <c r="C220" s="43">
        <f>'Income Eligibility Estimate'!D219</f>
        <v>30830.440965186961</v>
      </c>
      <c r="D220" s="43">
        <f>SNAP_Averages!B219</f>
        <v>26744.75</v>
      </c>
      <c r="E220" s="39">
        <f t="shared" si="9"/>
        <v>0.86747867246529398</v>
      </c>
      <c r="F220" s="43">
        <f t="shared" si="10"/>
        <v>4085.690965186961</v>
      </c>
      <c r="G220" s="55">
        <f>F220*SNAP_Averages!D219</f>
        <v>5671894.9724552026</v>
      </c>
      <c r="H220" s="27">
        <f t="shared" si="11"/>
        <v>10152692.000694813</v>
      </c>
    </row>
    <row r="221" spans="2:8" x14ac:dyDescent="0.25">
      <c r="B221" s="32" t="s">
        <v>485</v>
      </c>
      <c r="C221" s="43">
        <f>'Income Eligibility Estimate'!D220</f>
        <v>2548.3066361556062</v>
      </c>
      <c r="D221" s="43">
        <f>SNAP_Averages!B220</f>
        <v>1732.6666666666667</v>
      </c>
      <c r="E221" s="39">
        <f t="shared" si="9"/>
        <v>0.67992864048754365</v>
      </c>
      <c r="F221" s="43">
        <f t="shared" si="10"/>
        <v>815.63996948893941</v>
      </c>
      <c r="G221" s="55">
        <f>F221*SNAP_Averages!D220</f>
        <v>1130037.2657612858</v>
      </c>
      <c r="H221" s="27">
        <f t="shared" si="11"/>
        <v>2022766.7057127017</v>
      </c>
    </row>
    <row r="222" spans="2:8" x14ac:dyDescent="0.25">
      <c r="B222" s="32" t="s">
        <v>486</v>
      </c>
      <c r="C222" s="43">
        <f>'Income Eligibility Estimate'!D221</f>
        <v>205.24137931034483</v>
      </c>
      <c r="D222" s="43">
        <f>SNAP_Averages!B221</f>
        <v>75.083333333333329</v>
      </c>
      <c r="E222" s="39">
        <f t="shared" si="9"/>
        <v>0.36582941308243727</v>
      </c>
      <c r="F222" s="43">
        <f t="shared" si="10"/>
        <v>130.15804597701151</v>
      </c>
      <c r="G222" s="55">
        <f>F222*SNAP_Averages!D221</f>
        <v>163592.66630397088</v>
      </c>
      <c r="H222" s="27">
        <f t="shared" si="11"/>
        <v>292830.87268410786</v>
      </c>
    </row>
    <row r="223" spans="2:8" x14ac:dyDescent="0.25">
      <c r="B223" s="32" t="s">
        <v>487</v>
      </c>
      <c r="C223" s="43">
        <f>'Income Eligibility Estimate'!D222</f>
        <v>276.8031496062992</v>
      </c>
      <c r="D223" s="43">
        <f>SNAP_Averages!B222</f>
        <v>142.5</v>
      </c>
      <c r="E223" s="39">
        <f t="shared" si="9"/>
        <v>0.51480628093531322</v>
      </c>
      <c r="F223" s="43">
        <f t="shared" si="10"/>
        <v>134.3031496062992</v>
      </c>
      <c r="G223" s="55">
        <f>F223*SNAP_Averages!D222</f>
        <v>171828.5757805933</v>
      </c>
      <c r="H223" s="27">
        <f t="shared" si="11"/>
        <v>307573.15064726199</v>
      </c>
    </row>
    <row r="224" spans="2:8" x14ac:dyDescent="0.25">
      <c r="B224" s="32" t="s">
        <v>488</v>
      </c>
      <c r="C224" s="43">
        <f>'Income Eligibility Estimate'!D223</f>
        <v>620.38762886597942</v>
      </c>
      <c r="D224" s="43">
        <f>SNAP_Averages!B223</f>
        <v>410.91666666666669</v>
      </c>
      <c r="E224" s="39">
        <f t="shared" si="9"/>
        <v>0.66235470784256378</v>
      </c>
      <c r="F224" s="43">
        <f t="shared" si="10"/>
        <v>209.47096219931274</v>
      </c>
      <c r="G224" s="55">
        <f>F224*SNAP_Averages!D223</f>
        <v>269835.22296145436</v>
      </c>
      <c r="H224" s="27">
        <f t="shared" si="11"/>
        <v>483005.04910100333</v>
      </c>
    </row>
    <row r="225" spans="2:8" x14ac:dyDescent="0.25">
      <c r="B225" s="32" t="s">
        <v>489</v>
      </c>
      <c r="C225" s="43">
        <f>'Income Eligibility Estimate'!D224</f>
        <v>2250.8697788697787</v>
      </c>
      <c r="D225" s="43">
        <f>SNAP_Averages!B224</f>
        <v>1458.0833333333333</v>
      </c>
      <c r="E225" s="39">
        <f t="shared" si="9"/>
        <v>0.64778662320726321</v>
      </c>
      <c r="F225" s="43">
        <f t="shared" si="10"/>
        <v>792.7864455364454</v>
      </c>
      <c r="G225" s="55">
        <f>F225*SNAP_Averages!D224</f>
        <v>1039981.5824472733</v>
      </c>
      <c r="H225" s="27">
        <f t="shared" si="11"/>
        <v>1861567.0325806192</v>
      </c>
    </row>
    <row r="226" spans="2:8" x14ac:dyDescent="0.25">
      <c r="B226" s="32" t="s">
        <v>490</v>
      </c>
      <c r="C226" s="43">
        <f>'Income Eligibility Estimate'!D225</f>
        <v>405772.20128314698</v>
      </c>
      <c r="D226" s="43">
        <f>SNAP_Averages!B225</f>
        <v>242356.41666666666</v>
      </c>
      <c r="E226" s="39">
        <f t="shared" si="9"/>
        <v>0.59727210464462266</v>
      </c>
      <c r="F226" s="43">
        <f t="shared" si="10"/>
        <v>163415.78461648032</v>
      </c>
      <c r="G226" s="55">
        <f>F226*SNAP_Averages!D225</f>
        <v>253121896.41886696</v>
      </c>
      <c r="H226" s="27">
        <f t="shared" si="11"/>
        <v>453088194.58977187</v>
      </c>
    </row>
    <row r="227" spans="2:8" x14ac:dyDescent="0.25">
      <c r="B227" s="32" t="s">
        <v>491</v>
      </c>
      <c r="C227" s="43">
        <f>'Income Eligibility Estimate'!D226</f>
        <v>28772.329751904668</v>
      </c>
      <c r="D227" s="43">
        <f>SNAP_Averages!B226</f>
        <v>20540.5</v>
      </c>
      <c r="E227" s="39">
        <f t="shared" si="9"/>
        <v>0.71389769883477239</v>
      </c>
      <c r="F227" s="43">
        <f t="shared" si="10"/>
        <v>8231.8297519046682</v>
      </c>
      <c r="G227" s="55">
        <f>F227*SNAP_Averages!D226</f>
        <v>11605426.774183257</v>
      </c>
      <c r="H227" s="27">
        <f t="shared" si="11"/>
        <v>20773713.92578803</v>
      </c>
    </row>
    <row r="228" spans="2:8" x14ac:dyDescent="0.25">
      <c r="B228" s="32" t="s">
        <v>492</v>
      </c>
      <c r="C228" s="43">
        <f>'Income Eligibility Estimate'!D227</f>
        <v>235.40151515151516</v>
      </c>
      <c r="D228" s="43">
        <f>SNAP_Averages!B227</f>
        <v>74.166666666666671</v>
      </c>
      <c r="E228" s="39">
        <f t="shared" si="9"/>
        <v>0.31506452547227498</v>
      </c>
      <c r="F228" s="43">
        <f t="shared" si="10"/>
        <v>161.2348484848485</v>
      </c>
      <c r="G228" s="55">
        <f>F228*SNAP_Averages!D227</f>
        <v>212668.93704212594</v>
      </c>
      <c r="H228" s="27">
        <f t="shared" si="11"/>
        <v>380677.39730540541</v>
      </c>
    </row>
    <row r="229" spans="2:8" x14ac:dyDescent="0.25">
      <c r="B229" s="32" t="s">
        <v>493</v>
      </c>
      <c r="C229" s="43">
        <f>'Income Eligibility Estimate'!D228</f>
        <v>3792.0641229464759</v>
      </c>
      <c r="D229" s="43">
        <f>SNAP_Averages!B228</f>
        <v>2409.25</v>
      </c>
      <c r="E229" s="39">
        <f t="shared" si="9"/>
        <v>0.63533999475936764</v>
      </c>
      <c r="F229" s="43">
        <f t="shared" si="10"/>
        <v>1382.8141229464759</v>
      </c>
      <c r="G229" s="55">
        <f>F229*SNAP_Averages!D228</f>
        <v>1846292.2026561084</v>
      </c>
      <c r="H229" s="27">
        <f t="shared" si="11"/>
        <v>3304863.042754434</v>
      </c>
    </row>
    <row r="230" spans="2:8" x14ac:dyDescent="0.25">
      <c r="B230" s="32" t="s">
        <v>494</v>
      </c>
      <c r="C230" s="43">
        <f>'Income Eligibility Estimate'!D229</f>
        <v>383.3766233766234</v>
      </c>
      <c r="D230" s="43">
        <f>SNAP_Averages!B229</f>
        <v>164.91666666666666</v>
      </c>
      <c r="E230" s="39">
        <f t="shared" si="9"/>
        <v>0.43016881210478769</v>
      </c>
      <c r="F230" s="43">
        <f t="shared" si="10"/>
        <v>218.45995670995674</v>
      </c>
      <c r="G230" s="55">
        <f>F230*SNAP_Averages!D229</f>
        <v>270793.75466954784</v>
      </c>
      <c r="H230" s="27">
        <f t="shared" si="11"/>
        <v>484720.82085849065</v>
      </c>
    </row>
    <row r="231" spans="2:8" x14ac:dyDescent="0.25">
      <c r="B231" s="32" t="s">
        <v>495</v>
      </c>
      <c r="C231" s="43">
        <f>'Income Eligibility Estimate'!D230</f>
        <v>8482.6281575693338</v>
      </c>
      <c r="D231" s="43">
        <f>SNAP_Averages!B230</f>
        <v>6079.083333333333</v>
      </c>
      <c r="E231" s="39">
        <f t="shared" si="9"/>
        <v>0.71665092709607492</v>
      </c>
      <c r="F231" s="43">
        <f t="shared" si="10"/>
        <v>2403.5448242360007</v>
      </c>
      <c r="G231" s="55">
        <f>F231*SNAP_Averages!D230</f>
        <v>3433255.2448196225</v>
      </c>
      <c r="H231" s="27">
        <f t="shared" si="11"/>
        <v>6145526.8882271247</v>
      </c>
    </row>
    <row r="232" spans="2:8" x14ac:dyDescent="0.25">
      <c r="B232" s="32" t="s">
        <v>496</v>
      </c>
      <c r="C232" s="43">
        <f>'Income Eligibility Estimate'!D231</f>
        <v>25323.758601856905</v>
      </c>
      <c r="D232" s="43">
        <f>SNAP_Averages!B231</f>
        <v>16130.666666666666</v>
      </c>
      <c r="E232" s="39">
        <f t="shared" si="9"/>
        <v>0.63697758773785895</v>
      </c>
      <c r="F232" s="43">
        <f t="shared" si="10"/>
        <v>9193.0919351902394</v>
      </c>
      <c r="G232" s="55">
        <f>F232*SNAP_Averages!D231</f>
        <v>12805008.661454238</v>
      </c>
      <c r="H232" s="27">
        <f t="shared" si="11"/>
        <v>22920965.504003085</v>
      </c>
    </row>
    <row r="233" spans="2:8" x14ac:dyDescent="0.25">
      <c r="B233" s="32" t="s">
        <v>497</v>
      </c>
      <c r="C233" s="43">
        <f>'Income Eligibility Estimate'!D232</f>
        <v>241424.4222715736</v>
      </c>
      <c r="D233" s="43">
        <f>SNAP_Averages!B232</f>
        <v>138181</v>
      </c>
      <c r="E233" s="39">
        <f t="shared" si="9"/>
        <v>0.5723571737268689</v>
      </c>
      <c r="F233" s="43">
        <f t="shared" si="10"/>
        <v>103243.4222715736</v>
      </c>
      <c r="G233" s="55">
        <f>F233*SNAP_Averages!D232</f>
        <v>169304251.00657532</v>
      </c>
      <c r="H233" s="27">
        <f t="shared" si="11"/>
        <v>303054609.30176979</v>
      </c>
    </row>
    <row r="234" spans="2:8" x14ac:dyDescent="0.25">
      <c r="B234" s="32" t="s">
        <v>498</v>
      </c>
      <c r="C234" s="43">
        <f>'Income Eligibility Estimate'!D233</f>
        <v>3935.8105263157895</v>
      </c>
      <c r="D234" s="43">
        <f>SNAP_Averages!B233</f>
        <v>3090.4166666666665</v>
      </c>
      <c r="E234" s="39">
        <f t="shared" si="9"/>
        <v>0.7852046347260333</v>
      </c>
      <c r="F234" s="43">
        <f t="shared" si="10"/>
        <v>845.39385964912299</v>
      </c>
      <c r="G234" s="55">
        <f>F234*SNAP_Averages!D233</f>
        <v>1248849.2485368405</v>
      </c>
      <c r="H234" s="27">
        <f t="shared" si="11"/>
        <v>2235440.1548809446</v>
      </c>
    </row>
    <row r="235" spans="2:8" x14ac:dyDescent="0.25">
      <c r="B235" s="32" t="s">
        <v>499</v>
      </c>
      <c r="C235" s="43">
        <f>'Income Eligibility Estimate'!D234</f>
        <v>5490.2320618831691</v>
      </c>
      <c r="D235" s="43">
        <f>SNAP_Averages!B234</f>
        <v>3564.6666666666665</v>
      </c>
      <c r="E235" s="39">
        <f t="shared" si="9"/>
        <v>0.64927431600112973</v>
      </c>
      <c r="F235" s="43">
        <f t="shared" si="10"/>
        <v>1925.5653952165026</v>
      </c>
      <c r="G235" s="55">
        <f>F235*SNAP_Averages!D234</f>
        <v>2779262.6355971121</v>
      </c>
      <c r="H235" s="27">
        <f t="shared" si="11"/>
        <v>4974880.1177188307</v>
      </c>
    </row>
    <row r="236" spans="2:8" x14ac:dyDescent="0.25">
      <c r="B236" s="32" t="s">
        <v>500</v>
      </c>
      <c r="C236" s="43">
        <f>'Income Eligibility Estimate'!D236</f>
        <v>8905.1822392267422</v>
      </c>
      <c r="D236" s="43">
        <f>SNAP_Averages!B236</f>
        <v>6568.166666666667</v>
      </c>
      <c r="E236" s="39">
        <f t="shared" si="9"/>
        <v>0.73756678866540482</v>
      </c>
      <c r="F236" s="43">
        <f t="shared" si="10"/>
        <v>2337.0155725600753</v>
      </c>
      <c r="G236" s="55">
        <f>F236*SNAP_Averages!D236</f>
        <v>3397368.2582293423</v>
      </c>
      <c r="H236" s="27">
        <f t="shared" si="11"/>
        <v>6081289.1822305229</v>
      </c>
    </row>
    <row r="237" spans="2:8" x14ac:dyDescent="0.25">
      <c r="B237" s="32" t="s">
        <v>501</v>
      </c>
      <c r="C237" s="43">
        <f>'Income Eligibility Estimate'!D237</f>
        <v>850.90574712643672</v>
      </c>
      <c r="D237" s="43">
        <f>SNAP_Averages!B237</f>
        <v>383.83333333333331</v>
      </c>
      <c r="E237" s="39">
        <f t="shared" si="9"/>
        <v>0.45108795495807036</v>
      </c>
      <c r="F237" s="43">
        <f t="shared" si="10"/>
        <v>467.07241379310341</v>
      </c>
      <c r="G237" s="55">
        <f>F237*SNAP_Averages!D237</f>
        <v>646147.28100691515</v>
      </c>
      <c r="H237" s="27">
        <f t="shared" si="11"/>
        <v>1156603.633002378</v>
      </c>
    </row>
    <row r="238" spans="2:8" x14ac:dyDescent="0.25">
      <c r="B238" s="32" t="s">
        <v>502</v>
      </c>
      <c r="C238" s="43">
        <f>'Income Eligibility Estimate'!D238</f>
        <v>8819.6569178852642</v>
      </c>
      <c r="D238" s="43">
        <f>SNAP_Averages!B238</f>
        <v>7419.916666666667</v>
      </c>
      <c r="E238" s="39">
        <f t="shared" si="9"/>
        <v>0.84129311783317984</v>
      </c>
      <c r="F238" s="43">
        <f t="shared" si="10"/>
        <v>1399.7402512185972</v>
      </c>
      <c r="G238" s="55">
        <f>F238*SNAP_Averages!D238</f>
        <v>1877412.6334192865</v>
      </c>
      <c r="H238" s="27">
        <f t="shared" si="11"/>
        <v>3360568.613820523</v>
      </c>
    </row>
    <row r="239" spans="2:8" x14ac:dyDescent="0.25">
      <c r="B239" s="32" t="s">
        <v>503</v>
      </c>
      <c r="C239" s="43">
        <f>'Income Eligibility Estimate'!D239</f>
        <v>13554.739413382218</v>
      </c>
      <c r="D239" s="43">
        <f>SNAP_Averages!B239</f>
        <v>12280.083333333334</v>
      </c>
      <c r="E239" s="39">
        <f t="shared" si="9"/>
        <v>0.90596233234919654</v>
      </c>
      <c r="F239" s="43">
        <f t="shared" si="10"/>
        <v>1274.6560800488842</v>
      </c>
      <c r="G239" s="55">
        <f>F239*SNAP_Averages!D239</f>
        <v>1714989.593225206</v>
      </c>
      <c r="H239" s="27">
        <f t="shared" si="11"/>
        <v>3069831.3718731189</v>
      </c>
    </row>
    <row r="240" spans="2:8" x14ac:dyDescent="0.25">
      <c r="B240" s="32" t="s">
        <v>504</v>
      </c>
      <c r="C240" s="43">
        <f>'Income Eligibility Estimate'!D240</f>
        <v>12087.627677702045</v>
      </c>
      <c r="D240" s="43">
        <f>SNAP_Averages!B240</f>
        <v>7579</v>
      </c>
      <c r="E240" s="39">
        <f t="shared" si="9"/>
        <v>0.62700475246941334</v>
      </c>
      <c r="F240" s="43">
        <f t="shared" si="10"/>
        <v>4508.6276777020448</v>
      </c>
      <c r="G240" s="55">
        <f>F240*SNAP_Averages!D240</f>
        <v>6419460.0522651728</v>
      </c>
      <c r="H240" s="27">
        <f t="shared" si="11"/>
        <v>11490833.493554659</v>
      </c>
    </row>
    <row r="241" spans="2:8" x14ac:dyDescent="0.25">
      <c r="B241" s="32" t="s">
        <v>505</v>
      </c>
      <c r="C241" s="43">
        <f>'Income Eligibility Estimate'!D241</f>
        <v>21132.064356435643</v>
      </c>
      <c r="D241" s="43">
        <f>SNAP_Averages!B241</f>
        <v>15452.416666666666</v>
      </c>
      <c r="E241" s="39">
        <f t="shared" si="9"/>
        <v>0.7312308161677884</v>
      </c>
      <c r="F241" s="43">
        <f t="shared" si="10"/>
        <v>5679.6476897689772</v>
      </c>
      <c r="G241" s="55">
        <f>F241*SNAP_Averages!D241</f>
        <v>8274380.9962910684</v>
      </c>
      <c r="H241" s="27">
        <f t="shared" si="11"/>
        <v>14811141.983361013</v>
      </c>
    </row>
    <row r="242" spans="2:8" x14ac:dyDescent="0.25">
      <c r="B242" s="32" t="s">
        <v>506</v>
      </c>
      <c r="C242" s="43">
        <f>'Income Eligibility Estimate'!D242</f>
        <v>15393.202592896923</v>
      </c>
      <c r="D242" s="43">
        <f>SNAP_Averages!B242</f>
        <v>7263.5</v>
      </c>
      <c r="E242" s="39">
        <f t="shared" si="9"/>
        <v>0.47186412029369945</v>
      </c>
      <c r="F242" s="43">
        <f t="shared" si="10"/>
        <v>8129.7025928969233</v>
      </c>
      <c r="G242" s="55">
        <f>F242*SNAP_Averages!D242</f>
        <v>12600694.266602954</v>
      </c>
      <c r="H242" s="27">
        <f t="shared" si="11"/>
        <v>22555242.737219289</v>
      </c>
    </row>
    <row r="243" spans="2:8" x14ac:dyDescent="0.25">
      <c r="B243" s="32" t="s">
        <v>507</v>
      </c>
      <c r="C243" s="43">
        <f>'Income Eligibility Estimate'!D243</f>
        <v>8863.0928043039676</v>
      </c>
      <c r="D243" s="43">
        <f>SNAP_Averages!B243</f>
        <v>6413.583333333333</v>
      </c>
      <c r="E243" s="39">
        <f t="shared" si="9"/>
        <v>0.72362813692065386</v>
      </c>
      <c r="F243" s="43">
        <f t="shared" si="10"/>
        <v>2449.5094709706345</v>
      </c>
      <c r="G243" s="55">
        <f>F243*SNAP_Averages!D243</f>
        <v>3674862.9107065466</v>
      </c>
      <c r="H243" s="27">
        <f t="shared" si="11"/>
        <v>6578004.6101647187</v>
      </c>
    </row>
    <row r="244" spans="2:8" x14ac:dyDescent="0.25">
      <c r="B244" s="32" t="s">
        <v>508</v>
      </c>
      <c r="C244" s="43">
        <f>'Income Eligibility Estimate'!D244</f>
        <v>2139.3600823045267</v>
      </c>
      <c r="D244" s="43">
        <f>SNAP_Averages!B244</f>
        <v>1426.5</v>
      </c>
      <c r="E244" s="39">
        <f t="shared" si="9"/>
        <v>0.66678817268730606</v>
      </c>
      <c r="F244" s="43">
        <f t="shared" si="10"/>
        <v>712.86008230452671</v>
      </c>
      <c r="G244" s="55">
        <f>F244*SNAP_Averages!D244</f>
        <v>943070.8392464926</v>
      </c>
      <c r="H244" s="27">
        <f t="shared" si="11"/>
        <v>1688096.8022512218</v>
      </c>
    </row>
    <row r="245" spans="2:8" x14ac:dyDescent="0.25">
      <c r="B245" s="32" t="s">
        <v>509</v>
      </c>
      <c r="C245" s="43">
        <f>'Income Eligibility Estimate'!D245</f>
        <v>7076.6310231023108</v>
      </c>
      <c r="D245" s="43">
        <f>SNAP_Averages!B245</f>
        <v>4087.3333333333335</v>
      </c>
      <c r="E245" s="39">
        <f t="shared" si="9"/>
        <v>0.5775818069346641</v>
      </c>
      <c r="F245" s="43">
        <f t="shared" si="10"/>
        <v>2989.2976897689773</v>
      </c>
      <c r="G245" s="55">
        <f>F245*SNAP_Averages!D245</f>
        <v>4189658.4769782154</v>
      </c>
      <c r="H245" s="27">
        <f t="shared" si="11"/>
        <v>7499488.6737910053</v>
      </c>
    </row>
    <row r="246" spans="2:8" x14ac:dyDescent="0.25">
      <c r="B246" s="32" t="s">
        <v>510</v>
      </c>
      <c r="C246" s="43">
        <f>'Income Eligibility Estimate'!D246</f>
        <v>102063.56778519874</v>
      </c>
      <c r="D246" s="43">
        <f>SNAP_Averages!B246</f>
        <v>82596.25</v>
      </c>
      <c r="E246" s="39">
        <f t="shared" si="9"/>
        <v>0.80926281328740801</v>
      </c>
      <c r="F246" s="43">
        <f t="shared" si="10"/>
        <v>19467.317785198742</v>
      </c>
      <c r="G246" s="55">
        <f>F246*SNAP_Averages!D246</f>
        <v>28475266.505029652</v>
      </c>
      <c r="H246" s="27">
        <f t="shared" si="11"/>
        <v>50970727.044003077</v>
      </c>
    </row>
    <row r="247" spans="2:8" x14ac:dyDescent="0.25">
      <c r="B247" s="32" t="s">
        <v>511</v>
      </c>
      <c r="C247" s="43">
        <f>'Income Eligibility Estimate'!D247</f>
        <v>9955.5171440666018</v>
      </c>
      <c r="D247" s="43">
        <f>SNAP_Averages!B247</f>
        <v>6956.833333333333</v>
      </c>
      <c r="E247" s="39">
        <f t="shared" si="9"/>
        <v>0.69879175864606313</v>
      </c>
      <c r="F247" s="43">
        <f t="shared" si="10"/>
        <v>2998.6838107332687</v>
      </c>
      <c r="G247" s="55">
        <f>F247*SNAP_Averages!D247</f>
        <v>4439653.7965168552</v>
      </c>
      <c r="H247" s="27">
        <f t="shared" si="11"/>
        <v>7946980.2957651708</v>
      </c>
    </row>
    <row r="248" spans="2:8" x14ac:dyDescent="0.25">
      <c r="B248" s="32" t="s">
        <v>512</v>
      </c>
      <c r="C248" s="43">
        <f>'Income Eligibility Estimate'!D248</f>
        <v>1141.7066246056781</v>
      </c>
      <c r="D248" s="43">
        <f>SNAP_Averages!B248</f>
        <v>468.08333333333331</v>
      </c>
      <c r="E248" s="39">
        <f t="shared" si="9"/>
        <v>0.40998565064383297</v>
      </c>
      <c r="F248" s="43">
        <f t="shared" si="10"/>
        <v>673.62329127234489</v>
      </c>
      <c r="G248" s="55">
        <f>F248*SNAP_Averages!D248</f>
        <v>931941.95401529013</v>
      </c>
      <c r="H248" s="27">
        <f t="shared" si="11"/>
        <v>1668176.0976873694</v>
      </c>
    </row>
    <row r="249" spans="2:8" x14ac:dyDescent="0.25">
      <c r="B249" s="32" t="s">
        <v>513</v>
      </c>
      <c r="C249" s="43">
        <f>'Income Eligibility Estimate'!D249</f>
        <v>26562.556067402111</v>
      </c>
      <c r="D249" s="43">
        <f>SNAP_Averages!B249</f>
        <v>20392.333333333332</v>
      </c>
      <c r="E249" s="39">
        <f t="shared" si="9"/>
        <v>0.76770975208816783</v>
      </c>
      <c r="F249" s="43">
        <f t="shared" si="10"/>
        <v>6170.2227340687787</v>
      </c>
      <c r="G249" s="55">
        <f>F249*SNAP_Averages!D249</f>
        <v>8862474.4196803104</v>
      </c>
      <c r="H249" s="27">
        <f t="shared" si="11"/>
        <v>15863829.211227756</v>
      </c>
    </row>
    <row r="250" spans="2:8" x14ac:dyDescent="0.25">
      <c r="B250" s="32" t="s">
        <v>514</v>
      </c>
      <c r="C250" s="43">
        <f>'Income Eligibility Estimate'!D250</f>
        <v>3149.671057583741</v>
      </c>
      <c r="D250" s="43">
        <f>SNAP_Averages!B250</f>
        <v>2546.3333333333335</v>
      </c>
      <c r="E250" s="39">
        <f t="shared" si="9"/>
        <v>0.80844421108747277</v>
      </c>
      <c r="F250" s="43">
        <f t="shared" si="10"/>
        <v>603.33772425040752</v>
      </c>
      <c r="G250" s="55">
        <f>F250*SNAP_Averages!D250</f>
        <v>791503.48540488514</v>
      </c>
      <c r="H250" s="27">
        <f t="shared" si="11"/>
        <v>1416791.2388747444</v>
      </c>
    </row>
    <row r="251" spans="2:8" x14ac:dyDescent="0.25">
      <c r="B251" s="32" t="s">
        <v>515</v>
      </c>
      <c r="C251" s="43">
        <f>'Income Eligibility Estimate'!D251</f>
        <v>8297.2617228816544</v>
      </c>
      <c r="D251" s="43">
        <f>SNAP_Averages!B251</f>
        <v>7449.166666666667</v>
      </c>
      <c r="E251" s="39">
        <f t="shared" si="9"/>
        <v>0.89778615107726856</v>
      </c>
      <c r="F251" s="43">
        <f t="shared" si="10"/>
        <v>848.09505621498738</v>
      </c>
      <c r="G251" s="55">
        <f>F251*SNAP_Averages!D251</f>
        <v>1185399.4902310257</v>
      </c>
      <c r="H251" s="27">
        <f t="shared" si="11"/>
        <v>2121865.0875135362</v>
      </c>
    </row>
    <row r="252" spans="2:8" x14ac:dyDescent="0.25">
      <c r="B252" s="32" t="s">
        <v>516</v>
      </c>
      <c r="C252" s="43">
        <f>'Income Eligibility Estimate'!D252</f>
        <v>48838.110571883371</v>
      </c>
      <c r="D252" s="43">
        <f>SNAP_Averages!B252</f>
        <v>35537.416666666664</v>
      </c>
      <c r="E252" s="39">
        <f t="shared" si="9"/>
        <v>0.72765748409452058</v>
      </c>
      <c r="F252" s="43">
        <f t="shared" si="10"/>
        <v>13300.693905216707</v>
      </c>
      <c r="G252" s="55">
        <f>F252*SNAP_Averages!D252</f>
        <v>19628116.459057439</v>
      </c>
      <c r="H252" s="27">
        <f t="shared" si="11"/>
        <v>35134328.461712815</v>
      </c>
    </row>
    <row r="253" spans="2:8" x14ac:dyDescent="0.25">
      <c r="B253" s="32" t="s">
        <v>517</v>
      </c>
      <c r="C253" s="43">
        <f>'Income Eligibility Estimate'!D253</f>
        <v>7401.1833688699362</v>
      </c>
      <c r="D253" s="43">
        <f>SNAP_Averages!B253</f>
        <v>5366</v>
      </c>
      <c r="E253" s="39">
        <f t="shared" si="9"/>
        <v>0.72501919389943692</v>
      </c>
      <c r="F253" s="43">
        <f t="shared" si="10"/>
        <v>2035.1833688699362</v>
      </c>
      <c r="G253" s="55">
        <f>F253*SNAP_Averages!D253</f>
        <v>2896064.4247142929</v>
      </c>
      <c r="H253" s="27">
        <f t="shared" si="11"/>
        <v>5183955.3202385847</v>
      </c>
    </row>
    <row r="254" spans="2:8" x14ac:dyDescent="0.25">
      <c r="B254" s="32" t="s">
        <v>518</v>
      </c>
      <c r="C254" s="43">
        <f>'Income Eligibility Estimate'!D254</f>
        <v>1504.5880708294501</v>
      </c>
      <c r="D254" s="43">
        <f>SNAP_Averages!B254</f>
        <v>1042</v>
      </c>
      <c r="E254" s="39">
        <f t="shared" si="9"/>
        <v>0.69254835938288795</v>
      </c>
      <c r="F254" s="43">
        <f t="shared" si="10"/>
        <v>462.58807082945009</v>
      </c>
      <c r="G254" s="55">
        <f>F254*SNAP_Averages!D254</f>
        <v>611302.15991119831</v>
      </c>
      <c r="H254" s="27">
        <f t="shared" si="11"/>
        <v>1094230.8662410451</v>
      </c>
    </row>
    <row r="255" spans="2:8" x14ac:dyDescent="0.25">
      <c r="B255" s="32" t="s">
        <v>519</v>
      </c>
      <c r="C255" s="43">
        <f>'Income Eligibility Estimate'!D255</f>
        <v>9560.4841297523544</v>
      </c>
      <c r="D255" s="43">
        <f>SNAP_Averages!B255</f>
        <v>6278.416666666667</v>
      </c>
      <c r="E255" s="39">
        <f t="shared" si="9"/>
        <v>0.65670488873342203</v>
      </c>
      <c r="F255" s="43">
        <f t="shared" si="10"/>
        <v>3282.0674630856875</v>
      </c>
      <c r="G255" s="55">
        <f>F255*SNAP_Averages!D255</f>
        <v>4815977.7262440771</v>
      </c>
      <c r="H255" s="27">
        <f t="shared" si="11"/>
        <v>8620600.1299768984</v>
      </c>
    </row>
    <row r="256" spans="2:8" x14ac:dyDescent="0.25">
      <c r="B256" s="32" t="s">
        <v>520</v>
      </c>
      <c r="C256" s="43">
        <f>'Income Eligibility Estimate'!D256</f>
        <v>9969.8375574077218</v>
      </c>
      <c r="D256" s="43">
        <f>SNAP_Averages!B256</f>
        <v>5346.25</v>
      </c>
      <c r="E256" s="39">
        <f t="shared" si="9"/>
        <v>0.53624243817570183</v>
      </c>
      <c r="F256" s="43">
        <f t="shared" si="10"/>
        <v>4623.5875574077218</v>
      </c>
      <c r="G256" s="55">
        <f>F256*SNAP_Averages!D256</f>
        <v>6355608.1356827058</v>
      </c>
      <c r="H256" s="27">
        <f t="shared" si="11"/>
        <v>11376538.562872043</v>
      </c>
    </row>
    <row r="257" spans="2:8" x14ac:dyDescent="0.25">
      <c r="B257" s="32" t="s">
        <v>521</v>
      </c>
      <c r="C257" s="43">
        <f>'Income Eligibility Estimate'!D257</f>
        <v>1325.7427578215527</v>
      </c>
      <c r="D257" s="43">
        <f>SNAP_Averages!B257</f>
        <v>838.58333333333337</v>
      </c>
      <c r="E257" s="39">
        <f t="shared" si="9"/>
        <v>0.63253849842731569</v>
      </c>
      <c r="F257" s="43">
        <f t="shared" si="10"/>
        <v>487.15942448821932</v>
      </c>
      <c r="G257" s="55">
        <f>F257*SNAP_Averages!D257</f>
        <v>687045.53724327579</v>
      </c>
      <c r="H257" s="27">
        <f t="shared" si="11"/>
        <v>1229811.5116654637</v>
      </c>
    </row>
    <row r="258" spans="2:8" x14ac:dyDescent="0.25">
      <c r="B258" s="32" t="s">
        <v>522</v>
      </c>
      <c r="C258" s="43">
        <f>'Income Eligibility Estimate'!D258</f>
        <v>3954.8636061210909</v>
      </c>
      <c r="D258" s="43">
        <f>SNAP_Averages!B258</f>
        <v>2755.0833333333335</v>
      </c>
      <c r="E258" s="39">
        <f t="shared" si="9"/>
        <v>0.69663169396516922</v>
      </c>
      <c r="F258" s="43">
        <f t="shared" si="10"/>
        <v>1199.7802727877574</v>
      </c>
      <c r="G258" s="55">
        <f>F258*SNAP_Averages!D258</f>
        <v>1645720.6412339211</v>
      </c>
      <c r="H258" s="27">
        <f t="shared" si="11"/>
        <v>2945839.9478087188</v>
      </c>
    </row>
    <row r="259" spans="2:8" x14ac:dyDescent="0.25">
      <c r="B259" s="32" t="s">
        <v>523</v>
      </c>
      <c r="C259" s="43">
        <f>'Income Eligibility Estimate'!D259</f>
        <v>5517.6098043091515</v>
      </c>
      <c r="D259" s="43">
        <f>SNAP_Averages!B259</f>
        <v>4302</v>
      </c>
      <c r="E259" s="39">
        <f t="shared" si="9"/>
        <v>0.77968543492151576</v>
      </c>
      <c r="F259" s="43">
        <f t="shared" si="10"/>
        <v>1215.6098043091515</v>
      </c>
      <c r="G259" s="55">
        <f>F259*SNAP_Averages!D259</f>
        <v>1801288.8030045594</v>
      </c>
      <c r="H259" s="27">
        <f t="shared" si="11"/>
        <v>3224306.9573781611</v>
      </c>
    </row>
    <row r="260" spans="2:8" ht="15.75" thickBot="1" x14ac:dyDescent="0.3">
      <c r="B260" s="30" t="s">
        <v>524</v>
      </c>
      <c r="C260" s="41">
        <f>'Income Eligibility Estimate'!D260</f>
        <v>5219.9926470588243</v>
      </c>
      <c r="D260" s="41">
        <f>SNAP_Averages!B260</f>
        <v>4586.583333333333</v>
      </c>
      <c r="E260" s="37">
        <f>D260/C260</f>
        <v>0.87865704866799343</v>
      </c>
      <c r="F260" s="41">
        <f>C260-D260</f>
        <v>633.4093137254913</v>
      </c>
      <c r="G260" s="53">
        <f>F260*SNAP_Averages!D260</f>
        <v>887537.60136736592</v>
      </c>
      <c r="H260" s="25">
        <f>G260*1.79</f>
        <v>1588692.3064475851</v>
      </c>
    </row>
    <row r="262" spans="2:8" ht="21.75" customHeight="1" x14ac:dyDescent="0.25">
      <c r="B262" s="34"/>
    </row>
  </sheetData>
  <mergeCells count="1">
    <mergeCell ref="B2:H2"/>
  </mergeCells>
  <pageMargins left="0.25" right="0.25" top="0.75" bottom="0.75" header="0.3" footer="0.3"/>
  <pageSetup orientation="landscape"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H257"/>
  <sheetViews>
    <sheetView topLeftCell="A145" workbookViewId="0">
      <selection activeCell="G2" sqref="G2"/>
    </sheetView>
  </sheetViews>
  <sheetFormatPr defaultRowHeight="15" x14ac:dyDescent="0.25"/>
  <cols>
    <col min="1" max="1" width="16.42578125" bestFit="1" customWidth="1"/>
    <col min="2" max="2" width="13.28515625" bestFit="1" customWidth="1"/>
    <col min="3" max="3" width="17.85546875" bestFit="1" customWidth="1"/>
    <col min="4" max="4" width="9.5703125" bestFit="1" customWidth="1"/>
    <col min="5" max="5" width="14.140625" bestFit="1" customWidth="1"/>
    <col min="6" max="6" width="13.42578125" style="2" bestFit="1" customWidth="1"/>
    <col min="7" max="7" width="12.85546875" bestFit="1" customWidth="1"/>
    <col min="8" max="8" width="19.42578125" bestFit="1" customWidth="1"/>
  </cols>
  <sheetData>
    <row r="1" spans="1:8" x14ac:dyDescent="0.25">
      <c r="A1" t="s">
        <v>263</v>
      </c>
      <c r="B1" t="s">
        <v>256</v>
      </c>
      <c r="C1" t="s">
        <v>259</v>
      </c>
      <c r="D1" t="s">
        <v>257</v>
      </c>
      <c r="E1" t="s">
        <v>258</v>
      </c>
      <c r="F1" s="2" t="s">
        <v>260</v>
      </c>
      <c r="G1" t="s">
        <v>261</v>
      </c>
      <c r="H1" t="s">
        <v>262</v>
      </c>
    </row>
    <row r="2" spans="1:8" x14ac:dyDescent="0.25">
      <c r="A2" t="s">
        <v>0</v>
      </c>
      <c r="B2">
        <v>96</v>
      </c>
      <c r="C2" s="1">
        <v>7644</v>
      </c>
      <c r="D2">
        <v>33</v>
      </c>
      <c r="E2" s="1">
        <v>3235</v>
      </c>
      <c r="F2" s="2">
        <v>938495</v>
      </c>
      <c r="G2" s="1">
        <f>B2+C2</f>
        <v>7740</v>
      </c>
      <c r="H2" s="3">
        <f>F2/G2</f>
        <v>121.25258397932816</v>
      </c>
    </row>
    <row r="3" spans="1:8" x14ac:dyDescent="0.25">
      <c r="A3" t="s">
        <v>68</v>
      </c>
      <c r="B3">
        <v>20</v>
      </c>
      <c r="C3" s="1">
        <v>1825</v>
      </c>
      <c r="D3">
        <v>8</v>
      </c>
      <c r="E3" s="1">
        <v>721</v>
      </c>
      <c r="F3" s="2">
        <v>225623</v>
      </c>
      <c r="G3" s="1">
        <f t="shared" ref="G3:G66" si="0">B3+C3</f>
        <v>1845</v>
      </c>
      <c r="H3" s="3">
        <f t="shared" ref="H3:H66" si="1">F3/G3</f>
        <v>122.28888888888889</v>
      </c>
    </row>
    <row r="4" spans="1:8" x14ac:dyDescent="0.25">
      <c r="A4" t="s">
        <v>1</v>
      </c>
      <c r="B4">
        <v>170</v>
      </c>
      <c r="C4" s="1">
        <v>17550</v>
      </c>
      <c r="D4">
        <v>60</v>
      </c>
      <c r="E4" s="1">
        <v>7326</v>
      </c>
      <c r="F4" s="2">
        <v>2164283</v>
      </c>
      <c r="G4" s="1">
        <f t="shared" si="0"/>
        <v>17720</v>
      </c>
      <c r="H4" s="3">
        <f t="shared" si="1"/>
        <v>122.13786681715575</v>
      </c>
    </row>
    <row r="5" spans="1:8" x14ac:dyDescent="0.25">
      <c r="A5" t="s">
        <v>69</v>
      </c>
      <c r="B5">
        <v>32</v>
      </c>
      <c r="C5" s="1">
        <v>3957</v>
      </c>
      <c r="D5">
        <v>11</v>
      </c>
      <c r="E5" s="1">
        <v>1803</v>
      </c>
      <c r="F5" s="2">
        <v>509428</v>
      </c>
      <c r="G5" s="1">
        <f t="shared" si="0"/>
        <v>3989</v>
      </c>
      <c r="H5" s="3">
        <f t="shared" si="1"/>
        <v>127.70819754324393</v>
      </c>
    </row>
    <row r="6" spans="1:8" x14ac:dyDescent="0.25">
      <c r="A6" t="s">
        <v>70</v>
      </c>
      <c r="B6">
        <v>2</v>
      </c>
      <c r="C6" s="1">
        <v>467</v>
      </c>
      <c r="D6">
        <v>1</v>
      </c>
      <c r="E6" s="1">
        <v>193</v>
      </c>
      <c r="F6" s="2">
        <v>55197</v>
      </c>
      <c r="G6" s="1">
        <f t="shared" si="0"/>
        <v>469</v>
      </c>
      <c r="H6" s="3">
        <f t="shared" si="1"/>
        <v>117.6908315565032</v>
      </c>
    </row>
    <row r="7" spans="1:8" x14ac:dyDescent="0.25">
      <c r="A7" t="s">
        <v>71</v>
      </c>
      <c r="B7">
        <v>0</v>
      </c>
      <c r="C7" s="1">
        <v>77</v>
      </c>
      <c r="D7">
        <v>0</v>
      </c>
      <c r="E7" s="1">
        <v>30</v>
      </c>
      <c r="F7" s="2">
        <v>8481</v>
      </c>
      <c r="G7" s="1">
        <f t="shared" si="0"/>
        <v>77</v>
      </c>
      <c r="H7" s="3">
        <f t="shared" si="1"/>
        <v>110.14285714285714</v>
      </c>
    </row>
    <row r="8" spans="1:8" x14ac:dyDescent="0.25">
      <c r="A8" t="s">
        <v>2</v>
      </c>
      <c r="B8">
        <v>76</v>
      </c>
      <c r="C8" s="1">
        <v>9477</v>
      </c>
      <c r="D8">
        <v>25</v>
      </c>
      <c r="E8" s="1">
        <v>3568</v>
      </c>
      <c r="F8" s="2">
        <v>1131178</v>
      </c>
      <c r="G8" s="1">
        <f t="shared" si="0"/>
        <v>9553</v>
      </c>
      <c r="H8" s="3">
        <f t="shared" si="1"/>
        <v>118.41076101748142</v>
      </c>
    </row>
    <row r="9" spans="1:8" x14ac:dyDescent="0.25">
      <c r="A9" t="s">
        <v>72</v>
      </c>
      <c r="B9">
        <v>30</v>
      </c>
      <c r="C9" s="1">
        <v>3126</v>
      </c>
      <c r="D9">
        <v>10</v>
      </c>
      <c r="E9" s="1">
        <v>1247</v>
      </c>
      <c r="F9" s="2">
        <v>393311</v>
      </c>
      <c r="G9" s="1">
        <f t="shared" si="0"/>
        <v>3156</v>
      </c>
      <c r="H9" s="3">
        <f t="shared" si="1"/>
        <v>124.62325728770595</v>
      </c>
    </row>
    <row r="10" spans="1:8" x14ac:dyDescent="0.25">
      <c r="A10" t="s">
        <v>73</v>
      </c>
      <c r="B10">
        <v>5</v>
      </c>
      <c r="C10" s="1">
        <v>1500</v>
      </c>
      <c r="D10">
        <v>2</v>
      </c>
      <c r="E10" s="1">
        <v>507</v>
      </c>
      <c r="F10" s="2">
        <v>163351</v>
      </c>
      <c r="G10" s="1">
        <f t="shared" si="0"/>
        <v>1505</v>
      </c>
      <c r="H10" s="3">
        <f t="shared" si="1"/>
        <v>108.53887043189368</v>
      </c>
    </row>
    <row r="11" spans="1:8" x14ac:dyDescent="0.25">
      <c r="A11" t="s">
        <v>74</v>
      </c>
      <c r="B11">
        <v>35</v>
      </c>
      <c r="C11" s="1">
        <v>2225</v>
      </c>
      <c r="D11">
        <v>14</v>
      </c>
      <c r="E11" s="1">
        <v>965</v>
      </c>
      <c r="F11" s="2">
        <v>280577</v>
      </c>
      <c r="G11" s="1">
        <f t="shared" si="0"/>
        <v>2260</v>
      </c>
      <c r="H11" s="3">
        <f t="shared" si="1"/>
        <v>124.14911504424779</v>
      </c>
    </row>
    <row r="12" spans="1:8" x14ac:dyDescent="0.25">
      <c r="A12" t="s">
        <v>75</v>
      </c>
      <c r="B12">
        <v>162</v>
      </c>
      <c r="C12" s="1">
        <v>11219</v>
      </c>
      <c r="D12">
        <v>55</v>
      </c>
      <c r="E12" s="1">
        <v>4592</v>
      </c>
      <c r="F12" s="2">
        <v>1382344</v>
      </c>
      <c r="G12" s="1">
        <f t="shared" si="0"/>
        <v>11381</v>
      </c>
      <c r="H12" s="3">
        <f t="shared" si="1"/>
        <v>121.46068008083648</v>
      </c>
    </row>
    <row r="13" spans="1:8" x14ac:dyDescent="0.25">
      <c r="A13" t="s">
        <v>76</v>
      </c>
      <c r="B13">
        <v>5</v>
      </c>
      <c r="C13" s="1">
        <v>670</v>
      </c>
      <c r="D13">
        <v>2</v>
      </c>
      <c r="E13" s="1">
        <v>305</v>
      </c>
      <c r="F13" s="2">
        <v>76774</v>
      </c>
      <c r="G13" s="1">
        <f t="shared" si="0"/>
        <v>675</v>
      </c>
      <c r="H13" s="3">
        <f t="shared" si="1"/>
        <v>113.73925925925926</v>
      </c>
    </row>
    <row r="14" spans="1:8" x14ac:dyDescent="0.25">
      <c r="A14" t="s">
        <v>77</v>
      </c>
      <c r="B14">
        <v>140</v>
      </c>
      <c r="C14" s="1">
        <v>4915</v>
      </c>
      <c r="D14">
        <v>51</v>
      </c>
      <c r="E14" s="1">
        <v>2056</v>
      </c>
      <c r="F14" s="2">
        <v>574328</v>
      </c>
      <c r="G14" s="1">
        <f t="shared" si="0"/>
        <v>5055</v>
      </c>
      <c r="H14" s="3">
        <f t="shared" si="1"/>
        <v>113.61582591493571</v>
      </c>
    </row>
    <row r="15" spans="1:8" x14ac:dyDescent="0.25">
      <c r="A15" t="s">
        <v>3</v>
      </c>
      <c r="B15">
        <v>1059</v>
      </c>
      <c r="C15" s="1">
        <v>44070</v>
      </c>
      <c r="D15">
        <v>364</v>
      </c>
      <c r="E15" s="1">
        <v>17412</v>
      </c>
      <c r="F15" s="2">
        <v>5631967</v>
      </c>
      <c r="G15" s="1">
        <f t="shared" si="0"/>
        <v>45129</v>
      </c>
      <c r="H15" s="3">
        <f t="shared" si="1"/>
        <v>124.79707061977885</v>
      </c>
    </row>
    <row r="16" spans="1:8" x14ac:dyDescent="0.25">
      <c r="A16" t="s">
        <v>78</v>
      </c>
      <c r="B16">
        <v>3754</v>
      </c>
      <c r="C16" s="1">
        <v>301986</v>
      </c>
      <c r="D16">
        <v>1205</v>
      </c>
      <c r="E16" s="1">
        <v>119923</v>
      </c>
      <c r="F16" s="2">
        <v>38471942</v>
      </c>
      <c r="G16" s="1">
        <f t="shared" si="0"/>
        <v>305740</v>
      </c>
      <c r="H16" s="3">
        <f t="shared" si="1"/>
        <v>125.83221691633415</v>
      </c>
    </row>
    <row r="17" spans="1:8" x14ac:dyDescent="0.25">
      <c r="A17" t="s">
        <v>79</v>
      </c>
      <c r="B17">
        <v>5</v>
      </c>
      <c r="C17" s="1">
        <v>863</v>
      </c>
      <c r="D17">
        <v>1</v>
      </c>
      <c r="E17" s="1">
        <v>344</v>
      </c>
      <c r="F17" s="2">
        <v>106639</v>
      </c>
      <c r="G17" s="1">
        <f t="shared" si="0"/>
        <v>868</v>
      </c>
      <c r="H17" s="3">
        <f t="shared" si="1"/>
        <v>122.85599078341014</v>
      </c>
    </row>
    <row r="18" spans="1:8" x14ac:dyDescent="0.25">
      <c r="A18" t="s">
        <v>80</v>
      </c>
      <c r="B18">
        <v>0</v>
      </c>
      <c r="C18" s="1">
        <v>19</v>
      </c>
      <c r="D18">
        <v>0</v>
      </c>
      <c r="E18" s="1">
        <v>9</v>
      </c>
      <c r="F18" s="2">
        <v>2518</v>
      </c>
      <c r="G18" s="1">
        <f t="shared" si="0"/>
        <v>19</v>
      </c>
      <c r="H18" s="3">
        <f t="shared" si="1"/>
        <v>132.52631578947367</v>
      </c>
    </row>
    <row r="19" spans="1:8" x14ac:dyDescent="0.25">
      <c r="A19" t="s">
        <v>81</v>
      </c>
      <c r="B19">
        <v>35</v>
      </c>
      <c r="C19" s="1">
        <v>2613</v>
      </c>
      <c r="D19">
        <v>9</v>
      </c>
      <c r="E19" s="1">
        <v>1084</v>
      </c>
      <c r="F19" s="2">
        <v>313780</v>
      </c>
      <c r="G19" s="1">
        <f t="shared" si="0"/>
        <v>2648</v>
      </c>
      <c r="H19" s="3">
        <f t="shared" si="1"/>
        <v>118.49697885196375</v>
      </c>
    </row>
    <row r="20" spans="1:8" x14ac:dyDescent="0.25">
      <c r="A20" t="s">
        <v>82</v>
      </c>
      <c r="B20">
        <v>320</v>
      </c>
      <c r="C20" s="1">
        <v>16880</v>
      </c>
      <c r="D20">
        <v>110</v>
      </c>
      <c r="E20" s="1">
        <v>7155</v>
      </c>
      <c r="F20" s="2">
        <v>2127491</v>
      </c>
      <c r="G20" s="1">
        <f t="shared" si="0"/>
        <v>17200</v>
      </c>
      <c r="H20" s="3">
        <f t="shared" si="1"/>
        <v>123.69133720930233</v>
      </c>
    </row>
    <row r="21" spans="1:8" x14ac:dyDescent="0.25">
      <c r="A21" t="s">
        <v>4</v>
      </c>
      <c r="B21">
        <v>295</v>
      </c>
      <c r="C21" s="1">
        <v>31228</v>
      </c>
      <c r="D21">
        <v>105</v>
      </c>
      <c r="E21" s="1">
        <v>12460</v>
      </c>
      <c r="F21" s="2">
        <v>4055712</v>
      </c>
      <c r="G21" s="1">
        <f t="shared" si="0"/>
        <v>31523</v>
      </c>
      <c r="H21" s="3">
        <f t="shared" si="1"/>
        <v>128.65882054372997</v>
      </c>
    </row>
    <row r="22" spans="1:8" x14ac:dyDescent="0.25">
      <c r="A22" t="s">
        <v>83</v>
      </c>
      <c r="B22">
        <v>241</v>
      </c>
      <c r="C22" s="1">
        <v>21237</v>
      </c>
      <c r="D22">
        <v>85</v>
      </c>
      <c r="E22" s="1">
        <v>8711</v>
      </c>
      <c r="F22" s="2">
        <v>2674452</v>
      </c>
      <c r="G22" s="1">
        <f t="shared" si="0"/>
        <v>21478</v>
      </c>
      <c r="H22" s="3">
        <f t="shared" si="1"/>
        <v>124.52053263804824</v>
      </c>
    </row>
    <row r="23" spans="1:8" x14ac:dyDescent="0.25">
      <c r="A23" t="s">
        <v>5</v>
      </c>
      <c r="B23">
        <v>14</v>
      </c>
      <c r="C23" s="1">
        <v>1055</v>
      </c>
      <c r="D23">
        <v>5</v>
      </c>
      <c r="E23" s="1">
        <v>506</v>
      </c>
      <c r="F23" s="2">
        <v>127243</v>
      </c>
      <c r="G23" s="1">
        <f t="shared" si="0"/>
        <v>1069</v>
      </c>
      <c r="H23" s="3">
        <f t="shared" si="1"/>
        <v>119.02993451824135</v>
      </c>
    </row>
    <row r="24" spans="1:8" x14ac:dyDescent="0.25">
      <c r="A24" t="s">
        <v>84</v>
      </c>
      <c r="B24">
        <v>2</v>
      </c>
      <c r="C24" s="1">
        <v>189</v>
      </c>
      <c r="D24">
        <v>1</v>
      </c>
      <c r="E24" s="1">
        <v>71</v>
      </c>
      <c r="F24" s="2">
        <v>22716</v>
      </c>
      <c r="G24" s="1">
        <f t="shared" si="0"/>
        <v>191</v>
      </c>
      <c r="H24" s="3">
        <f t="shared" si="1"/>
        <v>118.93193717277487</v>
      </c>
    </row>
    <row r="25" spans="1:8" x14ac:dyDescent="0.25">
      <c r="A25" t="s">
        <v>85</v>
      </c>
      <c r="B25">
        <v>44</v>
      </c>
      <c r="C25" s="1">
        <v>2815</v>
      </c>
      <c r="D25">
        <v>14</v>
      </c>
      <c r="E25" s="1">
        <v>1187</v>
      </c>
      <c r="F25" s="2">
        <v>338577</v>
      </c>
      <c r="G25" s="1">
        <f t="shared" si="0"/>
        <v>2859</v>
      </c>
      <c r="H25" s="3">
        <f t="shared" si="1"/>
        <v>118.42497376705141</v>
      </c>
    </row>
    <row r="26" spans="1:8" x14ac:dyDescent="0.25">
      <c r="A26" t="s">
        <v>86</v>
      </c>
      <c r="B26">
        <v>90</v>
      </c>
      <c r="C26" s="1">
        <v>6260</v>
      </c>
      <c r="D26">
        <v>36</v>
      </c>
      <c r="E26" s="1">
        <v>2755</v>
      </c>
      <c r="F26" s="2">
        <v>765030</v>
      </c>
      <c r="G26" s="1">
        <f t="shared" si="0"/>
        <v>6350</v>
      </c>
      <c r="H26" s="3">
        <f t="shared" si="1"/>
        <v>120.47716535433071</v>
      </c>
    </row>
    <row r="27" spans="1:8" x14ac:dyDescent="0.25">
      <c r="A27" t="s">
        <v>6</v>
      </c>
      <c r="B27">
        <v>22</v>
      </c>
      <c r="C27" s="1">
        <v>2418</v>
      </c>
      <c r="D27">
        <v>9</v>
      </c>
      <c r="E27" s="1">
        <v>1065</v>
      </c>
      <c r="F27" s="2">
        <v>283085</v>
      </c>
      <c r="G27" s="1">
        <f t="shared" si="0"/>
        <v>2440</v>
      </c>
      <c r="H27" s="3">
        <f t="shared" si="1"/>
        <v>116.01844262295081</v>
      </c>
    </row>
    <row r="28" spans="1:8" x14ac:dyDescent="0.25">
      <c r="A28" t="s">
        <v>87</v>
      </c>
      <c r="B28">
        <v>64</v>
      </c>
      <c r="C28" s="1">
        <v>5162</v>
      </c>
      <c r="D28">
        <v>22</v>
      </c>
      <c r="E28" s="1">
        <v>2019</v>
      </c>
      <c r="F28" s="2">
        <v>614787</v>
      </c>
      <c r="G28" s="1">
        <f t="shared" si="0"/>
        <v>5226</v>
      </c>
      <c r="H28" s="3">
        <f t="shared" si="1"/>
        <v>117.64006888633754</v>
      </c>
    </row>
    <row r="29" spans="1:8" x14ac:dyDescent="0.25">
      <c r="A29" t="s">
        <v>7</v>
      </c>
      <c r="B29">
        <v>96</v>
      </c>
      <c r="C29" s="1">
        <v>6454</v>
      </c>
      <c r="D29">
        <v>37</v>
      </c>
      <c r="E29" s="1">
        <v>2607</v>
      </c>
      <c r="F29" s="2">
        <v>773050</v>
      </c>
      <c r="G29" s="1">
        <f t="shared" si="0"/>
        <v>6550</v>
      </c>
      <c r="H29" s="3">
        <f t="shared" si="1"/>
        <v>118.02290076335878</v>
      </c>
    </row>
    <row r="30" spans="1:8" x14ac:dyDescent="0.25">
      <c r="A30" t="s">
        <v>88</v>
      </c>
      <c r="B30">
        <v>34</v>
      </c>
      <c r="C30" s="1">
        <v>3562</v>
      </c>
      <c r="D30">
        <v>11</v>
      </c>
      <c r="E30" s="1">
        <v>1393</v>
      </c>
      <c r="F30" s="2">
        <v>431562</v>
      </c>
      <c r="G30" s="1">
        <f t="shared" si="0"/>
        <v>3596</v>
      </c>
      <c r="H30" s="3">
        <f t="shared" si="1"/>
        <v>120.01167964404894</v>
      </c>
    </row>
    <row r="31" spans="1:8" x14ac:dyDescent="0.25">
      <c r="A31" t="s">
        <v>8</v>
      </c>
      <c r="B31">
        <v>23</v>
      </c>
      <c r="C31" s="1">
        <v>1806</v>
      </c>
      <c r="D31">
        <v>8</v>
      </c>
      <c r="E31" s="1">
        <v>735</v>
      </c>
      <c r="F31" s="2">
        <v>209963</v>
      </c>
      <c r="G31" s="1">
        <f t="shared" si="0"/>
        <v>1829</v>
      </c>
      <c r="H31" s="3">
        <f t="shared" si="1"/>
        <v>114.79661016949153</v>
      </c>
    </row>
    <row r="32" spans="1:8" x14ac:dyDescent="0.25">
      <c r="A32" t="s">
        <v>89</v>
      </c>
      <c r="B32">
        <v>1606</v>
      </c>
      <c r="C32" s="1">
        <v>126891</v>
      </c>
      <c r="D32">
        <v>484</v>
      </c>
      <c r="E32" s="1">
        <v>47292</v>
      </c>
      <c r="F32" s="2">
        <v>15427283</v>
      </c>
      <c r="G32" s="1">
        <f t="shared" si="0"/>
        <v>128497</v>
      </c>
      <c r="H32" s="3">
        <f t="shared" si="1"/>
        <v>120.05947998785963</v>
      </c>
    </row>
    <row r="33" spans="1:8" x14ac:dyDescent="0.25">
      <c r="A33" t="s">
        <v>9</v>
      </c>
      <c r="B33">
        <v>27</v>
      </c>
      <c r="C33" s="1">
        <v>2843</v>
      </c>
      <c r="D33">
        <v>12</v>
      </c>
      <c r="E33" s="1">
        <v>1135</v>
      </c>
      <c r="F33" s="2">
        <v>348766</v>
      </c>
      <c r="G33" s="1">
        <f t="shared" si="0"/>
        <v>2870</v>
      </c>
      <c r="H33" s="3">
        <f t="shared" si="1"/>
        <v>121.5212543554007</v>
      </c>
    </row>
    <row r="34" spans="1:8" x14ac:dyDescent="0.25">
      <c r="A34" t="s">
        <v>90</v>
      </c>
      <c r="B34">
        <v>5</v>
      </c>
      <c r="C34" s="1">
        <v>339</v>
      </c>
      <c r="D34">
        <v>1</v>
      </c>
      <c r="E34" s="1">
        <v>131</v>
      </c>
      <c r="F34" s="2">
        <v>39761</v>
      </c>
      <c r="G34" s="1">
        <f t="shared" si="0"/>
        <v>344</v>
      </c>
      <c r="H34" s="3">
        <f t="shared" si="1"/>
        <v>115.58430232558139</v>
      </c>
    </row>
    <row r="35" spans="1:8" x14ac:dyDescent="0.25">
      <c r="A35" t="s">
        <v>10</v>
      </c>
      <c r="B35">
        <v>55</v>
      </c>
      <c r="C35" s="1">
        <v>5923</v>
      </c>
      <c r="D35">
        <v>20</v>
      </c>
      <c r="E35" s="1">
        <v>2782</v>
      </c>
      <c r="F35" s="2">
        <v>734623</v>
      </c>
      <c r="G35" s="1">
        <f t="shared" si="0"/>
        <v>5978</v>
      </c>
      <c r="H35" s="3">
        <f t="shared" si="1"/>
        <v>122.88775510204081</v>
      </c>
    </row>
    <row r="36" spans="1:8" x14ac:dyDescent="0.25">
      <c r="A36" t="s">
        <v>91</v>
      </c>
      <c r="B36">
        <v>15</v>
      </c>
      <c r="C36" s="1">
        <v>1561</v>
      </c>
      <c r="D36">
        <v>3</v>
      </c>
      <c r="E36" s="1">
        <v>556</v>
      </c>
      <c r="F36" s="2">
        <v>176370</v>
      </c>
      <c r="G36" s="1">
        <f t="shared" si="0"/>
        <v>1576</v>
      </c>
      <c r="H36" s="3">
        <f t="shared" si="1"/>
        <v>111.90989847715736</v>
      </c>
    </row>
    <row r="37" spans="1:8" x14ac:dyDescent="0.25">
      <c r="A37" t="s">
        <v>11</v>
      </c>
      <c r="B37">
        <v>47</v>
      </c>
      <c r="C37" s="1">
        <v>2619</v>
      </c>
      <c r="D37">
        <v>16</v>
      </c>
      <c r="E37" s="1">
        <v>1105</v>
      </c>
      <c r="F37" s="2">
        <v>329332</v>
      </c>
      <c r="G37" s="1">
        <f t="shared" si="0"/>
        <v>2666</v>
      </c>
      <c r="H37" s="3">
        <f t="shared" si="1"/>
        <v>123.53038259564892</v>
      </c>
    </row>
    <row r="38" spans="1:8" x14ac:dyDescent="0.25">
      <c r="A38" t="s">
        <v>12</v>
      </c>
      <c r="B38">
        <v>104</v>
      </c>
      <c r="C38" s="1">
        <v>9557</v>
      </c>
      <c r="D38">
        <v>35</v>
      </c>
      <c r="E38" s="1">
        <v>3929</v>
      </c>
      <c r="F38" s="2">
        <v>1119931</v>
      </c>
      <c r="G38" s="1">
        <f t="shared" si="0"/>
        <v>9661</v>
      </c>
      <c r="H38" s="3">
        <f t="shared" si="1"/>
        <v>115.92288582962426</v>
      </c>
    </row>
    <row r="39" spans="1:8" x14ac:dyDescent="0.25">
      <c r="A39" t="s">
        <v>92</v>
      </c>
      <c r="B39">
        <v>26</v>
      </c>
      <c r="C39" s="1">
        <v>1099</v>
      </c>
      <c r="D39">
        <v>9</v>
      </c>
      <c r="E39" s="1">
        <v>460</v>
      </c>
      <c r="F39" s="2">
        <v>126828</v>
      </c>
      <c r="G39" s="1">
        <f t="shared" si="0"/>
        <v>1125</v>
      </c>
      <c r="H39" s="3">
        <f t="shared" si="1"/>
        <v>112.736</v>
      </c>
    </row>
    <row r="40" spans="1:8" x14ac:dyDescent="0.25">
      <c r="A40" t="s">
        <v>13</v>
      </c>
      <c r="B40">
        <v>15</v>
      </c>
      <c r="C40" s="1">
        <v>870</v>
      </c>
      <c r="D40">
        <v>5</v>
      </c>
      <c r="E40" s="1">
        <v>368</v>
      </c>
      <c r="F40" s="2">
        <v>98266</v>
      </c>
      <c r="G40" s="1">
        <f t="shared" si="0"/>
        <v>885</v>
      </c>
      <c r="H40" s="3">
        <f t="shared" si="1"/>
        <v>111.03502824858757</v>
      </c>
    </row>
    <row r="41" spans="1:8" x14ac:dyDescent="0.25">
      <c r="A41" t="s">
        <v>93</v>
      </c>
      <c r="B41">
        <v>5</v>
      </c>
      <c r="C41" s="1">
        <v>662</v>
      </c>
      <c r="D41">
        <v>2</v>
      </c>
      <c r="E41" s="1">
        <v>282</v>
      </c>
      <c r="F41" s="2">
        <v>76359</v>
      </c>
      <c r="G41" s="1">
        <f t="shared" si="0"/>
        <v>667</v>
      </c>
      <c r="H41" s="3">
        <f t="shared" si="1"/>
        <v>114.48125937031485</v>
      </c>
    </row>
    <row r="42" spans="1:8" x14ac:dyDescent="0.25">
      <c r="A42" t="s">
        <v>14</v>
      </c>
      <c r="B42">
        <v>0</v>
      </c>
      <c r="C42" s="1">
        <v>230</v>
      </c>
      <c r="D42">
        <v>0</v>
      </c>
      <c r="E42" s="1">
        <v>99</v>
      </c>
      <c r="F42" s="2">
        <v>24026</v>
      </c>
      <c r="G42" s="1">
        <f t="shared" si="0"/>
        <v>230</v>
      </c>
      <c r="H42" s="3">
        <f t="shared" si="1"/>
        <v>104.46086956521739</v>
      </c>
    </row>
    <row r="43" spans="1:8" x14ac:dyDescent="0.25">
      <c r="A43" t="s">
        <v>94</v>
      </c>
      <c r="B43">
        <v>14</v>
      </c>
      <c r="C43" s="1">
        <v>1690</v>
      </c>
      <c r="D43">
        <v>5</v>
      </c>
      <c r="E43" s="1">
        <v>742</v>
      </c>
      <c r="F43" s="2">
        <v>200268</v>
      </c>
      <c r="G43" s="1">
        <f t="shared" si="0"/>
        <v>1704</v>
      </c>
      <c r="H43" s="3">
        <f t="shared" si="1"/>
        <v>117.52816901408451</v>
      </c>
    </row>
    <row r="44" spans="1:8" x14ac:dyDescent="0.25">
      <c r="A44" t="s">
        <v>95</v>
      </c>
      <c r="B44">
        <v>394</v>
      </c>
      <c r="C44" s="1">
        <v>45933</v>
      </c>
      <c r="D44">
        <v>132</v>
      </c>
      <c r="E44" s="1">
        <v>18562</v>
      </c>
      <c r="F44" s="2">
        <v>6015996</v>
      </c>
      <c r="G44" s="1">
        <f t="shared" si="0"/>
        <v>46327</v>
      </c>
      <c r="H44" s="3">
        <f t="shared" si="1"/>
        <v>129.85939085198697</v>
      </c>
    </row>
    <row r="45" spans="1:8" x14ac:dyDescent="0.25">
      <c r="A45" t="s">
        <v>96</v>
      </c>
      <c r="B45">
        <v>9</v>
      </c>
      <c r="C45" s="1">
        <v>584</v>
      </c>
      <c r="D45">
        <v>3</v>
      </c>
      <c r="E45" s="1">
        <v>216</v>
      </c>
      <c r="F45" s="2">
        <v>72466</v>
      </c>
      <c r="G45" s="1">
        <f t="shared" si="0"/>
        <v>593</v>
      </c>
      <c r="H45" s="3">
        <f t="shared" si="1"/>
        <v>122.20236087689713</v>
      </c>
    </row>
    <row r="46" spans="1:8" x14ac:dyDescent="0.25">
      <c r="A46" t="s">
        <v>15</v>
      </c>
      <c r="B46">
        <v>22</v>
      </c>
      <c r="C46" s="1">
        <v>3031</v>
      </c>
      <c r="D46">
        <v>8</v>
      </c>
      <c r="E46" s="1">
        <v>1273</v>
      </c>
      <c r="F46" s="2">
        <v>366454</v>
      </c>
      <c r="G46" s="1">
        <f t="shared" si="0"/>
        <v>3053</v>
      </c>
      <c r="H46" s="3">
        <f t="shared" si="1"/>
        <v>120.03078938748772</v>
      </c>
    </row>
    <row r="47" spans="1:8" x14ac:dyDescent="0.25">
      <c r="A47" t="s">
        <v>97</v>
      </c>
      <c r="B47">
        <v>35</v>
      </c>
      <c r="C47" s="1">
        <v>9618</v>
      </c>
      <c r="D47">
        <v>13</v>
      </c>
      <c r="E47" s="1">
        <v>3798</v>
      </c>
      <c r="F47" s="2">
        <v>1188654</v>
      </c>
      <c r="G47" s="1">
        <f t="shared" si="0"/>
        <v>9653</v>
      </c>
      <c r="H47" s="3">
        <f t="shared" si="1"/>
        <v>123.13829897441209</v>
      </c>
    </row>
    <row r="48" spans="1:8" x14ac:dyDescent="0.25">
      <c r="A48" t="s">
        <v>16</v>
      </c>
      <c r="B48">
        <v>7</v>
      </c>
      <c r="C48" s="1">
        <v>2048</v>
      </c>
      <c r="D48">
        <v>2</v>
      </c>
      <c r="E48" s="1">
        <v>854</v>
      </c>
      <c r="F48" s="2">
        <v>223867</v>
      </c>
      <c r="G48" s="1">
        <f t="shared" si="0"/>
        <v>2055</v>
      </c>
      <c r="H48" s="3">
        <f t="shared" si="1"/>
        <v>108.93771289537713</v>
      </c>
    </row>
    <row r="49" spans="1:8" x14ac:dyDescent="0.25">
      <c r="A49" t="s">
        <v>98</v>
      </c>
      <c r="B49">
        <v>0</v>
      </c>
      <c r="C49" s="1">
        <v>336</v>
      </c>
      <c r="D49">
        <v>0</v>
      </c>
      <c r="E49" s="1">
        <v>123</v>
      </c>
      <c r="F49" s="2">
        <v>34065</v>
      </c>
      <c r="G49" s="1">
        <f t="shared" si="0"/>
        <v>336</v>
      </c>
      <c r="H49" s="3">
        <f t="shared" si="1"/>
        <v>101.38392857142857</v>
      </c>
    </row>
    <row r="50" spans="1:8" x14ac:dyDescent="0.25">
      <c r="A50" t="s">
        <v>99</v>
      </c>
      <c r="B50">
        <v>41</v>
      </c>
      <c r="C50" s="1">
        <v>4391</v>
      </c>
      <c r="D50">
        <v>12</v>
      </c>
      <c r="E50" s="1">
        <v>1793</v>
      </c>
      <c r="F50" s="2">
        <v>553244</v>
      </c>
      <c r="G50" s="1">
        <f t="shared" si="0"/>
        <v>4432</v>
      </c>
      <c r="H50" s="3">
        <f t="shared" si="1"/>
        <v>124.82942238267148</v>
      </c>
    </row>
    <row r="51" spans="1:8" x14ac:dyDescent="0.25">
      <c r="A51" t="s">
        <v>100</v>
      </c>
      <c r="B51">
        <v>144</v>
      </c>
      <c r="C51" s="1">
        <v>7624</v>
      </c>
      <c r="D51">
        <v>52</v>
      </c>
      <c r="E51" s="1">
        <v>2866</v>
      </c>
      <c r="F51" s="2">
        <v>890904</v>
      </c>
      <c r="G51" s="1">
        <f t="shared" si="0"/>
        <v>7768</v>
      </c>
      <c r="H51" s="3">
        <f t="shared" si="1"/>
        <v>114.68898043254377</v>
      </c>
    </row>
    <row r="52" spans="1:8" x14ac:dyDescent="0.25">
      <c r="A52" t="s">
        <v>101</v>
      </c>
      <c r="B52">
        <v>0</v>
      </c>
      <c r="C52" s="1">
        <v>265</v>
      </c>
      <c r="D52">
        <v>0</v>
      </c>
      <c r="E52" s="1">
        <v>112</v>
      </c>
      <c r="F52" s="2">
        <v>31532</v>
      </c>
      <c r="G52" s="1">
        <f t="shared" si="0"/>
        <v>265</v>
      </c>
      <c r="H52" s="3">
        <f t="shared" si="1"/>
        <v>118.98867924528302</v>
      </c>
    </row>
    <row r="53" spans="1:8" x14ac:dyDescent="0.25">
      <c r="A53" t="s">
        <v>102</v>
      </c>
      <c r="B53">
        <v>2</v>
      </c>
      <c r="C53" s="1">
        <v>295</v>
      </c>
      <c r="D53">
        <v>1</v>
      </c>
      <c r="E53" s="1">
        <v>113</v>
      </c>
      <c r="F53" s="2">
        <v>34673</v>
      </c>
      <c r="G53" s="1">
        <f t="shared" si="0"/>
        <v>297</v>
      </c>
      <c r="H53" s="3">
        <f t="shared" si="1"/>
        <v>116.74410774410775</v>
      </c>
    </row>
    <row r="54" spans="1:8" x14ac:dyDescent="0.25">
      <c r="A54" t="s">
        <v>17</v>
      </c>
      <c r="B54">
        <v>0</v>
      </c>
      <c r="C54" s="1">
        <v>472</v>
      </c>
      <c r="D54">
        <v>0</v>
      </c>
      <c r="E54" s="1">
        <v>179</v>
      </c>
      <c r="F54" s="2">
        <v>47531</v>
      </c>
      <c r="G54" s="1">
        <f t="shared" si="0"/>
        <v>472</v>
      </c>
      <c r="H54" s="3">
        <f t="shared" si="1"/>
        <v>100.70127118644068</v>
      </c>
    </row>
    <row r="55" spans="1:8" x14ac:dyDescent="0.25">
      <c r="A55" t="s">
        <v>103</v>
      </c>
      <c r="B55">
        <v>7</v>
      </c>
      <c r="C55" s="1">
        <v>1590</v>
      </c>
      <c r="D55">
        <v>3</v>
      </c>
      <c r="E55" s="1">
        <v>599</v>
      </c>
      <c r="F55" s="2">
        <v>173047</v>
      </c>
      <c r="G55" s="1">
        <f t="shared" si="0"/>
        <v>1597</v>
      </c>
      <c r="H55" s="3">
        <f t="shared" si="1"/>
        <v>108.35754539762054</v>
      </c>
    </row>
    <row r="56" spans="1:8" x14ac:dyDescent="0.25">
      <c r="A56" t="s">
        <v>104</v>
      </c>
      <c r="B56">
        <v>0</v>
      </c>
      <c r="C56" s="1">
        <v>569</v>
      </c>
      <c r="D56">
        <v>0</v>
      </c>
      <c r="E56" s="1">
        <v>256</v>
      </c>
      <c r="F56" s="2">
        <v>61428</v>
      </c>
      <c r="G56" s="1">
        <f t="shared" si="0"/>
        <v>569</v>
      </c>
      <c r="H56" s="3">
        <f t="shared" si="1"/>
        <v>107.95782073813709</v>
      </c>
    </row>
    <row r="57" spans="1:8" x14ac:dyDescent="0.25">
      <c r="A57" t="s">
        <v>105</v>
      </c>
      <c r="B57">
        <v>9</v>
      </c>
      <c r="C57" s="1">
        <v>965</v>
      </c>
      <c r="D57">
        <v>4</v>
      </c>
      <c r="E57" s="1">
        <v>391</v>
      </c>
      <c r="F57" s="2">
        <v>111117</v>
      </c>
      <c r="G57" s="1">
        <f t="shared" si="0"/>
        <v>974</v>
      </c>
      <c r="H57" s="3">
        <f t="shared" si="1"/>
        <v>114.08316221765914</v>
      </c>
    </row>
    <row r="58" spans="1:8" x14ac:dyDescent="0.25">
      <c r="A58" t="s">
        <v>106</v>
      </c>
      <c r="B58">
        <v>6095</v>
      </c>
      <c r="C58" s="1">
        <v>401085</v>
      </c>
      <c r="D58">
        <v>2038</v>
      </c>
      <c r="E58" s="1">
        <v>170751</v>
      </c>
      <c r="F58" s="2">
        <v>54047777</v>
      </c>
      <c r="G58" s="1">
        <f t="shared" si="0"/>
        <v>407180</v>
      </c>
      <c r="H58" s="3">
        <f t="shared" si="1"/>
        <v>132.73681664128887</v>
      </c>
    </row>
    <row r="59" spans="1:8" x14ac:dyDescent="0.25">
      <c r="A59" t="s">
        <v>107</v>
      </c>
      <c r="B59">
        <v>21</v>
      </c>
      <c r="C59" s="1">
        <v>2413</v>
      </c>
      <c r="D59">
        <v>6</v>
      </c>
      <c r="E59" s="1">
        <v>940</v>
      </c>
      <c r="F59" s="2">
        <v>273596</v>
      </c>
      <c r="G59" s="1">
        <f t="shared" si="0"/>
        <v>2434</v>
      </c>
      <c r="H59" s="3">
        <f t="shared" si="1"/>
        <v>112.40591618734594</v>
      </c>
    </row>
    <row r="60" spans="1:8" x14ac:dyDescent="0.25">
      <c r="A60" t="s">
        <v>108</v>
      </c>
      <c r="B60">
        <v>23</v>
      </c>
      <c r="C60" s="1">
        <v>4030</v>
      </c>
      <c r="D60">
        <v>8</v>
      </c>
      <c r="E60" s="1">
        <v>1431</v>
      </c>
      <c r="F60" s="2">
        <v>474321</v>
      </c>
      <c r="G60" s="1">
        <f t="shared" si="0"/>
        <v>4053</v>
      </c>
      <c r="H60" s="3">
        <f t="shared" si="1"/>
        <v>117.02960769800148</v>
      </c>
    </row>
    <row r="61" spans="1:8" x14ac:dyDescent="0.25">
      <c r="A61" t="s">
        <v>109</v>
      </c>
      <c r="B61">
        <v>15</v>
      </c>
      <c r="C61" s="1">
        <v>843</v>
      </c>
      <c r="D61">
        <v>5</v>
      </c>
      <c r="E61" s="1">
        <v>374</v>
      </c>
      <c r="F61" s="2">
        <v>100383</v>
      </c>
      <c r="G61" s="1">
        <f t="shared" si="0"/>
        <v>858</v>
      </c>
      <c r="H61" s="3">
        <f t="shared" si="1"/>
        <v>116.99650349650349</v>
      </c>
    </row>
    <row r="62" spans="1:8" x14ac:dyDescent="0.25">
      <c r="A62" t="s">
        <v>110</v>
      </c>
      <c r="B62">
        <v>309</v>
      </c>
      <c r="C62" s="1">
        <v>35522</v>
      </c>
      <c r="D62">
        <v>108</v>
      </c>
      <c r="E62" s="1">
        <v>14503</v>
      </c>
      <c r="F62" s="2">
        <v>4569380</v>
      </c>
      <c r="G62" s="1">
        <f t="shared" si="0"/>
        <v>35831</v>
      </c>
      <c r="H62" s="3">
        <f t="shared" si="1"/>
        <v>127.52588540649158</v>
      </c>
    </row>
    <row r="63" spans="1:8" x14ac:dyDescent="0.25">
      <c r="A63" t="s">
        <v>111</v>
      </c>
      <c r="B63">
        <v>33</v>
      </c>
      <c r="C63" s="1">
        <v>3410</v>
      </c>
      <c r="D63">
        <v>12</v>
      </c>
      <c r="E63" s="1">
        <v>1489</v>
      </c>
      <c r="F63" s="2">
        <v>396676</v>
      </c>
      <c r="G63" s="1">
        <f t="shared" si="0"/>
        <v>3443</v>
      </c>
      <c r="H63" s="3">
        <f t="shared" si="1"/>
        <v>115.21231484170781</v>
      </c>
    </row>
    <row r="64" spans="1:8" x14ac:dyDescent="0.25">
      <c r="A64" t="s">
        <v>112</v>
      </c>
      <c r="B64">
        <v>7</v>
      </c>
      <c r="C64" s="1">
        <v>403</v>
      </c>
      <c r="D64">
        <v>2</v>
      </c>
      <c r="E64" s="1">
        <v>177</v>
      </c>
      <c r="F64" s="2">
        <v>43731</v>
      </c>
      <c r="G64" s="1">
        <f t="shared" si="0"/>
        <v>410</v>
      </c>
      <c r="H64" s="3">
        <f t="shared" si="1"/>
        <v>106.66097560975609</v>
      </c>
    </row>
    <row r="65" spans="1:8" x14ac:dyDescent="0.25">
      <c r="A65" t="s">
        <v>113</v>
      </c>
      <c r="B65">
        <v>20</v>
      </c>
      <c r="C65" s="1">
        <v>3314</v>
      </c>
      <c r="D65">
        <v>5</v>
      </c>
      <c r="E65" s="1">
        <v>1395</v>
      </c>
      <c r="F65" s="2">
        <v>378331</v>
      </c>
      <c r="G65" s="1">
        <f t="shared" si="0"/>
        <v>3334</v>
      </c>
      <c r="H65" s="3">
        <f t="shared" si="1"/>
        <v>113.47660467906418</v>
      </c>
    </row>
    <row r="66" spans="1:8" x14ac:dyDescent="0.25">
      <c r="A66" t="s">
        <v>114</v>
      </c>
      <c r="B66">
        <v>9</v>
      </c>
      <c r="C66" s="1">
        <v>444</v>
      </c>
      <c r="D66">
        <v>2</v>
      </c>
      <c r="E66" s="1">
        <v>172</v>
      </c>
      <c r="F66" s="2">
        <v>50036</v>
      </c>
      <c r="G66" s="1">
        <f t="shared" si="0"/>
        <v>453</v>
      </c>
      <c r="H66" s="3">
        <f t="shared" si="1"/>
        <v>110.45474613686534</v>
      </c>
    </row>
    <row r="67" spans="1:8" x14ac:dyDescent="0.25">
      <c r="A67" t="s">
        <v>115</v>
      </c>
      <c r="B67">
        <v>44</v>
      </c>
      <c r="C67" s="1">
        <v>3097</v>
      </c>
      <c r="D67">
        <v>12</v>
      </c>
      <c r="E67" s="1">
        <v>1357</v>
      </c>
      <c r="F67" s="2">
        <v>343107</v>
      </c>
      <c r="G67" s="1">
        <f t="shared" ref="G67:G130" si="2">B67+C67</f>
        <v>3141</v>
      </c>
      <c r="H67" s="3">
        <f t="shared" ref="H67:H130" si="3">F67/G67</f>
        <v>109.23495702005731</v>
      </c>
    </row>
    <row r="68" spans="1:8" x14ac:dyDescent="0.25">
      <c r="A68" t="s">
        <v>18</v>
      </c>
      <c r="B68">
        <v>13</v>
      </c>
      <c r="C68" s="1">
        <v>3120</v>
      </c>
      <c r="D68">
        <v>4</v>
      </c>
      <c r="E68" s="1">
        <v>1348</v>
      </c>
      <c r="F68" s="2">
        <v>349661</v>
      </c>
      <c r="G68" s="1">
        <f t="shared" si="2"/>
        <v>3133</v>
      </c>
      <c r="H68" s="3">
        <f t="shared" si="3"/>
        <v>111.60580912863071</v>
      </c>
    </row>
    <row r="69" spans="1:8" x14ac:dyDescent="0.25">
      <c r="A69" t="s">
        <v>116</v>
      </c>
      <c r="B69">
        <v>258</v>
      </c>
      <c r="C69" s="1">
        <v>23429</v>
      </c>
      <c r="D69">
        <v>85</v>
      </c>
      <c r="E69" s="1">
        <v>9232</v>
      </c>
      <c r="F69" s="2">
        <v>3021398</v>
      </c>
      <c r="G69" s="1">
        <f t="shared" si="2"/>
        <v>23687</v>
      </c>
      <c r="H69" s="3">
        <f t="shared" si="3"/>
        <v>127.55511461983366</v>
      </c>
    </row>
    <row r="70" spans="1:8" x14ac:dyDescent="0.25">
      <c r="A70" t="s">
        <v>117</v>
      </c>
      <c r="B70">
        <v>0</v>
      </c>
      <c r="C70" s="1">
        <v>367</v>
      </c>
      <c r="D70">
        <v>0</v>
      </c>
      <c r="E70" s="1">
        <v>142</v>
      </c>
      <c r="F70" s="2">
        <v>37370</v>
      </c>
      <c r="G70" s="1">
        <f t="shared" si="2"/>
        <v>367</v>
      </c>
      <c r="H70" s="3">
        <f t="shared" si="3"/>
        <v>101.82561307901908</v>
      </c>
    </row>
    <row r="71" spans="1:8" x14ac:dyDescent="0.25">
      <c r="A71" t="s">
        <v>119</v>
      </c>
      <c r="B71">
        <v>2839</v>
      </c>
      <c r="C71" s="1">
        <v>193670</v>
      </c>
      <c r="D71">
        <v>926</v>
      </c>
      <c r="E71" s="1">
        <v>77294</v>
      </c>
      <c r="F71" s="2">
        <v>24121388</v>
      </c>
      <c r="G71" s="1">
        <f t="shared" si="2"/>
        <v>196509</v>
      </c>
      <c r="H71" s="3">
        <f t="shared" si="3"/>
        <v>122.74953310026513</v>
      </c>
    </row>
    <row r="72" spans="1:8" x14ac:dyDescent="0.25">
      <c r="A72" t="s">
        <v>118</v>
      </c>
      <c r="B72">
        <v>194</v>
      </c>
      <c r="C72" s="1">
        <v>17597</v>
      </c>
      <c r="D72">
        <v>61</v>
      </c>
      <c r="E72" s="1">
        <v>6848</v>
      </c>
      <c r="F72" s="2">
        <v>2303011</v>
      </c>
      <c r="G72" s="1">
        <f t="shared" si="2"/>
        <v>17791</v>
      </c>
      <c r="H72" s="3">
        <f t="shared" si="3"/>
        <v>129.4480917317745</v>
      </c>
    </row>
    <row r="73" spans="1:8" x14ac:dyDescent="0.25">
      <c r="A73" t="s">
        <v>120</v>
      </c>
      <c r="B73">
        <v>57</v>
      </c>
      <c r="C73" s="1">
        <v>4295</v>
      </c>
      <c r="D73">
        <v>20</v>
      </c>
      <c r="E73" s="1">
        <v>1718</v>
      </c>
      <c r="F73" s="2">
        <v>529511</v>
      </c>
      <c r="G73" s="1">
        <f t="shared" si="2"/>
        <v>4352</v>
      </c>
      <c r="H73" s="3">
        <f t="shared" si="3"/>
        <v>121.67072610294117</v>
      </c>
    </row>
    <row r="74" spans="1:8" x14ac:dyDescent="0.25">
      <c r="A74" t="s">
        <v>121</v>
      </c>
      <c r="B74">
        <v>78</v>
      </c>
      <c r="C74" s="1">
        <v>3231</v>
      </c>
      <c r="D74">
        <v>29</v>
      </c>
      <c r="E74" s="1">
        <v>1497</v>
      </c>
      <c r="F74" s="2">
        <v>382428</v>
      </c>
      <c r="G74" s="1">
        <f t="shared" si="2"/>
        <v>3309</v>
      </c>
      <c r="H74" s="3">
        <f t="shared" si="3"/>
        <v>115.57207615593835</v>
      </c>
    </row>
    <row r="75" spans="1:8" x14ac:dyDescent="0.25">
      <c r="A75" t="s">
        <v>122</v>
      </c>
      <c r="B75">
        <v>20</v>
      </c>
      <c r="C75" s="1">
        <v>4653</v>
      </c>
      <c r="D75">
        <v>10</v>
      </c>
      <c r="E75" s="1">
        <v>2003</v>
      </c>
      <c r="F75" s="2">
        <v>557790</v>
      </c>
      <c r="G75" s="1">
        <f t="shared" si="2"/>
        <v>4673</v>
      </c>
      <c r="H75" s="3">
        <f t="shared" si="3"/>
        <v>119.36443398245238</v>
      </c>
    </row>
    <row r="76" spans="1:8" x14ac:dyDescent="0.25">
      <c r="A76" t="s">
        <v>123</v>
      </c>
      <c r="B76">
        <v>54</v>
      </c>
      <c r="C76" s="1">
        <v>2180</v>
      </c>
      <c r="D76">
        <v>16</v>
      </c>
      <c r="E76" s="1">
        <v>947</v>
      </c>
      <c r="F76" s="2">
        <v>247121</v>
      </c>
      <c r="G76" s="1">
        <f t="shared" si="2"/>
        <v>2234</v>
      </c>
      <c r="H76" s="3">
        <f t="shared" si="3"/>
        <v>110.61817367949865</v>
      </c>
    </row>
    <row r="77" spans="1:8" x14ac:dyDescent="0.25">
      <c r="A77" t="s">
        <v>124</v>
      </c>
      <c r="B77">
        <v>13</v>
      </c>
      <c r="C77" s="1">
        <v>441</v>
      </c>
      <c r="D77">
        <v>5</v>
      </c>
      <c r="E77" s="1">
        <v>165</v>
      </c>
      <c r="F77" s="2">
        <v>48669</v>
      </c>
      <c r="G77" s="1">
        <f t="shared" si="2"/>
        <v>454</v>
      </c>
      <c r="H77" s="3">
        <f t="shared" si="3"/>
        <v>107.20044052863436</v>
      </c>
    </row>
    <row r="78" spans="1:8" x14ac:dyDescent="0.25">
      <c r="A78" t="s">
        <v>125</v>
      </c>
      <c r="B78">
        <v>7</v>
      </c>
      <c r="C78" s="1">
        <v>1430</v>
      </c>
      <c r="D78">
        <v>2</v>
      </c>
      <c r="E78" s="1">
        <v>479</v>
      </c>
      <c r="F78" s="2">
        <v>164254</v>
      </c>
      <c r="G78" s="1">
        <f t="shared" si="2"/>
        <v>1437</v>
      </c>
      <c r="H78" s="3">
        <f t="shared" si="3"/>
        <v>114.30340988169799</v>
      </c>
    </row>
    <row r="79" spans="1:8" x14ac:dyDescent="0.25">
      <c r="A79" t="s">
        <v>126</v>
      </c>
      <c r="B79">
        <v>3</v>
      </c>
      <c r="C79" s="1">
        <v>193</v>
      </c>
      <c r="D79">
        <v>1</v>
      </c>
      <c r="E79" s="1">
        <v>77</v>
      </c>
      <c r="F79" s="2">
        <v>19360</v>
      </c>
      <c r="G79" s="1">
        <f t="shared" si="2"/>
        <v>196</v>
      </c>
      <c r="H79" s="3">
        <f t="shared" si="3"/>
        <v>98.775510204081627</v>
      </c>
    </row>
    <row r="80" spans="1:8" x14ac:dyDescent="0.25">
      <c r="A80" t="s">
        <v>127</v>
      </c>
      <c r="B80">
        <v>396</v>
      </c>
      <c r="C80" s="1">
        <v>40969</v>
      </c>
      <c r="D80">
        <v>142</v>
      </c>
      <c r="E80" s="1">
        <v>16012</v>
      </c>
      <c r="F80" s="2">
        <v>5196214</v>
      </c>
      <c r="G80" s="1">
        <f t="shared" si="2"/>
        <v>41365</v>
      </c>
      <c r="H80" s="3">
        <f t="shared" si="3"/>
        <v>125.61861477094162</v>
      </c>
    </row>
    <row r="81" spans="1:8" x14ac:dyDescent="0.25">
      <c r="A81" t="s">
        <v>19</v>
      </c>
      <c r="B81">
        <v>16</v>
      </c>
      <c r="C81" s="1">
        <v>1325</v>
      </c>
      <c r="D81">
        <v>7</v>
      </c>
      <c r="E81" s="1">
        <v>520</v>
      </c>
      <c r="F81" s="2">
        <v>154939</v>
      </c>
      <c r="G81" s="1">
        <f t="shared" si="2"/>
        <v>1341</v>
      </c>
      <c r="H81" s="3">
        <f t="shared" si="3"/>
        <v>115.53989560029828</v>
      </c>
    </row>
    <row r="82" spans="1:8" x14ac:dyDescent="0.25">
      <c r="A82" t="s">
        <v>128</v>
      </c>
      <c r="B82">
        <v>40</v>
      </c>
      <c r="C82" s="1">
        <v>2490</v>
      </c>
      <c r="D82">
        <v>14</v>
      </c>
      <c r="E82" s="1">
        <v>1076</v>
      </c>
      <c r="F82" s="2">
        <v>302623</v>
      </c>
      <c r="G82" s="1">
        <f t="shared" si="2"/>
        <v>2530</v>
      </c>
      <c r="H82" s="3">
        <f t="shared" si="3"/>
        <v>119.61383399209487</v>
      </c>
    </row>
    <row r="83" spans="1:8" x14ac:dyDescent="0.25">
      <c r="A83" t="s">
        <v>20</v>
      </c>
      <c r="B83">
        <v>43</v>
      </c>
      <c r="C83" s="1">
        <v>4312</v>
      </c>
      <c r="D83">
        <v>14</v>
      </c>
      <c r="E83" s="1">
        <v>1623</v>
      </c>
      <c r="F83" s="2">
        <v>492152</v>
      </c>
      <c r="G83" s="1">
        <f t="shared" si="2"/>
        <v>4355</v>
      </c>
      <c r="H83" s="3">
        <f t="shared" si="3"/>
        <v>113.0084959816303</v>
      </c>
    </row>
    <row r="84" spans="1:8" x14ac:dyDescent="0.25">
      <c r="A84" t="s">
        <v>129</v>
      </c>
      <c r="B84">
        <v>9</v>
      </c>
      <c r="C84" s="1">
        <v>1803</v>
      </c>
      <c r="D84">
        <v>3</v>
      </c>
      <c r="E84" s="1">
        <v>707</v>
      </c>
      <c r="F84" s="2">
        <v>201665</v>
      </c>
      <c r="G84" s="1">
        <f t="shared" si="2"/>
        <v>1812</v>
      </c>
      <c r="H84" s="3">
        <f t="shared" si="3"/>
        <v>111.29415011037527</v>
      </c>
    </row>
    <row r="85" spans="1:8" x14ac:dyDescent="0.25">
      <c r="A85" t="s">
        <v>130</v>
      </c>
      <c r="B85">
        <v>390</v>
      </c>
      <c r="C85" s="1">
        <v>36702</v>
      </c>
      <c r="D85">
        <v>145</v>
      </c>
      <c r="E85" s="1">
        <v>16332</v>
      </c>
      <c r="F85" s="2">
        <v>4885484</v>
      </c>
      <c r="G85" s="1">
        <f t="shared" si="2"/>
        <v>37092</v>
      </c>
      <c r="H85" s="3">
        <f t="shared" si="3"/>
        <v>131.71260649196591</v>
      </c>
    </row>
    <row r="86" spans="1:8" x14ac:dyDescent="0.25">
      <c r="A86" t="s">
        <v>131</v>
      </c>
      <c r="B86">
        <v>11</v>
      </c>
      <c r="C86" s="1">
        <v>802</v>
      </c>
      <c r="D86">
        <v>3</v>
      </c>
      <c r="E86" s="1">
        <v>347</v>
      </c>
      <c r="F86" s="2">
        <v>82600</v>
      </c>
      <c r="G86" s="1">
        <f t="shared" si="2"/>
        <v>813</v>
      </c>
      <c r="H86" s="3">
        <f t="shared" si="3"/>
        <v>101.5990159901599</v>
      </c>
    </row>
    <row r="87" spans="1:8" x14ac:dyDescent="0.25">
      <c r="A87" t="s">
        <v>132</v>
      </c>
      <c r="B87">
        <v>8</v>
      </c>
      <c r="C87" s="1">
        <v>1993</v>
      </c>
      <c r="D87">
        <v>4</v>
      </c>
      <c r="E87" s="1">
        <v>788</v>
      </c>
      <c r="F87" s="2">
        <v>235561</v>
      </c>
      <c r="G87" s="1">
        <f t="shared" si="2"/>
        <v>2001</v>
      </c>
      <c r="H87" s="3">
        <f t="shared" si="3"/>
        <v>117.7216391804098</v>
      </c>
    </row>
    <row r="88" spans="1:8" x14ac:dyDescent="0.25">
      <c r="A88" t="s">
        <v>133</v>
      </c>
      <c r="B88">
        <v>0</v>
      </c>
      <c r="C88" s="1">
        <v>50</v>
      </c>
      <c r="D88">
        <v>0</v>
      </c>
      <c r="E88" s="1">
        <v>13</v>
      </c>
      <c r="F88" s="2">
        <v>4295</v>
      </c>
      <c r="G88" s="1">
        <f t="shared" si="2"/>
        <v>50</v>
      </c>
      <c r="H88" s="3">
        <f t="shared" si="3"/>
        <v>85.9</v>
      </c>
    </row>
    <row r="89" spans="1:8" x14ac:dyDescent="0.25">
      <c r="A89" t="s">
        <v>134</v>
      </c>
      <c r="B89">
        <v>11</v>
      </c>
      <c r="C89" s="1">
        <v>993</v>
      </c>
      <c r="D89">
        <v>4</v>
      </c>
      <c r="E89" s="1">
        <v>392</v>
      </c>
      <c r="F89" s="2">
        <v>116105</v>
      </c>
      <c r="G89" s="1">
        <f t="shared" si="2"/>
        <v>1004</v>
      </c>
      <c r="H89" s="3">
        <f t="shared" si="3"/>
        <v>115.64243027888446</v>
      </c>
    </row>
    <row r="90" spans="1:8" x14ac:dyDescent="0.25">
      <c r="A90" t="s">
        <v>21</v>
      </c>
      <c r="B90">
        <v>22</v>
      </c>
      <c r="C90" s="1">
        <v>4084</v>
      </c>
      <c r="D90">
        <v>8</v>
      </c>
      <c r="E90" s="1">
        <v>1641</v>
      </c>
      <c r="F90" s="2">
        <v>480477</v>
      </c>
      <c r="G90" s="1">
        <f t="shared" si="2"/>
        <v>4106</v>
      </c>
      <c r="H90" s="3">
        <f t="shared" si="3"/>
        <v>117.01826595226498</v>
      </c>
    </row>
    <row r="91" spans="1:8" x14ac:dyDescent="0.25">
      <c r="A91" t="s">
        <v>22</v>
      </c>
      <c r="B91">
        <v>60</v>
      </c>
      <c r="C91" s="1">
        <v>2981</v>
      </c>
      <c r="D91">
        <v>19</v>
      </c>
      <c r="E91" s="1">
        <v>1168</v>
      </c>
      <c r="F91" s="2">
        <v>363485</v>
      </c>
      <c r="G91" s="1">
        <f t="shared" si="2"/>
        <v>3041</v>
      </c>
      <c r="H91" s="3">
        <f t="shared" si="3"/>
        <v>119.52811575139756</v>
      </c>
    </row>
    <row r="92" spans="1:8" x14ac:dyDescent="0.25">
      <c r="A92" t="s">
        <v>135</v>
      </c>
      <c r="B92">
        <v>119</v>
      </c>
      <c r="C92" s="1">
        <v>17580</v>
      </c>
      <c r="D92">
        <v>41</v>
      </c>
      <c r="E92" s="1">
        <v>7375</v>
      </c>
      <c r="F92" s="2">
        <v>2185818</v>
      </c>
      <c r="G92" s="1">
        <f t="shared" si="2"/>
        <v>17699</v>
      </c>
      <c r="H92" s="3">
        <f t="shared" si="3"/>
        <v>123.49951974687835</v>
      </c>
    </row>
    <row r="93" spans="1:8" x14ac:dyDescent="0.25">
      <c r="A93" t="s">
        <v>136</v>
      </c>
      <c r="B93">
        <v>211</v>
      </c>
      <c r="C93" s="1">
        <v>20605</v>
      </c>
      <c r="D93">
        <v>74</v>
      </c>
      <c r="E93" s="1">
        <v>8871</v>
      </c>
      <c r="F93" s="2">
        <v>2580524</v>
      </c>
      <c r="G93" s="1">
        <f t="shared" si="2"/>
        <v>20816</v>
      </c>
      <c r="H93" s="3">
        <f t="shared" si="3"/>
        <v>123.96829362029209</v>
      </c>
    </row>
    <row r="94" spans="1:8" x14ac:dyDescent="0.25">
      <c r="A94" t="s">
        <v>137</v>
      </c>
      <c r="B94">
        <v>31</v>
      </c>
      <c r="C94" s="1">
        <v>4208</v>
      </c>
      <c r="D94">
        <v>12</v>
      </c>
      <c r="E94" s="1">
        <v>1808</v>
      </c>
      <c r="F94" s="2">
        <v>520099</v>
      </c>
      <c r="G94" s="1">
        <f t="shared" si="2"/>
        <v>4239</v>
      </c>
      <c r="H94" s="3">
        <f t="shared" si="3"/>
        <v>122.69379570653456</v>
      </c>
    </row>
    <row r="95" spans="1:8" x14ac:dyDescent="0.25">
      <c r="A95" t="s">
        <v>138</v>
      </c>
      <c r="B95">
        <v>103</v>
      </c>
      <c r="C95" s="1">
        <v>15437</v>
      </c>
      <c r="D95">
        <v>36</v>
      </c>
      <c r="E95" s="1">
        <v>5973</v>
      </c>
      <c r="F95" s="2">
        <v>1879774</v>
      </c>
      <c r="G95" s="1">
        <f t="shared" si="2"/>
        <v>15540</v>
      </c>
      <c r="H95" s="3">
        <f t="shared" si="3"/>
        <v>120.96357786357787</v>
      </c>
    </row>
    <row r="96" spans="1:8" x14ac:dyDescent="0.25">
      <c r="A96" t="s">
        <v>23</v>
      </c>
      <c r="B96">
        <v>102</v>
      </c>
      <c r="C96" s="1">
        <v>7659</v>
      </c>
      <c r="D96">
        <v>37</v>
      </c>
      <c r="E96" s="1">
        <v>2803</v>
      </c>
      <c r="F96" s="2">
        <v>880411</v>
      </c>
      <c r="G96" s="1">
        <f t="shared" si="2"/>
        <v>7761</v>
      </c>
      <c r="H96" s="3">
        <f t="shared" si="3"/>
        <v>113.44040716402526</v>
      </c>
    </row>
    <row r="97" spans="1:8" x14ac:dyDescent="0.25">
      <c r="A97" t="s">
        <v>24</v>
      </c>
      <c r="B97">
        <v>11</v>
      </c>
      <c r="C97" s="1">
        <v>664</v>
      </c>
      <c r="D97">
        <v>4</v>
      </c>
      <c r="E97" s="1">
        <v>267</v>
      </c>
      <c r="F97" s="2">
        <v>72629</v>
      </c>
      <c r="G97" s="1">
        <f t="shared" si="2"/>
        <v>675</v>
      </c>
      <c r="H97" s="3">
        <f t="shared" si="3"/>
        <v>107.59851851851852</v>
      </c>
    </row>
    <row r="98" spans="1:8" x14ac:dyDescent="0.25">
      <c r="A98" t="s">
        <v>25</v>
      </c>
      <c r="B98">
        <v>19</v>
      </c>
      <c r="C98" s="1">
        <v>1139</v>
      </c>
      <c r="D98">
        <v>7</v>
      </c>
      <c r="E98" s="1">
        <v>485</v>
      </c>
      <c r="F98" s="2">
        <v>130807</v>
      </c>
      <c r="G98" s="1">
        <f t="shared" si="2"/>
        <v>1158</v>
      </c>
      <c r="H98" s="3">
        <f t="shared" si="3"/>
        <v>112.95941278065631</v>
      </c>
    </row>
    <row r="99" spans="1:8" x14ac:dyDescent="0.25">
      <c r="A99" t="s">
        <v>26</v>
      </c>
      <c r="B99">
        <v>0</v>
      </c>
      <c r="C99" s="1">
        <v>503</v>
      </c>
      <c r="D99">
        <v>0</v>
      </c>
      <c r="E99" s="1">
        <v>195</v>
      </c>
      <c r="F99" s="2">
        <v>60191</v>
      </c>
      <c r="G99" s="1">
        <f t="shared" si="2"/>
        <v>503</v>
      </c>
      <c r="H99" s="3">
        <f t="shared" si="3"/>
        <v>119.66401590457257</v>
      </c>
    </row>
    <row r="100" spans="1:8" x14ac:dyDescent="0.25">
      <c r="A100" t="s">
        <v>27</v>
      </c>
      <c r="B100">
        <v>3</v>
      </c>
      <c r="C100" s="1">
        <v>633</v>
      </c>
      <c r="D100">
        <v>1</v>
      </c>
      <c r="E100" s="1">
        <v>261</v>
      </c>
      <c r="F100" s="2">
        <v>74841</v>
      </c>
      <c r="G100" s="1">
        <f t="shared" si="2"/>
        <v>636</v>
      </c>
      <c r="H100" s="3">
        <f t="shared" si="3"/>
        <v>117.6745283018868</v>
      </c>
    </row>
    <row r="101" spans="1:8" x14ac:dyDescent="0.25">
      <c r="A101" t="s">
        <v>139</v>
      </c>
      <c r="B101">
        <v>72</v>
      </c>
      <c r="C101" s="1">
        <v>7387</v>
      </c>
      <c r="D101">
        <v>26</v>
      </c>
      <c r="E101" s="1">
        <v>3142</v>
      </c>
      <c r="F101" s="2">
        <v>917691</v>
      </c>
      <c r="G101" s="1">
        <f t="shared" si="2"/>
        <v>7459</v>
      </c>
      <c r="H101" s="3">
        <f t="shared" si="3"/>
        <v>123.03137149751977</v>
      </c>
    </row>
    <row r="102" spans="1:8" x14ac:dyDescent="0.25">
      <c r="A102" t="s">
        <v>140</v>
      </c>
      <c r="B102">
        <v>6354</v>
      </c>
      <c r="C102" s="1">
        <v>603928</v>
      </c>
      <c r="D102">
        <v>2095</v>
      </c>
      <c r="E102" s="1">
        <v>248343</v>
      </c>
      <c r="F102" s="2">
        <v>80662354</v>
      </c>
      <c r="G102" s="1">
        <f t="shared" si="2"/>
        <v>610282</v>
      </c>
      <c r="H102" s="3">
        <f t="shared" si="3"/>
        <v>132.17226462520605</v>
      </c>
    </row>
    <row r="103" spans="1:8" x14ac:dyDescent="0.25">
      <c r="A103" t="s">
        <v>28</v>
      </c>
      <c r="B103">
        <v>100</v>
      </c>
      <c r="C103" s="1">
        <v>11509</v>
      </c>
      <c r="D103">
        <v>32</v>
      </c>
      <c r="E103" s="1">
        <v>5003</v>
      </c>
      <c r="F103" s="2">
        <v>1423522</v>
      </c>
      <c r="G103" s="1">
        <f t="shared" si="2"/>
        <v>11609</v>
      </c>
      <c r="H103" s="3">
        <f t="shared" si="3"/>
        <v>122.62227582048411</v>
      </c>
    </row>
    <row r="104" spans="1:8" x14ac:dyDescent="0.25">
      <c r="A104" t="s">
        <v>141</v>
      </c>
      <c r="B104">
        <v>0</v>
      </c>
      <c r="C104" s="1">
        <v>191</v>
      </c>
      <c r="D104">
        <v>0</v>
      </c>
      <c r="E104" s="1">
        <v>74</v>
      </c>
      <c r="F104" s="2">
        <v>19501</v>
      </c>
      <c r="G104" s="1">
        <f t="shared" si="2"/>
        <v>191</v>
      </c>
      <c r="H104" s="3">
        <f t="shared" si="3"/>
        <v>102.09947643979058</v>
      </c>
    </row>
    <row r="105" spans="1:8" x14ac:dyDescent="0.25">
      <c r="A105" t="s">
        <v>142</v>
      </c>
      <c r="B105">
        <v>9</v>
      </c>
      <c r="C105" s="1">
        <v>1102</v>
      </c>
      <c r="D105">
        <v>3</v>
      </c>
      <c r="E105" s="1">
        <v>499</v>
      </c>
      <c r="F105" s="2">
        <v>123923</v>
      </c>
      <c r="G105" s="1">
        <f t="shared" si="2"/>
        <v>1111</v>
      </c>
      <c r="H105" s="3">
        <f t="shared" si="3"/>
        <v>111.54185418541854</v>
      </c>
    </row>
    <row r="106" spans="1:8" x14ac:dyDescent="0.25">
      <c r="A106" t="s">
        <v>29</v>
      </c>
      <c r="B106">
        <v>194</v>
      </c>
      <c r="C106" s="1">
        <v>16407</v>
      </c>
      <c r="D106">
        <v>62</v>
      </c>
      <c r="E106" s="1">
        <v>6253</v>
      </c>
      <c r="F106" s="2">
        <v>2050661</v>
      </c>
      <c r="G106" s="1">
        <f t="shared" si="2"/>
        <v>16601</v>
      </c>
      <c r="H106" s="3">
        <f t="shared" si="3"/>
        <v>123.52635383410637</v>
      </c>
    </row>
    <row r="107" spans="1:8" x14ac:dyDescent="0.25">
      <c r="A107" t="s">
        <v>30</v>
      </c>
      <c r="B107">
        <v>0</v>
      </c>
      <c r="C107" s="1">
        <v>193</v>
      </c>
      <c r="D107">
        <v>0</v>
      </c>
      <c r="E107" s="1">
        <v>80</v>
      </c>
      <c r="F107" s="2">
        <v>25064</v>
      </c>
      <c r="G107" s="1">
        <f t="shared" si="2"/>
        <v>193</v>
      </c>
      <c r="H107" s="3">
        <f t="shared" si="3"/>
        <v>129.86528497409327</v>
      </c>
    </row>
    <row r="108" spans="1:8" x14ac:dyDescent="0.25">
      <c r="A108" t="s">
        <v>143</v>
      </c>
      <c r="B108">
        <v>135</v>
      </c>
      <c r="C108" s="1">
        <v>13452</v>
      </c>
      <c r="D108">
        <v>45</v>
      </c>
      <c r="E108" s="1">
        <v>5649</v>
      </c>
      <c r="F108" s="2">
        <v>1672768</v>
      </c>
      <c r="G108" s="1">
        <f t="shared" si="2"/>
        <v>13587</v>
      </c>
      <c r="H108" s="3">
        <f t="shared" si="3"/>
        <v>123.11533083094135</v>
      </c>
    </row>
    <row r="109" spans="1:8" x14ac:dyDescent="0.25">
      <c r="A109" t="s">
        <v>144</v>
      </c>
      <c r="B109">
        <v>2896</v>
      </c>
      <c r="C109" s="1">
        <v>256900</v>
      </c>
      <c r="D109">
        <v>868</v>
      </c>
      <c r="E109" s="1">
        <v>95894</v>
      </c>
      <c r="F109" s="2">
        <v>32334912</v>
      </c>
      <c r="G109" s="1">
        <f t="shared" si="2"/>
        <v>259796</v>
      </c>
      <c r="H109" s="3">
        <f t="shared" si="3"/>
        <v>124.46270150425718</v>
      </c>
    </row>
    <row r="110" spans="1:8" x14ac:dyDescent="0.25">
      <c r="A110" t="s">
        <v>31</v>
      </c>
      <c r="B110">
        <v>67</v>
      </c>
      <c r="C110" s="1">
        <v>5996</v>
      </c>
      <c r="D110">
        <v>26</v>
      </c>
      <c r="E110" s="1">
        <v>2526</v>
      </c>
      <c r="F110" s="2">
        <v>725139</v>
      </c>
      <c r="G110" s="1">
        <f t="shared" si="2"/>
        <v>6063</v>
      </c>
      <c r="H110" s="3">
        <f t="shared" si="3"/>
        <v>119.60069272637308</v>
      </c>
    </row>
    <row r="111" spans="1:8" x14ac:dyDescent="0.25">
      <c r="A111" t="s">
        <v>145</v>
      </c>
      <c r="B111">
        <v>32</v>
      </c>
      <c r="C111" s="1">
        <v>3859</v>
      </c>
      <c r="D111">
        <v>12</v>
      </c>
      <c r="E111" s="1">
        <v>1499</v>
      </c>
      <c r="F111" s="2">
        <v>461561</v>
      </c>
      <c r="G111" s="1">
        <f t="shared" si="2"/>
        <v>3891</v>
      </c>
      <c r="H111" s="3">
        <f t="shared" si="3"/>
        <v>118.62271909534824</v>
      </c>
    </row>
    <row r="112" spans="1:8" x14ac:dyDescent="0.25">
      <c r="A112" t="s">
        <v>32</v>
      </c>
      <c r="B112">
        <v>103</v>
      </c>
      <c r="C112" s="1">
        <v>5871</v>
      </c>
      <c r="D112">
        <v>39</v>
      </c>
      <c r="E112" s="1">
        <v>2465</v>
      </c>
      <c r="F112" s="2">
        <v>748473</v>
      </c>
      <c r="G112" s="1">
        <f t="shared" si="2"/>
        <v>5974</v>
      </c>
      <c r="H112" s="3">
        <f t="shared" si="3"/>
        <v>125.28841647137597</v>
      </c>
    </row>
    <row r="113" spans="1:8" x14ac:dyDescent="0.25">
      <c r="A113" t="s">
        <v>146</v>
      </c>
      <c r="B113">
        <v>70</v>
      </c>
      <c r="C113" s="1">
        <v>4652</v>
      </c>
      <c r="D113">
        <v>25</v>
      </c>
      <c r="E113" s="1">
        <v>1907</v>
      </c>
      <c r="F113" s="2">
        <v>541395</v>
      </c>
      <c r="G113" s="1">
        <f t="shared" si="2"/>
        <v>4722</v>
      </c>
      <c r="H113" s="3">
        <f t="shared" si="3"/>
        <v>114.65374841168996</v>
      </c>
    </row>
    <row r="114" spans="1:8" x14ac:dyDescent="0.25">
      <c r="A114" t="s">
        <v>147</v>
      </c>
      <c r="B114">
        <v>75</v>
      </c>
      <c r="C114" s="1">
        <v>4309</v>
      </c>
      <c r="D114">
        <v>28</v>
      </c>
      <c r="E114" s="1">
        <v>2039</v>
      </c>
      <c r="F114" s="2">
        <v>519289</v>
      </c>
      <c r="G114" s="1">
        <f t="shared" si="2"/>
        <v>4384</v>
      </c>
      <c r="H114" s="3">
        <f t="shared" si="3"/>
        <v>118.45095802919708</v>
      </c>
    </row>
    <row r="115" spans="1:8" x14ac:dyDescent="0.25">
      <c r="A115" t="s">
        <v>148</v>
      </c>
      <c r="B115">
        <v>50</v>
      </c>
      <c r="C115" s="1">
        <v>5167</v>
      </c>
      <c r="D115">
        <v>16</v>
      </c>
      <c r="E115" s="1">
        <v>2058</v>
      </c>
      <c r="F115" s="2">
        <v>619417</v>
      </c>
      <c r="G115" s="1">
        <f t="shared" si="2"/>
        <v>5217</v>
      </c>
      <c r="H115" s="3">
        <f t="shared" si="3"/>
        <v>118.73049645390071</v>
      </c>
    </row>
    <row r="116" spans="1:8" x14ac:dyDescent="0.25">
      <c r="A116" t="s">
        <v>33</v>
      </c>
      <c r="B116">
        <v>5</v>
      </c>
      <c r="C116" s="1">
        <v>843</v>
      </c>
      <c r="D116">
        <v>2</v>
      </c>
      <c r="E116" s="1">
        <v>319</v>
      </c>
      <c r="F116" s="2">
        <v>94648</v>
      </c>
      <c r="G116" s="1">
        <f t="shared" si="2"/>
        <v>848</v>
      </c>
      <c r="H116" s="3">
        <f t="shared" si="3"/>
        <v>111.61320754716981</v>
      </c>
    </row>
    <row r="117" spans="1:8" x14ac:dyDescent="0.25">
      <c r="A117" t="s">
        <v>34</v>
      </c>
      <c r="B117">
        <v>104</v>
      </c>
      <c r="C117" s="1">
        <v>13016</v>
      </c>
      <c r="D117">
        <v>36</v>
      </c>
      <c r="E117" s="1">
        <v>5617</v>
      </c>
      <c r="F117" s="2">
        <v>1626672</v>
      </c>
      <c r="G117" s="1">
        <f t="shared" si="2"/>
        <v>13120</v>
      </c>
      <c r="H117" s="3">
        <f t="shared" si="3"/>
        <v>123.98414634146341</v>
      </c>
    </row>
    <row r="118" spans="1:8" x14ac:dyDescent="0.25">
      <c r="A118" t="s">
        <v>149</v>
      </c>
      <c r="B118">
        <v>39</v>
      </c>
      <c r="C118" s="1">
        <v>2733</v>
      </c>
      <c r="D118">
        <v>14</v>
      </c>
      <c r="E118" s="1">
        <v>1090</v>
      </c>
      <c r="F118" s="2">
        <v>342717</v>
      </c>
      <c r="G118" s="1">
        <f t="shared" si="2"/>
        <v>2772</v>
      </c>
      <c r="H118" s="3">
        <f t="shared" si="3"/>
        <v>123.63528138528139</v>
      </c>
    </row>
    <row r="119" spans="1:8" x14ac:dyDescent="0.25">
      <c r="A119" t="s">
        <v>150</v>
      </c>
      <c r="B119">
        <v>4</v>
      </c>
      <c r="C119" s="1">
        <v>127</v>
      </c>
      <c r="D119">
        <v>1</v>
      </c>
      <c r="E119" s="1">
        <v>49</v>
      </c>
      <c r="F119" s="2">
        <v>15846</v>
      </c>
      <c r="G119" s="1">
        <f t="shared" si="2"/>
        <v>131</v>
      </c>
      <c r="H119" s="3">
        <f t="shared" si="3"/>
        <v>120.96183206106871</v>
      </c>
    </row>
    <row r="120" spans="1:8" x14ac:dyDescent="0.25">
      <c r="A120" t="s">
        <v>35</v>
      </c>
      <c r="B120">
        <v>7</v>
      </c>
      <c r="C120" s="1">
        <v>817</v>
      </c>
      <c r="D120">
        <v>3</v>
      </c>
      <c r="E120" s="1">
        <v>352</v>
      </c>
      <c r="F120" s="2">
        <v>102472</v>
      </c>
      <c r="G120" s="1">
        <f t="shared" si="2"/>
        <v>824</v>
      </c>
      <c r="H120" s="3">
        <f t="shared" si="3"/>
        <v>124.35922330097087</v>
      </c>
    </row>
    <row r="121" spans="1:8" x14ac:dyDescent="0.25">
      <c r="A121" t="s">
        <v>151</v>
      </c>
      <c r="B121">
        <v>35</v>
      </c>
      <c r="C121" s="1">
        <v>2126</v>
      </c>
      <c r="D121">
        <v>12</v>
      </c>
      <c r="E121" s="1">
        <v>856</v>
      </c>
      <c r="F121" s="2">
        <v>263349</v>
      </c>
      <c r="G121" s="1">
        <f t="shared" si="2"/>
        <v>2161</v>
      </c>
      <c r="H121" s="3">
        <f t="shared" si="3"/>
        <v>121.86441462285978</v>
      </c>
    </row>
    <row r="122" spans="1:8" x14ac:dyDescent="0.25">
      <c r="A122" t="s">
        <v>152</v>
      </c>
      <c r="B122">
        <v>79</v>
      </c>
      <c r="C122" s="1">
        <v>7189</v>
      </c>
      <c r="D122">
        <v>26</v>
      </c>
      <c r="E122" s="1">
        <v>3174</v>
      </c>
      <c r="F122" s="2">
        <v>867738</v>
      </c>
      <c r="G122" s="1">
        <f t="shared" si="2"/>
        <v>7268</v>
      </c>
      <c r="H122" s="3">
        <f t="shared" si="3"/>
        <v>119.39157952669235</v>
      </c>
    </row>
    <row r="123" spans="1:8" x14ac:dyDescent="0.25">
      <c r="A123" t="s">
        <v>153</v>
      </c>
      <c r="B123">
        <v>0</v>
      </c>
      <c r="C123" s="1">
        <v>175</v>
      </c>
      <c r="D123">
        <v>0</v>
      </c>
      <c r="E123" s="1">
        <v>72</v>
      </c>
      <c r="F123" s="2">
        <v>19601</v>
      </c>
      <c r="G123" s="1">
        <f t="shared" si="2"/>
        <v>175</v>
      </c>
      <c r="H123" s="3">
        <f t="shared" si="3"/>
        <v>112.00571428571429</v>
      </c>
    </row>
    <row r="124" spans="1:8" x14ac:dyDescent="0.25">
      <c r="A124" t="s">
        <v>154</v>
      </c>
      <c r="B124">
        <v>594</v>
      </c>
      <c r="C124" s="1">
        <v>45673</v>
      </c>
      <c r="D124">
        <v>207</v>
      </c>
      <c r="E124" s="1">
        <v>20515</v>
      </c>
      <c r="F124" s="2">
        <v>5870995</v>
      </c>
      <c r="G124" s="1">
        <f t="shared" si="2"/>
        <v>46267</v>
      </c>
      <c r="H124" s="3">
        <f t="shared" si="3"/>
        <v>126.89379039055915</v>
      </c>
    </row>
    <row r="125" spans="1:8" x14ac:dyDescent="0.25">
      <c r="A125" t="s">
        <v>36</v>
      </c>
      <c r="B125">
        <v>13</v>
      </c>
      <c r="C125" s="1">
        <v>1569</v>
      </c>
      <c r="D125">
        <v>4</v>
      </c>
      <c r="E125" s="1">
        <v>626</v>
      </c>
      <c r="F125" s="2">
        <v>181117</v>
      </c>
      <c r="G125" s="1">
        <f t="shared" si="2"/>
        <v>1582</v>
      </c>
      <c r="H125" s="3">
        <f t="shared" si="3"/>
        <v>114.48609355246523</v>
      </c>
    </row>
    <row r="126" spans="1:8" x14ac:dyDescent="0.25">
      <c r="A126" t="s">
        <v>155</v>
      </c>
      <c r="B126">
        <v>200</v>
      </c>
      <c r="C126" s="1">
        <v>9443</v>
      </c>
      <c r="D126">
        <v>61</v>
      </c>
      <c r="E126" s="1">
        <v>3767</v>
      </c>
      <c r="F126" s="2">
        <v>1144636</v>
      </c>
      <c r="G126" s="1">
        <f t="shared" si="2"/>
        <v>9643</v>
      </c>
      <c r="H126" s="3">
        <f t="shared" si="3"/>
        <v>118.70123405579177</v>
      </c>
    </row>
    <row r="127" spans="1:8" x14ac:dyDescent="0.25">
      <c r="A127" t="s">
        <v>156</v>
      </c>
      <c r="B127">
        <v>99</v>
      </c>
      <c r="C127" s="1">
        <v>19549</v>
      </c>
      <c r="D127">
        <v>39</v>
      </c>
      <c r="E127" s="1">
        <v>7555</v>
      </c>
      <c r="F127" s="2">
        <v>2454588</v>
      </c>
      <c r="G127" s="1">
        <f t="shared" si="2"/>
        <v>19648</v>
      </c>
      <c r="H127" s="3">
        <f t="shared" si="3"/>
        <v>124.92813517915309</v>
      </c>
    </row>
    <row r="128" spans="1:8" x14ac:dyDescent="0.25">
      <c r="A128" t="s">
        <v>157</v>
      </c>
      <c r="B128">
        <v>31</v>
      </c>
      <c r="C128" s="1">
        <v>2231</v>
      </c>
      <c r="D128">
        <v>11</v>
      </c>
      <c r="E128" s="1">
        <v>831</v>
      </c>
      <c r="F128" s="2">
        <v>253711</v>
      </c>
      <c r="G128" s="1">
        <f t="shared" si="2"/>
        <v>2262</v>
      </c>
      <c r="H128" s="3">
        <f t="shared" si="3"/>
        <v>112.16224580017683</v>
      </c>
    </row>
    <row r="129" spans="1:8" x14ac:dyDescent="0.25">
      <c r="A129" t="s">
        <v>158</v>
      </c>
      <c r="B129">
        <v>11</v>
      </c>
      <c r="C129" s="1">
        <v>2701</v>
      </c>
      <c r="D129">
        <v>5</v>
      </c>
      <c r="E129" s="1">
        <v>1148</v>
      </c>
      <c r="F129" s="2">
        <v>311659</v>
      </c>
      <c r="G129" s="1">
        <f t="shared" si="2"/>
        <v>2712</v>
      </c>
      <c r="H129" s="3">
        <f t="shared" si="3"/>
        <v>114.91851032448378</v>
      </c>
    </row>
    <row r="130" spans="1:8" x14ac:dyDescent="0.25">
      <c r="A130" t="s">
        <v>159</v>
      </c>
      <c r="B130">
        <v>262</v>
      </c>
      <c r="C130" s="1">
        <v>14031</v>
      </c>
      <c r="D130">
        <v>100</v>
      </c>
      <c r="E130" s="1">
        <v>5762</v>
      </c>
      <c r="F130" s="2">
        <v>1799663</v>
      </c>
      <c r="G130" s="1">
        <f t="shared" si="2"/>
        <v>14293</v>
      </c>
      <c r="H130" s="3">
        <f t="shared" si="3"/>
        <v>125.91219478066186</v>
      </c>
    </row>
    <row r="131" spans="1:8" x14ac:dyDescent="0.25">
      <c r="A131" t="s">
        <v>160</v>
      </c>
      <c r="B131">
        <v>13</v>
      </c>
      <c r="C131" s="1">
        <v>2081</v>
      </c>
      <c r="D131">
        <v>5</v>
      </c>
      <c r="E131" s="1">
        <v>867</v>
      </c>
      <c r="F131" s="2">
        <v>249526</v>
      </c>
      <c r="G131" s="1">
        <f t="shared" ref="G131:G194" si="4">B131+C131</f>
        <v>2094</v>
      </c>
      <c r="H131" s="3">
        <f t="shared" ref="H131:H194" si="5">F131/G131</f>
        <v>119.16236867239732</v>
      </c>
    </row>
    <row r="132" spans="1:8" x14ac:dyDescent="0.25">
      <c r="A132" t="s">
        <v>161</v>
      </c>
      <c r="B132">
        <v>0</v>
      </c>
      <c r="C132" s="1">
        <v>82</v>
      </c>
      <c r="D132">
        <v>0</v>
      </c>
      <c r="E132" s="1">
        <v>24</v>
      </c>
      <c r="F132" s="2">
        <v>8008</v>
      </c>
      <c r="G132" s="1">
        <f t="shared" si="4"/>
        <v>82</v>
      </c>
      <c r="H132" s="3">
        <f t="shared" si="5"/>
        <v>97.658536585365852</v>
      </c>
    </row>
    <row r="133" spans="1:8" x14ac:dyDescent="0.25">
      <c r="A133" t="s">
        <v>37</v>
      </c>
      <c r="B133">
        <v>0</v>
      </c>
      <c r="C133" s="1">
        <v>67</v>
      </c>
      <c r="D133">
        <v>0</v>
      </c>
      <c r="E133" s="1">
        <v>25</v>
      </c>
      <c r="F133" s="2">
        <v>7506</v>
      </c>
      <c r="G133" s="1">
        <f t="shared" si="4"/>
        <v>67</v>
      </c>
      <c r="H133" s="3">
        <f t="shared" si="5"/>
        <v>112.02985074626865</v>
      </c>
    </row>
    <row r="134" spans="1:8" x14ac:dyDescent="0.25">
      <c r="A134" t="s">
        <v>38</v>
      </c>
      <c r="B134">
        <v>37</v>
      </c>
      <c r="C134" s="1">
        <v>6070</v>
      </c>
      <c r="D134">
        <v>11</v>
      </c>
      <c r="E134" s="1">
        <v>2621</v>
      </c>
      <c r="F134" s="2">
        <v>748151</v>
      </c>
      <c r="G134" s="1">
        <f t="shared" si="4"/>
        <v>6107</v>
      </c>
      <c r="H134" s="3">
        <f t="shared" si="5"/>
        <v>122.50712297363681</v>
      </c>
    </row>
    <row r="135" spans="1:8" x14ac:dyDescent="0.25">
      <c r="A135" t="s">
        <v>162</v>
      </c>
      <c r="B135">
        <v>5</v>
      </c>
      <c r="C135" s="1">
        <v>557</v>
      </c>
      <c r="D135">
        <v>1</v>
      </c>
      <c r="E135" s="1">
        <v>236</v>
      </c>
      <c r="F135" s="2">
        <v>66034</v>
      </c>
      <c r="G135" s="1">
        <f t="shared" si="4"/>
        <v>562</v>
      </c>
      <c r="H135" s="3">
        <f t="shared" si="5"/>
        <v>117.4982206405694</v>
      </c>
    </row>
    <row r="136" spans="1:8" x14ac:dyDescent="0.25">
      <c r="A136" t="s">
        <v>39</v>
      </c>
      <c r="B136">
        <v>0</v>
      </c>
      <c r="C136" s="1">
        <v>4</v>
      </c>
      <c r="D136">
        <v>0</v>
      </c>
      <c r="E136" s="1">
        <v>1</v>
      </c>
      <c r="F136" s="2">
        <v>281</v>
      </c>
      <c r="G136" s="1">
        <f t="shared" si="4"/>
        <v>4</v>
      </c>
      <c r="H136" s="3">
        <f t="shared" si="5"/>
        <v>70.25</v>
      </c>
    </row>
    <row r="137" spans="1:8" x14ac:dyDescent="0.25">
      <c r="A137" t="s">
        <v>163</v>
      </c>
      <c r="B137">
        <v>16</v>
      </c>
      <c r="C137" s="1">
        <v>622</v>
      </c>
      <c r="D137">
        <v>5</v>
      </c>
      <c r="E137" s="1">
        <v>240</v>
      </c>
      <c r="F137" s="2">
        <v>65633</v>
      </c>
      <c r="G137" s="1">
        <f t="shared" si="4"/>
        <v>638</v>
      </c>
      <c r="H137" s="3">
        <f t="shared" si="5"/>
        <v>102.8730407523511</v>
      </c>
    </row>
    <row r="138" spans="1:8" x14ac:dyDescent="0.25">
      <c r="A138" t="s">
        <v>164</v>
      </c>
      <c r="B138">
        <v>134</v>
      </c>
      <c r="C138" s="1">
        <v>6562</v>
      </c>
      <c r="D138">
        <v>44</v>
      </c>
      <c r="E138" s="1">
        <v>2779</v>
      </c>
      <c r="F138" s="2">
        <v>800591</v>
      </c>
      <c r="G138" s="1">
        <f t="shared" si="4"/>
        <v>6696</v>
      </c>
      <c r="H138" s="3">
        <f t="shared" si="5"/>
        <v>119.56257467144565</v>
      </c>
    </row>
    <row r="139" spans="1:8" x14ac:dyDescent="0.25">
      <c r="A139" t="s">
        <v>40</v>
      </c>
      <c r="B139">
        <v>6</v>
      </c>
      <c r="C139" s="1">
        <v>641</v>
      </c>
      <c r="D139">
        <v>2</v>
      </c>
      <c r="E139" s="1">
        <v>260</v>
      </c>
      <c r="F139" s="2">
        <v>72086</v>
      </c>
      <c r="G139" s="1">
        <f t="shared" si="4"/>
        <v>647</v>
      </c>
      <c r="H139" s="3">
        <f t="shared" si="5"/>
        <v>111.41576506955178</v>
      </c>
    </row>
    <row r="140" spans="1:8" x14ac:dyDescent="0.25">
      <c r="A140" t="s">
        <v>165</v>
      </c>
      <c r="B140">
        <v>231</v>
      </c>
      <c r="C140" s="1">
        <v>9828</v>
      </c>
      <c r="D140">
        <v>80</v>
      </c>
      <c r="E140" s="1">
        <v>4435</v>
      </c>
      <c r="F140" s="2">
        <v>1221346</v>
      </c>
      <c r="G140" s="1">
        <f t="shared" si="4"/>
        <v>10059</v>
      </c>
      <c r="H140" s="3">
        <f t="shared" si="5"/>
        <v>121.41823242867085</v>
      </c>
    </row>
    <row r="141" spans="1:8" x14ac:dyDescent="0.25">
      <c r="A141" t="s">
        <v>41</v>
      </c>
      <c r="B141">
        <v>31</v>
      </c>
      <c r="C141" s="1">
        <v>2904</v>
      </c>
      <c r="D141">
        <v>10</v>
      </c>
      <c r="E141" s="1">
        <v>1117</v>
      </c>
      <c r="F141" s="2">
        <v>327069</v>
      </c>
      <c r="G141" s="1">
        <f t="shared" si="4"/>
        <v>2935</v>
      </c>
      <c r="H141" s="3">
        <f t="shared" si="5"/>
        <v>111.43747870528109</v>
      </c>
    </row>
    <row r="142" spans="1:8" x14ac:dyDescent="0.25">
      <c r="A142" t="s">
        <v>42</v>
      </c>
      <c r="B142">
        <v>22</v>
      </c>
      <c r="C142" s="1">
        <v>2933</v>
      </c>
      <c r="D142">
        <v>8</v>
      </c>
      <c r="E142" s="1">
        <v>1153</v>
      </c>
      <c r="F142" s="2">
        <v>349078</v>
      </c>
      <c r="G142" s="1">
        <f t="shared" si="4"/>
        <v>2955</v>
      </c>
      <c r="H142" s="3">
        <f t="shared" si="5"/>
        <v>118.13130287648055</v>
      </c>
    </row>
    <row r="143" spans="1:8" x14ac:dyDescent="0.25">
      <c r="A143" t="s">
        <v>166</v>
      </c>
      <c r="B143">
        <v>32</v>
      </c>
      <c r="C143" s="1">
        <v>1529</v>
      </c>
      <c r="D143">
        <v>10</v>
      </c>
      <c r="E143" s="1">
        <v>613</v>
      </c>
      <c r="F143" s="2">
        <v>173919</v>
      </c>
      <c r="G143" s="1">
        <f t="shared" si="4"/>
        <v>1561</v>
      </c>
      <c r="H143" s="3">
        <f t="shared" si="5"/>
        <v>111.41511851377322</v>
      </c>
    </row>
    <row r="144" spans="1:8" x14ac:dyDescent="0.25">
      <c r="A144" t="s">
        <v>167</v>
      </c>
      <c r="B144">
        <v>11</v>
      </c>
      <c r="C144" s="1">
        <v>2167</v>
      </c>
      <c r="D144">
        <v>3</v>
      </c>
      <c r="E144" s="1">
        <v>905</v>
      </c>
      <c r="F144" s="2">
        <v>249890</v>
      </c>
      <c r="G144" s="1">
        <f t="shared" si="4"/>
        <v>2178</v>
      </c>
      <c r="H144" s="3">
        <f t="shared" si="5"/>
        <v>114.73370064279155</v>
      </c>
    </row>
    <row r="145" spans="1:8" x14ac:dyDescent="0.25">
      <c r="A145" t="s">
        <v>168</v>
      </c>
      <c r="B145">
        <v>26</v>
      </c>
      <c r="C145" s="1">
        <v>1839</v>
      </c>
      <c r="D145">
        <v>10</v>
      </c>
      <c r="E145" s="1">
        <v>775</v>
      </c>
      <c r="F145" s="2">
        <v>215503</v>
      </c>
      <c r="G145" s="1">
        <f t="shared" si="4"/>
        <v>1865</v>
      </c>
      <c r="H145" s="3">
        <f t="shared" si="5"/>
        <v>115.55120643431636</v>
      </c>
    </row>
    <row r="146" spans="1:8" x14ac:dyDescent="0.25">
      <c r="A146" t="s">
        <v>43</v>
      </c>
      <c r="B146">
        <v>24</v>
      </c>
      <c r="C146" s="1">
        <v>2179</v>
      </c>
      <c r="D146">
        <v>7</v>
      </c>
      <c r="E146" s="1">
        <v>975</v>
      </c>
      <c r="F146" s="2">
        <v>266558</v>
      </c>
      <c r="G146" s="1">
        <f t="shared" si="4"/>
        <v>2203</v>
      </c>
      <c r="H146" s="3">
        <f t="shared" si="5"/>
        <v>120.99773036768043</v>
      </c>
    </row>
    <row r="147" spans="1:8" x14ac:dyDescent="0.25">
      <c r="A147" t="s">
        <v>169</v>
      </c>
      <c r="B147">
        <v>147</v>
      </c>
      <c r="C147" s="1">
        <v>13399</v>
      </c>
      <c r="D147">
        <v>48</v>
      </c>
      <c r="E147" s="1">
        <v>5605</v>
      </c>
      <c r="F147" s="2">
        <v>1732992</v>
      </c>
      <c r="G147" s="1">
        <f t="shared" si="4"/>
        <v>13546</v>
      </c>
      <c r="H147" s="3">
        <f t="shared" si="5"/>
        <v>127.93385501254983</v>
      </c>
    </row>
    <row r="148" spans="1:8" x14ac:dyDescent="0.25">
      <c r="A148" t="s">
        <v>170</v>
      </c>
      <c r="B148">
        <v>56</v>
      </c>
      <c r="C148" s="1">
        <v>3867</v>
      </c>
      <c r="D148">
        <v>18</v>
      </c>
      <c r="E148" s="1">
        <v>1613</v>
      </c>
      <c r="F148" s="2">
        <v>458401</v>
      </c>
      <c r="G148" s="1">
        <f t="shared" si="4"/>
        <v>3923</v>
      </c>
      <c r="H148" s="3">
        <f t="shared" si="5"/>
        <v>116.84960489421361</v>
      </c>
    </row>
    <row r="149" spans="1:8" x14ac:dyDescent="0.25">
      <c r="A149" t="s">
        <v>44</v>
      </c>
      <c r="B149">
        <v>4</v>
      </c>
      <c r="C149" s="1">
        <v>233</v>
      </c>
      <c r="D149">
        <v>1</v>
      </c>
      <c r="E149" s="1">
        <v>85</v>
      </c>
      <c r="F149" s="2">
        <v>25874</v>
      </c>
      <c r="G149" s="1">
        <f t="shared" si="4"/>
        <v>237</v>
      </c>
      <c r="H149" s="3">
        <f t="shared" si="5"/>
        <v>109.17299578059071</v>
      </c>
    </row>
    <row r="150" spans="1:8" x14ac:dyDescent="0.25">
      <c r="A150" t="s">
        <v>45</v>
      </c>
      <c r="B150">
        <v>9</v>
      </c>
      <c r="C150" s="1">
        <v>1333</v>
      </c>
      <c r="D150">
        <v>2</v>
      </c>
      <c r="E150" s="1">
        <v>548</v>
      </c>
      <c r="F150" s="2">
        <v>148064</v>
      </c>
      <c r="G150" s="1">
        <f t="shared" si="4"/>
        <v>1342</v>
      </c>
      <c r="H150" s="3">
        <f t="shared" si="5"/>
        <v>110.33084947839046</v>
      </c>
    </row>
    <row r="151" spans="1:8" x14ac:dyDescent="0.25">
      <c r="A151" t="s">
        <v>171</v>
      </c>
      <c r="B151">
        <v>18</v>
      </c>
      <c r="C151" s="1">
        <v>2187</v>
      </c>
      <c r="D151">
        <v>7</v>
      </c>
      <c r="E151" s="1">
        <v>953</v>
      </c>
      <c r="F151" s="2">
        <v>248601</v>
      </c>
      <c r="G151" s="1">
        <f t="shared" si="4"/>
        <v>2205</v>
      </c>
      <c r="H151" s="3">
        <f t="shared" si="5"/>
        <v>112.74421768707484</v>
      </c>
    </row>
    <row r="152" spans="1:8" x14ac:dyDescent="0.25">
      <c r="A152" t="s">
        <v>172</v>
      </c>
      <c r="B152">
        <v>0</v>
      </c>
      <c r="C152" s="1">
        <v>6</v>
      </c>
      <c r="D152">
        <v>0</v>
      </c>
      <c r="E152" s="1">
        <v>2</v>
      </c>
      <c r="F152" s="2">
        <v>1101</v>
      </c>
      <c r="G152" s="1">
        <f t="shared" si="4"/>
        <v>6</v>
      </c>
      <c r="H152" s="3">
        <f t="shared" si="5"/>
        <v>183.5</v>
      </c>
    </row>
    <row r="153" spans="1:8" x14ac:dyDescent="0.25">
      <c r="A153" t="s">
        <v>173</v>
      </c>
      <c r="B153">
        <v>423</v>
      </c>
      <c r="C153" s="1">
        <v>44922</v>
      </c>
      <c r="D153">
        <v>146</v>
      </c>
      <c r="E153" s="1">
        <v>17438</v>
      </c>
      <c r="F153" s="2">
        <v>5598064</v>
      </c>
      <c r="G153" s="1">
        <f t="shared" si="4"/>
        <v>45345</v>
      </c>
      <c r="H153" s="3">
        <f t="shared" si="5"/>
        <v>123.45493439188444</v>
      </c>
    </row>
    <row r="154" spans="1:8" x14ac:dyDescent="0.25">
      <c r="A154" t="s">
        <v>46</v>
      </c>
      <c r="B154">
        <v>11</v>
      </c>
      <c r="C154" s="1">
        <v>1064</v>
      </c>
      <c r="D154">
        <v>3</v>
      </c>
      <c r="E154" s="1">
        <v>421</v>
      </c>
      <c r="F154" s="2">
        <v>125535</v>
      </c>
      <c r="G154" s="1">
        <f t="shared" si="4"/>
        <v>1075</v>
      </c>
      <c r="H154" s="3">
        <f t="shared" si="5"/>
        <v>116.77674418604651</v>
      </c>
    </row>
    <row r="155" spans="1:8" x14ac:dyDescent="0.25">
      <c r="A155" t="s">
        <v>175</v>
      </c>
      <c r="B155">
        <v>33</v>
      </c>
      <c r="C155" s="1">
        <v>2186</v>
      </c>
      <c r="D155">
        <v>11</v>
      </c>
      <c r="E155" s="1">
        <v>947</v>
      </c>
      <c r="F155" s="2">
        <v>275673</v>
      </c>
      <c r="G155" s="1">
        <f t="shared" si="4"/>
        <v>2219</v>
      </c>
      <c r="H155" s="3">
        <f t="shared" si="5"/>
        <v>124.23298783235691</v>
      </c>
    </row>
    <row r="156" spans="1:8" x14ac:dyDescent="0.25">
      <c r="A156" t="s">
        <v>176</v>
      </c>
      <c r="B156">
        <v>12</v>
      </c>
      <c r="C156" s="1">
        <v>1692</v>
      </c>
      <c r="D156">
        <v>5</v>
      </c>
      <c r="E156" s="1">
        <v>776</v>
      </c>
      <c r="F156" s="2">
        <v>211167</v>
      </c>
      <c r="G156" s="1">
        <f t="shared" si="4"/>
        <v>1704</v>
      </c>
      <c r="H156" s="3">
        <f t="shared" si="5"/>
        <v>123.92429577464789</v>
      </c>
    </row>
    <row r="157" spans="1:8" x14ac:dyDescent="0.25">
      <c r="A157" t="s">
        <v>177</v>
      </c>
      <c r="B157">
        <v>7</v>
      </c>
      <c r="C157" s="1">
        <v>727</v>
      </c>
      <c r="D157">
        <v>3</v>
      </c>
      <c r="E157" s="1">
        <v>274</v>
      </c>
      <c r="F157" s="2">
        <v>91176</v>
      </c>
      <c r="G157" s="1">
        <f t="shared" si="4"/>
        <v>734</v>
      </c>
      <c r="H157" s="3">
        <f t="shared" si="5"/>
        <v>124.21798365122616</v>
      </c>
    </row>
    <row r="158" spans="1:8" x14ac:dyDescent="0.25">
      <c r="A158" t="s">
        <v>178</v>
      </c>
      <c r="B158">
        <v>0</v>
      </c>
      <c r="C158" s="1">
        <v>341</v>
      </c>
      <c r="D158">
        <v>0</v>
      </c>
      <c r="E158" s="1">
        <v>149</v>
      </c>
      <c r="F158" s="2">
        <v>38059</v>
      </c>
      <c r="G158" s="1">
        <f t="shared" si="4"/>
        <v>341</v>
      </c>
      <c r="H158" s="3">
        <f t="shared" si="5"/>
        <v>111.6099706744868</v>
      </c>
    </row>
    <row r="159" spans="1:8" x14ac:dyDescent="0.25">
      <c r="A159" t="s">
        <v>179</v>
      </c>
      <c r="B159">
        <v>86</v>
      </c>
      <c r="C159" s="1">
        <v>7072</v>
      </c>
      <c r="D159">
        <v>29</v>
      </c>
      <c r="E159" s="1">
        <v>2964</v>
      </c>
      <c r="F159" s="2">
        <v>909297</v>
      </c>
      <c r="G159" s="1">
        <f t="shared" si="4"/>
        <v>7158</v>
      </c>
      <c r="H159" s="3">
        <f t="shared" si="5"/>
        <v>127.03227158424141</v>
      </c>
    </row>
    <row r="160" spans="1:8" x14ac:dyDescent="0.25">
      <c r="A160" t="s">
        <v>49</v>
      </c>
      <c r="B160">
        <v>191</v>
      </c>
      <c r="C160" s="1">
        <v>18580</v>
      </c>
      <c r="D160">
        <v>53</v>
      </c>
      <c r="E160" s="1">
        <v>6983</v>
      </c>
      <c r="F160" s="2">
        <v>2007893</v>
      </c>
      <c r="G160" s="1">
        <f t="shared" si="4"/>
        <v>18771</v>
      </c>
      <c r="H160" s="3">
        <f t="shared" si="5"/>
        <v>106.9678227052368</v>
      </c>
    </row>
    <row r="161" spans="1:8" x14ac:dyDescent="0.25">
      <c r="A161" t="s">
        <v>174</v>
      </c>
      <c r="B161">
        <v>23</v>
      </c>
      <c r="C161" s="1">
        <v>1585</v>
      </c>
      <c r="D161">
        <v>7</v>
      </c>
      <c r="E161" s="1">
        <v>656</v>
      </c>
      <c r="F161" s="2">
        <v>177396</v>
      </c>
      <c r="G161" s="1">
        <f t="shared" si="4"/>
        <v>1608</v>
      </c>
      <c r="H161" s="3">
        <f t="shared" si="5"/>
        <v>110.32089552238806</v>
      </c>
    </row>
    <row r="162" spans="1:8" x14ac:dyDescent="0.25">
      <c r="A162" t="s">
        <v>47</v>
      </c>
      <c r="B162">
        <v>553</v>
      </c>
      <c r="C162" s="1">
        <v>42405</v>
      </c>
      <c r="D162">
        <v>193</v>
      </c>
      <c r="E162" s="1">
        <v>17836</v>
      </c>
      <c r="F162" s="2">
        <v>5274539</v>
      </c>
      <c r="G162" s="1">
        <f t="shared" si="4"/>
        <v>42958</v>
      </c>
      <c r="H162" s="3">
        <f t="shared" si="5"/>
        <v>122.78362586712603</v>
      </c>
    </row>
    <row r="163" spans="1:8" x14ac:dyDescent="0.25">
      <c r="A163" t="s">
        <v>48</v>
      </c>
      <c r="B163">
        <v>0</v>
      </c>
      <c r="C163" s="1">
        <v>26</v>
      </c>
      <c r="D163">
        <v>0</v>
      </c>
      <c r="E163" s="1">
        <v>15</v>
      </c>
      <c r="F163" s="2">
        <v>2716</v>
      </c>
      <c r="G163" s="1">
        <f t="shared" si="4"/>
        <v>26</v>
      </c>
      <c r="H163" s="3">
        <f t="shared" si="5"/>
        <v>104.46153846153847</v>
      </c>
    </row>
    <row r="164" spans="1:8" x14ac:dyDescent="0.25">
      <c r="A164" t="s">
        <v>180</v>
      </c>
      <c r="B164">
        <v>31</v>
      </c>
      <c r="C164" s="1">
        <v>7205</v>
      </c>
      <c r="D164">
        <v>10</v>
      </c>
      <c r="E164" s="1">
        <v>2770</v>
      </c>
      <c r="F164" s="2">
        <v>829282</v>
      </c>
      <c r="G164" s="1">
        <f t="shared" si="4"/>
        <v>7236</v>
      </c>
      <c r="H164" s="3">
        <f t="shared" si="5"/>
        <v>114.60503040353787</v>
      </c>
    </row>
    <row r="165" spans="1:8" x14ac:dyDescent="0.25">
      <c r="A165" t="s">
        <v>181</v>
      </c>
      <c r="B165">
        <v>3</v>
      </c>
      <c r="C165" s="1">
        <v>298</v>
      </c>
      <c r="D165">
        <v>1</v>
      </c>
      <c r="E165" s="1">
        <v>124</v>
      </c>
      <c r="F165" s="2">
        <v>34061</v>
      </c>
      <c r="G165" s="1">
        <f t="shared" si="4"/>
        <v>301</v>
      </c>
      <c r="H165" s="3">
        <f t="shared" si="5"/>
        <v>113.15946843853821</v>
      </c>
    </row>
    <row r="166" spans="1:8" x14ac:dyDescent="0.25">
      <c r="A166" t="s">
        <v>182</v>
      </c>
      <c r="B166">
        <v>127</v>
      </c>
      <c r="C166" s="1">
        <v>14977</v>
      </c>
      <c r="D166">
        <v>41</v>
      </c>
      <c r="E166" s="1">
        <v>5728</v>
      </c>
      <c r="F166" s="2">
        <v>1876444</v>
      </c>
      <c r="G166" s="1">
        <f t="shared" si="4"/>
        <v>15104</v>
      </c>
      <c r="H166" s="3">
        <f t="shared" si="5"/>
        <v>124.23490466101696</v>
      </c>
    </row>
    <row r="167" spans="1:8" x14ac:dyDescent="0.25">
      <c r="A167" t="s">
        <v>183</v>
      </c>
      <c r="B167">
        <v>104</v>
      </c>
      <c r="C167" s="1">
        <v>5112</v>
      </c>
      <c r="D167">
        <v>34</v>
      </c>
      <c r="E167" s="1">
        <v>2229</v>
      </c>
      <c r="F167" s="2">
        <v>639416</v>
      </c>
      <c r="G167" s="1">
        <f t="shared" si="4"/>
        <v>5216</v>
      </c>
      <c r="H167" s="3">
        <f t="shared" si="5"/>
        <v>122.58742331288343</v>
      </c>
    </row>
    <row r="168" spans="1:8" x14ac:dyDescent="0.25">
      <c r="A168" t="s">
        <v>184</v>
      </c>
      <c r="B168">
        <v>5</v>
      </c>
      <c r="C168" s="1">
        <v>496</v>
      </c>
      <c r="D168">
        <v>2</v>
      </c>
      <c r="E168" s="1">
        <v>196</v>
      </c>
      <c r="F168" s="2">
        <v>56719</v>
      </c>
      <c r="G168" s="1">
        <f t="shared" si="4"/>
        <v>501</v>
      </c>
      <c r="H168" s="3">
        <f t="shared" si="5"/>
        <v>113.21157684630738</v>
      </c>
    </row>
    <row r="169" spans="1:8" x14ac:dyDescent="0.25">
      <c r="A169" t="s">
        <v>50</v>
      </c>
      <c r="B169">
        <v>5</v>
      </c>
      <c r="C169" s="1">
        <v>1112</v>
      </c>
      <c r="D169">
        <v>2</v>
      </c>
      <c r="E169" s="1">
        <v>440</v>
      </c>
      <c r="F169" s="2">
        <v>130975</v>
      </c>
      <c r="G169" s="1">
        <f t="shared" si="4"/>
        <v>1117</v>
      </c>
      <c r="H169" s="3">
        <f t="shared" si="5"/>
        <v>117.25604297224709</v>
      </c>
    </row>
    <row r="170" spans="1:8" x14ac:dyDescent="0.25">
      <c r="A170" t="s">
        <v>51</v>
      </c>
      <c r="B170">
        <v>50</v>
      </c>
      <c r="C170" s="1">
        <v>2649</v>
      </c>
      <c r="D170">
        <v>18</v>
      </c>
      <c r="E170" s="1">
        <v>1127</v>
      </c>
      <c r="F170" s="2">
        <v>314610</v>
      </c>
      <c r="G170" s="1">
        <f t="shared" si="4"/>
        <v>2699</v>
      </c>
      <c r="H170" s="3">
        <f t="shared" si="5"/>
        <v>116.56539459058911</v>
      </c>
    </row>
    <row r="171" spans="1:8" x14ac:dyDescent="0.25">
      <c r="A171" t="s">
        <v>185</v>
      </c>
      <c r="B171">
        <v>302</v>
      </c>
      <c r="C171" s="1">
        <v>43008</v>
      </c>
      <c r="D171">
        <v>112</v>
      </c>
      <c r="E171" s="1">
        <v>17378</v>
      </c>
      <c r="F171" s="2">
        <v>5560639</v>
      </c>
      <c r="G171" s="1">
        <f t="shared" si="4"/>
        <v>43310</v>
      </c>
      <c r="H171" s="3">
        <f t="shared" si="5"/>
        <v>128.39157238513044</v>
      </c>
    </row>
    <row r="172" spans="1:8" x14ac:dyDescent="0.25">
      <c r="A172" t="s">
        <v>186</v>
      </c>
      <c r="B172">
        <v>37</v>
      </c>
      <c r="C172" s="1">
        <v>3159</v>
      </c>
      <c r="D172">
        <v>9</v>
      </c>
      <c r="E172" s="1">
        <v>1009</v>
      </c>
      <c r="F172" s="2">
        <v>355737</v>
      </c>
      <c r="G172" s="1">
        <f t="shared" si="4"/>
        <v>3196</v>
      </c>
      <c r="H172" s="3">
        <f t="shared" si="5"/>
        <v>111.30694618272841</v>
      </c>
    </row>
    <row r="173" spans="1:8" x14ac:dyDescent="0.25">
      <c r="A173" t="s">
        <v>187</v>
      </c>
      <c r="B173">
        <v>26</v>
      </c>
      <c r="C173" s="1">
        <v>2728</v>
      </c>
      <c r="D173">
        <v>9</v>
      </c>
      <c r="E173" s="1">
        <v>1215</v>
      </c>
      <c r="F173" s="2">
        <v>334645</v>
      </c>
      <c r="G173" s="1">
        <f t="shared" si="4"/>
        <v>2754</v>
      </c>
      <c r="H173" s="3">
        <f t="shared" si="5"/>
        <v>121.51234567901234</v>
      </c>
    </row>
    <row r="174" spans="1:8" x14ac:dyDescent="0.25">
      <c r="A174" t="s">
        <v>188</v>
      </c>
      <c r="B174">
        <v>0</v>
      </c>
      <c r="C174" s="1">
        <v>129</v>
      </c>
      <c r="D174">
        <v>0</v>
      </c>
      <c r="E174" s="1">
        <v>56</v>
      </c>
      <c r="F174" s="2">
        <v>12689</v>
      </c>
      <c r="G174" s="1">
        <f t="shared" si="4"/>
        <v>129</v>
      </c>
      <c r="H174" s="3">
        <f t="shared" si="5"/>
        <v>98.36434108527132</v>
      </c>
    </row>
    <row r="175" spans="1:8" x14ac:dyDescent="0.25">
      <c r="A175" t="s">
        <v>189</v>
      </c>
      <c r="B175">
        <v>167</v>
      </c>
      <c r="C175" s="1">
        <v>11192</v>
      </c>
      <c r="D175">
        <v>57</v>
      </c>
      <c r="E175" s="1">
        <v>4979</v>
      </c>
      <c r="F175" s="2">
        <v>1411731</v>
      </c>
      <c r="G175" s="1">
        <f t="shared" si="4"/>
        <v>11359</v>
      </c>
      <c r="H175" s="3">
        <f t="shared" si="5"/>
        <v>124.28303547847521</v>
      </c>
    </row>
    <row r="176" spans="1:8" x14ac:dyDescent="0.25">
      <c r="A176" t="s">
        <v>190</v>
      </c>
      <c r="B176">
        <v>145</v>
      </c>
      <c r="C176" s="1">
        <v>10194</v>
      </c>
      <c r="D176">
        <v>50</v>
      </c>
      <c r="E176" s="1">
        <v>4329</v>
      </c>
      <c r="F176" s="2">
        <v>1291923</v>
      </c>
      <c r="G176" s="1">
        <f t="shared" si="4"/>
        <v>10339</v>
      </c>
      <c r="H176" s="3">
        <f t="shared" si="5"/>
        <v>124.95628203888191</v>
      </c>
    </row>
    <row r="177" spans="1:8" x14ac:dyDescent="0.25">
      <c r="A177" t="s">
        <v>191</v>
      </c>
      <c r="B177">
        <v>29</v>
      </c>
      <c r="C177" s="1">
        <v>3132</v>
      </c>
      <c r="D177">
        <v>12</v>
      </c>
      <c r="E177" s="1">
        <v>1432</v>
      </c>
      <c r="F177" s="2">
        <v>387295</v>
      </c>
      <c r="G177" s="1">
        <f t="shared" si="4"/>
        <v>3161</v>
      </c>
      <c r="H177" s="3">
        <f t="shared" si="5"/>
        <v>122.52293577981651</v>
      </c>
    </row>
    <row r="178" spans="1:8" x14ac:dyDescent="0.25">
      <c r="A178" t="s">
        <v>192</v>
      </c>
      <c r="B178">
        <v>59</v>
      </c>
      <c r="C178" s="1">
        <v>2854</v>
      </c>
      <c r="D178">
        <v>15</v>
      </c>
      <c r="E178" s="1">
        <v>1144</v>
      </c>
      <c r="F178" s="2">
        <v>331306</v>
      </c>
      <c r="G178" s="1">
        <f t="shared" si="4"/>
        <v>2913</v>
      </c>
      <c r="H178" s="3">
        <f t="shared" si="5"/>
        <v>113.73360796429797</v>
      </c>
    </row>
    <row r="179" spans="1:8" x14ac:dyDescent="0.25">
      <c r="A179" t="s">
        <v>193</v>
      </c>
      <c r="B179">
        <v>1226</v>
      </c>
      <c r="C179" s="1">
        <v>65432</v>
      </c>
      <c r="D179">
        <v>405</v>
      </c>
      <c r="E179" s="1">
        <v>27211</v>
      </c>
      <c r="F179" s="2">
        <v>8374919</v>
      </c>
      <c r="G179" s="1">
        <f t="shared" si="4"/>
        <v>66658</v>
      </c>
      <c r="H179" s="3">
        <f t="shared" si="5"/>
        <v>125.64011821536799</v>
      </c>
    </row>
    <row r="180" spans="1:8" x14ac:dyDescent="0.25">
      <c r="A180" t="s">
        <v>194</v>
      </c>
      <c r="B180">
        <v>0</v>
      </c>
      <c r="C180" s="1">
        <v>999</v>
      </c>
      <c r="D180">
        <v>0</v>
      </c>
      <c r="E180" s="1">
        <v>382</v>
      </c>
      <c r="F180" s="2">
        <v>119558</v>
      </c>
      <c r="G180" s="1">
        <f t="shared" si="4"/>
        <v>999</v>
      </c>
      <c r="H180" s="3">
        <f t="shared" si="5"/>
        <v>119.67767767767768</v>
      </c>
    </row>
    <row r="181" spans="1:8" x14ac:dyDescent="0.25">
      <c r="A181" t="s">
        <v>195</v>
      </c>
      <c r="B181">
        <v>0</v>
      </c>
      <c r="C181" s="1">
        <v>169</v>
      </c>
      <c r="D181">
        <v>0</v>
      </c>
      <c r="E181" s="1">
        <v>62</v>
      </c>
      <c r="F181" s="2">
        <v>16565</v>
      </c>
      <c r="G181" s="1">
        <f t="shared" si="4"/>
        <v>169</v>
      </c>
      <c r="H181" s="3">
        <f t="shared" si="5"/>
        <v>98.017751479289942</v>
      </c>
    </row>
    <row r="182" spans="1:8" x14ac:dyDescent="0.25">
      <c r="A182" t="s">
        <v>196</v>
      </c>
      <c r="B182">
        <v>192</v>
      </c>
      <c r="C182" s="1">
        <v>14186</v>
      </c>
      <c r="D182">
        <v>68</v>
      </c>
      <c r="E182" s="1">
        <v>6194</v>
      </c>
      <c r="F182" s="2">
        <v>1813175</v>
      </c>
      <c r="G182" s="1">
        <f t="shared" si="4"/>
        <v>14378</v>
      </c>
      <c r="H182" s="3">
        <f t="shared" si="5"/>
        <v>126.10759493670886</v>
      </c>
    </row>
    <row r="183" spans="1:8" x14ac:dyDescent="0.25">
      <c r="A183" t="s">
        <v>197</v>
      </c>
      <c r="B183">
        <v>81</v>
      </c>
      <c r="C183" s="1">
        <v>3891</v>
      </c>
      <c r="D183">
        <v>25</v>
      </c>
      <c r="E183" s="1">
        <v>1607</v>
      </c>
      <c r="F183" s="2">
        <v>484940</v>
      </c>
      <c r="G183" s="1">
        <f t="shared" si="4"/>
        <v>3972</v>
      </c>
      <c r="H183" s="3">
        <f t="shared" si="5"/>
        <v>122.0896273917422</v>
      </c>
    </row>
    <row r="184" spans="1:8" x14ac:dyDescent="0.25">
      <c r="A184" t="s">
        <v>198</v>
      </c>
      <c r="B184">
        <v>18</v>
      </c>
      <c r="C184" s="1">
        <v>3136</v>
      </c>
      <c r="D184">
        <v>8</v>
      </c>
      <c r="E184" s="1">
        <v>1409</v>
      </c>
      <c r="F184" s="2">
        <v>391773</v>
      </c>
      <c r="G184" s="1">
        <f t="shared" si="4"/>
        <v>3154</v>
      </c>
      <c r="H184" s="3">
        <f t="shared" si="5"/>
        <v>124.214648065948</v>
      </c>
    </row>
    <row r="185" spans="1:8" x14ac:dyDescent="0.25">
      <c r="A185" t="s">
        <v>199</v>
      </c>
      <c r="B185">
        <v>137</v>
      </c>
      <c r="C185" s="1">
        <v>11684</v>
      </c>
      <c r="D185">
        <v>51</v>
      </c>
      <c r="E185" s="1">
        <v>4660</v>
      </c>
      <c r="F185" s="2">
        <v>1486273</v>
      </c>
      <c r="G185" s="1">
        <f t="shared" si="4"/>
        <v>11821</v>
      </c>
      <c r="H185" s="3">
        <f t="shared" si="5"/>
        <v>125.73157939260638</v>
      </c>
    </row>
    <row r="186" spans="1:8" x14ac:dyDescent="0.25">
      <c r="A186" t="s">
        <v>200</v>
      </c>
      <c r="B186">
        <v>5</v>
      </c>
      <c r="C186" s="1">
        <v>1016</v>
      </c>
      <c r="D186">
        <v>2</v>
      </c>
      <c r="E186" s="1">
        <v>370</v>
      </c>
      <c r="F186" s="2">
        <v>109003</v>
      </c>
      <c r="G186" s="1">
        <f t="shared" si="4"/>
        <v>1021</v>
      </c>
      <c r="H186" s="3">
        <f t="shared" si="5"/>
        <v>106.76101860920666</v>
      </c>
    </row>
    <row r="187" spans="1:8" x14ac:dyDescent="0.25">
      <c r="A187" t="s">
        <v>201</v>
      </c>
      <c r="B187">
        <v>30</v>
      </c>
      <c r="C187" s="1">
        <v>2305</v>
      </c>
      <c r="D187">
        <v>9</v>
      </c>
      <c r="E187" s="1">
        <v>920</v>
      </c>
      <c r="F187" s="2">
        <v>260753</v>
      </c>
      <c r="G187" s="1">
        <f t="shared" si="4"/>
        <v>2335</v>
      </c>
      <c r="H187" s="3">
        <f t="shared" si="5"/>
        <v>111.67152034261242</v>
      </c>
    </row>
    <row r="188" spans="1:8" x14ac:dyDescent="0.25">
      <c r="A188" t="s">
        <v>52</v>
      </c>
      <c r="B188">
        <v>130</v>
      </c>
      <c r="C188" s="1">
        <v>8612</v>
      </c>
      <c r="D188">
        <v>45</v>
      </c>
      <c r="E188" s="1">
        <v>3812</v>
      </c>
      <c r="F188" s="2">
        <v>1063724</v>
      </c>
      <c r="G188" s="1">
        <f t="shared" si="4"/>
        <v>8742</v>
      </c>
      <c r="H188" s="3">
        <f t="shared" si="5"/>
        <v>121.67970716083276</v>
      </c>
    </row>
    <row r="189" spans="1:8" x14ac:dyDescent="0.25">
      <c r="A189" t="s">
        <v>202</v>
      </c>
      <c r="B189">
        <v>295</v>
      </c>
      <c r="C189" s="1">
        <v>27980</v>
      </c>
      <c r="D189">
        <v>99</v>
      </c>
      <c r="E189" s="1">
        <v>10906</v>
      </c>
      <c r="F189" s="2">
        <v>3485400</v>
      </c>
      <c r="G189" s="1">
        <f t="shared" si="4"/>
        <v>28275</v>
      </c>
      <c r="H189" s="3">
        <f t="shared" si="5"/>
        <v>123.26790450928382</v>
      </c>
    </row>
    <row r="190" spans="1:8" x14ac:dyDescent="0.25">
      <c r="A190" t="s">
        <v>53</v>
      </c>
      <c r="B190">
        <v>16</v>
      </c>
      <c r="C190" s="1">
        <v>2162</v>
      </c>
      <c r="D190">
        <v>5</v>
      </c>
      <c r="E190" s="1">
        <v>1027</v>
      </c>
      <c r="F190" s="2">
        <v>231268</v>
      </c>
      <c r="G190" s="1">
        <f t="shared" si="4"/>
        <v>2178</v>
      </c>
      <c r="H190" s="3">
        <f t="shared" si="5"/>
        <v>106.18365472910928</v>
      </c>
    </row>
    <row r="191" spans="1:8" x14ac:dyDescent="0.25">
      <c r="A191" t="s">
        <v>203</v>
      </c>
      <c r="B191">
        <v>30</v>
      </c>
      <c r="C191" s="1">
        <v>1505</v>
      </c>
      <c r="D191">
        <v>9</v>
      </c>
      <c r="E191" s="1">
        <v>623</v>
      </c>
      <c r="F191" s="2">
        <v>181460</v>
      </c>
      <c r="G191" s="1">
        <f t="shared" si="4"/>
        <v>1535</v>
      </c>
      <c r="H191" s="3">
        <f t="shared" si="5"/>
        <v>118.21498371335505</v>
      </c>
    </row>
    <row r="192" spans="1:8" x14ac:dyDescent="0.25">
      <c r="A192" t="s">
        <v>204</v>
      </c>
      <c r="B192">
        <v>49</v>
      </c>
      <c r="C192" s="1">
        <v>8488</v>
      </c>
      <c r="D192">
        <v>16</v>
      </c>
      <c r="E192" s="1">
        <v>3242</v>
      </c>
      <c r="F192" s="2">
        <v>1047114</v>
      </c>
      <c r="G192" s="1">
        <f t="shared" si="4"/>
        <v>8537</v>
      </c>
      <c r="H192" s="3">
        <f t="shared" si="5"/>
        <v>122.65596813869041</v>
      </c>
    </row>
    <row r="193" spans="1:8" x14ac:dyDescent="0.25">
      <c r="A193" t="s">
        <v>205</v>
      </c>
      <c r="B193">
        <v>0</v>
      </c>
      <c r="C193" s="1">
        <v>257</v>
      </c>
      <c r="D193">
        <v>0</v>
      </c>
      <c r="E193" s="1">
        <v>104</v>
      </c>
      <c r="F193" s="2">
        <v>29935</v>
      </c>
      <c r="G193" s="1">
        <f t="shared" si="4"/>
        <v>257</v>
      </c>
      <c r="H193" s="3">
        <f t="shared" si="5"/>
        <v>116.47859922178988</v>
      </c>
    </row>
    <row r="194" spans="1:8" x14ac:dyDescent="0.25">
      <c r="A194" t="s">
        <v>54</v>
      </c>
      <c r="B194">
        <v>4</v>
      </c>
      <c r="C194" s="1">
        <v>571</v>
      </c>
      <c r="D194">
        <v>2</v>
      </c>
      <c r="E194" s="1">
        <v>234</v>
      </c>
      <c r="F194" s="2">
        <v>69538</v>
      </c>
      <c r="G194" s="1">
        <f t="shared" si="4"/>
        <v>575</v>
      </c>
      <c r="H194" s="3">
        <f t="shared" si="5"/>
        <v>120.93565217391304</v>
      </c>
    </row>
    <row r="195" spans="1:8" x14ac:dyDescent="0.25">
      <c r="A195" t="s">
        <v>206</v>
      </c>
      <c r="B195">
        <v>36</v>
      </c>
      <c r="C195" s="1">
        <v>2293</v>
      </c>
      <c r="D195">
        <v>10</v>
      </c>
      <c r="E195" s="1">
        <v>1081</v>
      </c>
      <c r="F195" s="2">
        <v>265408</v>
      </c>
      <c r="G195" s="1">
        <f t="shared" ref="G195:G256" si="6">B195+C195</f>
        <v>2329</v>
      </c>
      <c r="H195" s="3">
        <f t="shared" ref="H195:H256" si="7">F195/G195</f>
        <v>113.95792185487333</v>
      </c>
    </row>
    <row r="196" spans="1:8" x14ac:dyDescent="0.25">
      <c r="A196" t="s">
        <v>207</v>
      </c>
      <c r="B196">
        <v>53</v>
      </c>
      <c r="C196" s="1">
        <v>2769</v>
      </c>
      <c r="D196">
        <v>15</v>
      </c>
      <c r="E196" s="1">
        <v>1176</v>
      </c>
      <c r="F196" s="2">
        <v>324211</v>
      </c>
      <c r="G196" s="1">
        <f t="shared" si="6"/>
        <v>2822</v>
      </c>
      <c r="H196" s="3">
        <f t="shared" si="7"/>
        <v>114.88695960311836</v>
      </c>
    </row>
    <row r="197" spans="1:8" x14ac:dyDescent="0.25">
      <c r="A197" t="s">
        <v>208</v>
      </c>
      <c r="B197">
        <v>8</v>
      </c>
      <c r="C197" s="1">
        <v>949</v>
      </c>
      <c r="D197">
        <v>3</v>
      </c>
      <c r="E197" s="1">
        <v>391</v>
      </c>
      <c r="F197" s="2">
        <v>110949</v>
      </c>
      <c r="G197" s="1">
        <f t="shared" si="6"/>
        <v>957</v>
      </c>
      <c r="H197" s="3">
        <f t="shared" si="7"/>
        <v>115.93416927899686</v>
      </c>
    </row>
    <row r="198" spans="1:8" x14ac:dyDescent="0.25">
      <c r="A198" t="s">
        <v>209</v>
      </c>
      <c r="B198">
        <v>0</v>
      </c>
      <c r="C198" s="1">
        <v>39</v>
      </c>
      <c r="D198">
        <v>0</v>
      </c>
      <c r="E198" s="1">
        <v>15</v>
      </c>
      <c r="F198" s="2">
        <v>4143</v>
      </c>
      <c r="G198" s="1">
        <f t="shared" si="6"/>
        <v>39</v>
      </c>
      <c r="H198" s="3">
        <f t="shared" si="7"/>
        <v>106.23076923076923</v>
      </c>
    </row>
    <row r="199" spans="1:8" x14ac:dyDescent="0.25">
      <c r="A199" t="s">
        <v>210</v>
      </c>
      <c r="B199">
        <v>31</v>
      </c>
      <c r="C199" s="1">
        <v>3459</v>
      </c>
      <c r="D199">
        <v>10</v>
      </c>
      <c r="E199" s="1">
        <v>1577</v>
      </c>
      <c r="F199" s="2">
        <v>434636</v>
      </c>
      <c r="G199" s="1">
        <f t="shared" si="6"/>
        <v>3490</v>
      </c>
      <c r="H199" s="3">
        <f t="shared" si="7"/>
        <v>124.53753581661891</v>
      </c>
    </row>
    <row r="200" spans="1:8" x14ac:dyDescent="0.25">
      <c r="A200" t="s">
        <v>55</v>
      </c>
      <c r="B200">
        <v>81</v>
      </c>
      <c r="C200" s="1">
        <v>5577</v>
      </c>
      <c r="D200">
        <v>30</v>
      </c>
      <c r="E200" s="1">
        <v>2191</v>
      </c>
      <c r="F200" s="2">
        <v>704493</v>
      </c>
      <c r="G200" s="1">
        <f t="shared" si="6"/>
        <v>5658</v>
      </c>
      <c r="H200" s="3">
        <f t="shared" si="7"/>
        <v>124.51272534464475</v>
      </c>
    </row>
    <row r="201" spans="1:8" x14ac:dyDescent="0.25">
      <c r="A201" t="s">
        <v>211</v>
      </c>
      <c r="B201">
        <v>18</v>
      </c>
      <c r="C201" s="1">
        <v>1644</v>
      </c>
      <c r="D201">
        <v>5</v>
      </c>
      <c r="E201" s="1">
        <v>668</v>
      </c>
      <c r="F201" s="2">
        <v>179070</v>
      </c>
      <c r="G201" s="1">
        <f t="shared" si="6"/>
        <v>1662</v>
      </c>
      <c r="H201" s="3">
        <f t="shared" si="7"/>
        <v>107.74368231046931</v>
      </c>
    </row>
    <row r="202" spans="1:8" x14ac:dyDescent="0.25">
      <c r="A202" t="s">
        <v>56</v>
      </c>
      <c r="B202">
        <v>55</v>
      </c>
      <c r="C202" s="1">
        <v>6685</v>
      </c>
      <c r="D202">
        <v>21</v>
      </c>
      <c r="E202" s="1">
        <v>2763</v>
      </c>
      <c r="F202" s="2">
        <v>798507</v>
      </c>
      <c r="G202" s="1">
        <f t="shared" si="6"/>
        <v>6740</v>
      </c>
      <c r="H202" s="3">
        <f t="shared" si="7"/>
        <v>118.47284866468843</v>
      </c>
    </row>
    <row r="203" spans="1:8" x14ac:dyDescent="0.25">
      <c r="A203" t="s">
        <v>212</v>
      </c>
      <c r="B203">
        <v>7</v>
      </c>
      <c r="C203" s="1">
        <v>2017</v>
      </c>
      <c r="D203">
        <v>3</v>
      </c>
      <c r="E203" s="1">
        <v>931</v>
      </c>
      <c r="F203" s="2">
        <v>244552</v>
      </c>
      <c r="G203" s="1">
        <f t="shared" si="6"/>
        <v>2024</v>
      </c>
      <c r="H203" s="3">
        <f t="shared" si="7"/>
        <v>120.82608695652173</v>
      </c>
    </row>
    <row r="204" spans="1:8" x14ac:dyDescent="0.25">
      <c r="A204" t="s">
        <v>213</v>
      </c>
      <c r="B204">
        <v>13</v>
      </c>
      <c r="C204" s="1">
        <v>1786</v>
      </c>
      <c r="D204">
        <v>5</v>
      </c>
      <c r="E204" s="1">
        <v>840</v>
      </c>
      <c r="F204" s="2">
        <v>215042</v>
      </c>
      <c r="G204" s="1">
        <f t="shared" si="6"/>
        <v>1799</v>
      </c>
      <c r="H204" s="3">
        <f t="shared" si="7"/>
        <v>119.53418565869927</v>
      </c>
    </row>
    <row r="205" spans="1:8" x14ac:dyDescent="0.25">
      <c r="A205" t="s">
        <v>214</v>
      </c>
      <c r="B205">
        <v>28</v>
      </c>
      <c r="C205" s="1">
        <v>5120</v>
      </c>
      <c r="D205">
        <v>10</v>
      </c>
      <c r="E205" s="1">
        <v>2266</v>
      </c>
      <c r="F205" s="2">
        <v>657716</v>
      </c>
      <c r="G205" s="1">
        <f t="shared" si="6"/>
        <v>5148</v>
      </c>
      <c r="H205" s="3">
        <f t="shared" si="7"/>
        <v>127.76146076146077</v>
      </c>
    </row>
    <row r="206" spans="1:8" x14ac:dyDescent="0.25">
      <c r="A206" t="s">
        <v>57</v>
      </c>
      <c r="B206">
        <v>215</v>
      </c>
      <c r="C206" s="1">
        <v>12886</v>
      </c>
      <c r="D206">
        <v>75</v>
      </c>
      <c r="E206" s="1">
        <v>5118</v>
      </c>
      <c r="F206" s="2">
        <v>1549370</v>
      </c>
      <c r="G206" s="1">
        <f t="shared" si="6"/>
        <v>13101</v>
      </c>
      <c r="H206" s="3">
        <f t="shared" si="7"/>
        <v>118.26349133653919</v>
      </c>
    </row>
    <row r="207" spans="1:8" x14ac:dyDescent="0.25">
      <c r="A207" t="s">
        <v>58</v>
      </c>
      <c r="B207">
        <v>7</v>
      </c>
      <c r="C207" s="1">
        <v>843</v>
      </c>
      <c r="D207">
        <v>1</v>
      </c>
      <c r="E207" s="1">
        <v>344</v>
      </c>
      <c r="F207" s="2">
        <v>91874</v>
      </c>
      <c r="G207" s="1">
        <f t="shared" si="6"/>
        <v>850</v>
      </c>
      <c r="H207" s="3">
        <f t="shared" si="7"/>
        <v>108.08705882352942</v>
      </c>
    </row>
    <row r="208" spans="1:8" x14ac:dyDescent="0.25">
      <c r="A208" t="s">
        <v>215</v>
      </c>
      <c r="B208">
        <v>0</v>
      </c>
      <c r="C208" s="1">
        <v>306</v>
      </c>
      <c r="D208">
        <v>0</v>
      </c>
      <c r="E208" s="1">
        <v>126</v>
      </c>
      <c r="F208" s="2">
        <v>34727</v>
      </c>
      <c r="G208" s="1">
        <f t="shared" si="6"/>
        <v>306</v>
      </c>
      <c r="H208" s="3">
        <f t="shared" si="7"/>
        <v>113.48692810457516</v>
      </c>
    </row>
    <row r="209" spans="1:8" x14ac:dyDescent="0.25">
      <c r="A209" t="s">
        <v>216</v>
      </c>
      <c r="B209">
        <v>19</v>
      </c>
      <c r="C209" s="1">
        <v>1970</v>
      </c>
      <c r="D209">
        <v>6</v>
      </c>
      <c r="E209" s="1">
        <v>786</v>
      </c>
      <c r="F209" s="2">
        <v>242827</v>
      </c>
      <c r="G209" s="1">
        <f t="shared" si="6"/>
        <v>1989</v>
      </c>
      <c r="H209" s="3">
        <f t="shared" si="7"/>
        <v>122.08496732026144</v>
      </c>
    </row>
    <row r="210" spans="1:8" x14ac:dyDescent="0.25">
      <c r="A210" t="s">
        <v>217</v>
      </c>
      <c r="B210">
        <v>0</v>
      </c>
      <c r="C210" s="1">
        <v>307</v>
      </c>
      <c r="D210">
        <v>0</v>
      </c>
      <c r="E210" s="1">
        <v>129</v>
      </c>
      <c r="F210" s="2">
        <v>33068</v>
      </c>
      <c r="G210" s="1">
        <f t="shared" si="6"/>
        <v>307</v>
      </c>
      <c r="H210" s="3">
        <f t="shared" si="7"/>
        <v>107.71335504885994</v>
      </c>
    </row>
    <row r="211" spans="1:8" x14ac:dyDescent="0.25">
      <c r="A211" t="s">
        <v>218</v>
      </c>
      <c r="B211">
        <v>68</v>
      </c>
      <c r="C211" s="1">
        <v>5067</v>
      </c>
      <c r="D211">
        <v>28</v>
      </c>
      <c r="E211" s="1">
        <v>2261</v>
      </c>
      <c r="F211" s="2">
        <v>621228</v>
      </c>
      <c r="G211" s="1">
        <f t="shared" si="6"/>
        <v>5135</v>
      </c>
      <c r="H211" s="3">
        <f t="shared" si="7"/>
        <v>120.97916260954236</v>
      </c>
    </row>
    <row r="212" spans="1:8" x14ac:dyDescent="0.25">
      <c r="A212" t="s">
        <v>219</v>
      </c>
      <c r="B212">
        <v>2</v>
      </c>
      <c r="C212" s="1">
        <v>166</v>
      </c>
      <c r="D212">
        <v>1</v>
      </c>
      <c r="E212" s="1">
        <v>56</v>
      </c>
      <c r="F212" s="2">
        <v>18088</v>
      </c>
      <c r="G212" s="1">
        <f t="shared" si="6"/>
        <v>168</v>
      </c>
      <c r="H212" s="3">
        <f t="shared" si="7"/>
        <v>107.66666666666667</v>
      </c>
    </row>
    <row r="213" spans="1:8" x14ac:dyDescent="0.25">
      <c r="A213" t="s">
        <v>220</v>
      </c>
      <c r="B213">
        <v>205</v>
      </c>
      <c r="C213" s="1">
        <v>28741</v>
      </c>
      <c r="D213">
        <v>78</v>
      </c>
      <c r="E213" s="1">
        <v>11725</v>
      </c>
      <c r="F213" s="2">
        <v>3522360</v>
      </c>
      <c r="G213" s="1">
        <f t="shared" si="6"/>
        <v>28946</v>
      </c>
      <c r="H213" s="3">
        <f t="shared" si="7"/>
        <v>121.68727976231604</v>
      </c>
    </row>
    <row r="214" spans="1:8" x14ac:dyDescent="0.25">
      <c r="A214" t="s">
        <v>221</v>
      </c>
      <c r="B214">
        <v>24</v>
      </c>
      <c r="C214" s="1">
        <v>785</v>
      </c>
      <c r="D214">
        <v>6</v>
      </c>
      <c r="E214" s="1">
        <v>293</v>
      </c>
      <c r="F214" s="2">
        <v>100409</v>
      </c>
      <c r="G214" s="1">
        <f t="shared" si="6"/>
        <v>809</v>
      </c>
      <c r="H214" s="3">
        <f t="shared" si="7"/>
        <v>124.11495673671199</v>
      </c>
    </row>
    <row r="215" spans="1:8" x14ac:dyDescent="0.25">
      <c r="A215" t="s">
        <v>222</v>
      </c>
      <c r="B215">
        <v>224</v>
      </c>
      <c r="C215" s="1">
        <v>26665</v>
      </c>
      <c r="D215">
        <v>68</v>
      </c>
      <c r="E215" s="1">
        <v>10464</v>
      </c>
      <c r="F215" s="2">
        <v>3121808</v>
      </c>
      <c r="G215" s="1">
        <f t="shared" si="6"/>
        <v>26889</v>
      </c>
      <c r="H215" s="3">
        <f t="shared" si="7"/>
        <v>116.09981776934806</v>
      </c>
    </row>
    <row r="216" spans="1:8" x14ac:dyDescent="0.25">
      <c r="A216" t="s">
        <v>59</v>
      </c>
      <c r="B216">
        <v>20</v>
      </c>
      <c r="C216" s="1">
        <v>1667</v>
      </c>
      <c r="D216">
        <v>6</v>
      </c>
      <c r="E216" s="1">
        <v>700</v>
      </c>
      <c r="F216" s="2">
        <v>197713</v>
      </c>
      <c r="G216" s="1">
        <f t="shared" si="6"/>
        <v>1687</v>
      </c>
      <c r="H216" s="3">
        <f t="shared" si="7"/>
        <v>117.19798458802609</v>
      </c>
    </row>
    <row r="217" spans="1:8" x14ac:dyDescent="0.25">
      <c r="A217" t="s">
        <v>60</v>
      </c>
      <c r="B217">
        <v>0</v>
      </c>
      <c r="C217" s="1">
        <v>75</v>
      </c>
      <c r="D217">
        <v>0</v>
      </c>
      <c r="E217" s="1">
        <v>27</v>
      </c>
      <c r="F217" s="2">
        <v>7668</v>
      </c>
      <c r="G217" s="1">
        <f t="shared" si="6"/>
        <v>75</v>
      </c>
      <c r="H217" s="3">
        <f t="shared" si="7"/>
        <v>102.24</v>
      </c>
    </row>
    <row r="218" spans="1:8" x14ac:dyDescent="0.25">
      <c r="A218" t="s">
        <v>223</v>
      </c>
      <c r="B218">
        <v>0</v>
      </c>
      <c r="C218" s="1">
        <v>143</v>
      </c>
      <c r="D218">
        <v>0</v>
      </c>
      <c r="E218" s="1">
        <v>57</v>
      </c>
      <c r="F218" s="2">
        <v>15148</v>
      </c>
      <c r="G218" s="1">
        <f t="shared" si="6"/>
        <v>143</v>
      </c>
      <c r="H218" s="3">
        <f t="shared" si="7"/>
        <v>105.93006993006993</v>
      </c>
    </row>
    <row r="219" spans="1:8" x14ac:dyDescent="0.25">
      <c r="A219" t="s">
        <v>224</v>
      </c>
      <c r="B219">
        <v>7</v>
      </c>
      <c r="C219" s="1">
        <v>411</v>
      </c>
      <c r="D219">
        <v>2</v>
      </c>
      <c r="E219" s="1">
        <v>161</v>
      </c>
      <c r="F219" s="2">
        <v>46602</v>
      </c>
      <c r="G219" s="1">
        <f t="shared" si="6"/>
        <v>418</v>
      </c>
      <c r="H219" s="3">
        <f t="shared" si="7"/>
        <v>111.48803827751196</v>
      </c>
    </row>
    <row r="220" spans="1:8" x14ac:dyDescent="0.25">
      <c r="A220" t="s">
        <v>225</v>
      </c>
      <c r="B220">
        <v>19</v>
      </c>
      <c r="C220" s="1">
        <v>1428</v>
      </c>
      <c r="D220">
        <v>6</v>
      </c>
      <c r="E220" s="1">
        <v>534</v>
      </c>
      <c r="F220" s="2">
        <v>159753</v>
      </c>
      <c r="G220" s="1">
        <f t="shared" si="6"/>
        <v>1447</v>
      </c>
      <c r="H220" s="3">
        <f t="shared" si="7"/>
        <v>110.40290255701451</v>
      </c>
    </row>
    <row r="221" spans="1:8" x14ac:dyDescent="0.25">
      <c r="A221" t="s">
        <v>226</v>
      </c>
      <c r="B221">
        <v>3105</v>
      </c>
      <c r="C221" s="1">
        <v>232543</v>
      </c>
      <c r="D221">
        <v>1034</v>
      </c>
      <c r="E221" s="1">
        <v>92548</v>
      </c>
      <c r="F221" s="2">
        <v>30609172</v>
      </c>
      <c r="G221" s="1">
        <f t="shared" si="6"/>
        <v>235648</v>
      </c>
      <c r="H221" s="3">
        <f t="shared" si="7"/>
        <v>129.89362099402499</v>
      </c>
    </row>
    <row r="222" spans="1:8" x14ac:dyDescent="0.25">
      <c r="A222" t="s">
        <v>227</v>
      </c>
      <c r="B222">
        <v>319</v>
      </c>
      <c r="C222" s="1">
        <v>20083</v>
      </c>
      <c r="D222">
        <v>109</v>
      </c>
      <c r="E222" s="1">
        <v>8135</v>
      </c>
      <c r="F222" s="2">
        <v>2428647</v>
      </c>
      <c r="G222" s="1">
        <f t="shared" si="6"/>
        <v>20402</v>
      </c>
      <c r="H222" s="3">
        <f t="shared" si="7"/>
        <v>119.03965297519851</v>
      </c>
    </row>
    <row r="223" spans="1:8" x14ac:dyDescent="0.25">
      <c r="A223" t="s">
        <v>228</v>
      </c>
      <c r="B223">
        <v>0</v>
      </c>
      <c r="C223" s="1">
        <v>90</v>
      </c>
      <c r="D223">
        <v>0</v>
      </c>
      <c r="E223" s="1">
        <v>40</v>
      </c>
      <c r="F223" s="2">
        <v>9762</v>
      </c>
      <c r="G223" s="1">
        <f t="shared" si="6"/>
        <v>90</v>
      </c>
      <c r="H223" s="3">
        <f t="shared" si="7"/>
        <v>108.46666666666667</v>
      </c>
    </row>
    <row r="224" spans="1:8" x14ac:dyDescent="0.25">
      <c r="A224" t="s">
        <v>229</v>
      </c>
      <c r="B224">
        <v>19</v>
      </c>
      <c r="C224" s="1">
        <v>2323</v>
      </c>
      <c r="D224">
        <v>8</v>
      </c>
      <c r="E224" s="1">
        <v>906</v>
      </c>
      <c r="F224" s="2">
        <v>256102</v>
      </c>
      <c r="G224" s="1">
        <f t="shared" si="6"/>
        <v>2342</v>
      </c>
      <c r="H224" s="3">
        <f t="shared" si="7"/>
        <v>109.35183603757473</v>
      </c>
    </row>
    <row r="225" spans="1:8" x14ac:dyDescent="0.25">
      <c r="A225" t="s">
        <v>61</v>
      </c>
      <c r="B225">
        <v>0</v>
      </c>
      <c r="C225" s="1">
        <v>160</v>
      </c>
      <c r="D225">
        <v>0</v>
      </c>
      <c r="E225" s="1">
        <v>56</v>
      </c>
      <c r="F225" s="2">
        <v>16701</v>
      </c>
      <c r="G225" s="1">
        <f t="shared" si="6"/>
        <v>160</v>
      </c>
      <c r="H225" s="3">
        <f t="shared" si="7"/>
        <v>104.38124999999999</v>
      </c>
    </row>
    <row r="226" spans="1:8" x14ac:dyDescent="0.25">
      <c r="A226" t="s">
        <v>230</v>
      </c>
      <c r="B226">
        <v>55</v>
      </c>
      <c r="C226" s="1">
        <v>5953</v>
      </c>
      <c r="D226">
        <v>19</v>
      </c>
      <c r="E226" s="1">
        <v>2390</v>
      </c>
      <c r="F226" s="2">
        <v>718529</v>
      </c>
      <c r="G226" s="1">
        <f t="shared" si="6"/>
        <v>6008</v>
      </c>
      <c r="H226" s="3">
        <f t="shared" si="7"/>
        <v>119.59537283621837</v>
      </c>
    </row>
    <row r="227" spans="1:8" x14ac:dyDescent="0.25">
      <c r="A227" t="s">
        <v>231</v>
      </c>
      <c r="B227">
        <v>136</v>
      </c>
      <c r="C227" s="1">
        <v>15625</v>
      </c>
      <c r="D227">
        <v>48</v>
      </c>
      <c r="E227" s="1">
        <v>6448</v>
      </c>
      <c r="F227" s="2">
        <v>1844623</v>
      </c>
      <c r="G227" s="1">
        <f t="shared" si="6"/>
        <v>15761</v>
      </c>
      <c r="H227" s="3">
        <f t="shared" si="7"/>
        <v>117.03718038195547</v>
      </c>
    </row>
    <row r="228" spans="1:8" x14ac:dyDescent="0.25">
      <c r="A228" t="s">
        <v>232</v>
      </c>
      <c r="B228">
        <v>2191</v>
      </c>
      <c r="C228" s="1">
        <v>133608</v>
      </c>
      <c r="D228">
        <v>732</v>
      </c>
      <c r="E228" s="1">
        <v>59838</v>
      </c>
      <c r="F228" s="2">
        <v>18669940</v>
      </c>
      <c r="G228" s="1">
        <f t="shared" si="6"/>
        <v>135799</v>
      </c>
      <c r="H228" s="3">
        <f t="shared" si="7"/>
        <v>137.48216113520718</v>
      </c>
    </row>
    <row r="229" spans="1:8" x14ac:dyDescent="0.25">
      <c r="A229" t="s">
        <v>233</v>
      </c>
      <c r="B229">
        <v>34</v>
      </c>
      <c r="C229" s="1">
        <v>3089</v>
      </c>
      <c r="D229">
        <v>14</v>
      </c>
      <c r="E229" s="1">
        <v>1479</v>
      </c>
      <c r="F229" s="2">
        <v>378538</v>
      </c>
      <c r="G229" s="1">
        <f t="shared" si="6"/>
        <v>3123</v>
      </c>
      <c r="H229" s="3">
        <f t="shared" si="7"/>
        <v>121.20973422990714</v>
      </c>
    </row>
    <row r="230" spans="1:8" x14ac:dyDescent="0.25">
      <c r="A230" t="s">
        <v>234</v>
      </c>
      <c r="B230">
        <v>16</v>
      </c>
      <c r="C230" s="1">
        <v>3520</v>
      </c>
      <c r="D230">
        <v>6</v>
      </c>
      <c r="E230" s="1">
        <v>1541</v>
      </c>
      <c r="F230" s="2">
        <v>424763</v>
      </c>
      <c r="G230" s="1">
        <f t="shared" si="6"/>
        <v>3536</v>
      </c>
      <c r="H230" s="3">
        <f t="shared" si="7"/>
        <v>120.12528280542986</v>
      </c>
    </row>
    <row r="231" spans="1:8" x14ac:dyDescent="0.25">
      <c r="A231" t="s">
        <v>255</v>
      </c>
      <c r="B231">
        <v>36</v>
      </c>
      <c r="C231" s="1">
        <v>1080</v>
      </c>
      <c r="D231">
        <v>12</v>
      </c>
      <c r="E231" s="1">
        <v>536</v>
      </c>
      <c r="F231" s="2">
        <v>152389</v>
      </c>
      <c r="G231" s="1">
        <f t="shared" si="6"/>
        <v>1116</v>
      </c>
      <c r="H231" s="3">
        <f t="shared" si="7"/>
        <v>136.54928315412187</v>
      </c>
    </row>
    <row r="232" spans="1:8" x14ac:dyDescent="0.25">
      <c r="A232" t="s">
        <v>235</v>
      </c>
      <c r="B232">
        <v>80</v>
      </c>
      <c r="C232" s="1">
        <v>6405</v>
      </c>
      <c r="D232">
        <v>25</v>
      </c>
      <c r="E232" s="1">
        <v>2688</v>
      </c>
      <c r="F232" s="2">
        <v>791626</v>
      </c>
      <c r="G232" s="1">
        <f t="shared" si="6"/>
        <v>6485</v>
      </c>
      <c r="H232" s="3">
        <f t="shared" si="7"/>
        <v>122.07031611410949</v>
      </c>
    </row>
    <row r="233" spans="1:8" x14ac:dyDescent="0.25">
      <c r="A233" t="s">
        <v>236</v>
      </c>
      <c r="B233">
        <v>5</v>
      </c>
      <c r="C233" s="1">
        <v>382</v>
      </c>
      <c r="D233">
        <v>2</v>
      </c>
      <c r="E233" s="1">
        <v>154</v>
      </c>
      <c r="F233" s="2">
        <v>43975</v>
      </c>
      <c r="G233" s="1">
        <f t="shared" si="6"/>
        <v>387</v>
      </c>
      <c r="H233" s="3">
        <f t="shared" si="7"/>
        <v>113.63049095607235</v>
      </c>
    </row>
    <row r="234" spans="1:8" x14ac:dyDescent="0.25">
      <c r="A234" t="s">
        <v>237</v>
      </c>
      <c r="B234">
        <v>91</v>
      </c>
      <c r="C234" s="1">
        <v>7284</v>
      </c>
      <c r="D234">
        <v>28</v>
      </c>
      <c r="E234" s="1">
        <v>2740</v>
      </c>
      <c r="F234" s="2">
        <v>829079</v>
      </c>
      <c r="G234" s="1">
        <f t="shared" si="6"/>
        <v>7375</v>
      </c>
      <c r="H234" s="3">
        <f t="shared" si="7"/>
        <v>112.41749152542373</v>
      </c>
    </row>
    <row r="235" spans="1:8" x14ac:dyDescent="0.25">
      <c r="A235" t="s">
        <v>238</v>
      </c>
      <c r="B235">
        <v>162</v>
      </c>
      <c r="C235" s="1">
        <v>12073</v>
      </c>
      <c r="D235">
        <v>47</v>
      </c>
      <c r="E235" s="1">
        <v>4706</v>
      </c>
      <c r="F235" s="2">
        <v>1389047</v>
      </c>
      <c r="G235" s="1">
        <f t="shared" si="6"/>
        <v>12235</v>
      </c>
      <c r="H235" s="3">
        <f t="shared" si="7"/>
        <v>113.530608908868</v>
      </c>
    </row>
    <row r="236" spans="1:8" x14ac:dyDescent="0.25">
      <c r="A236" t="s">
        <v>239</v>
      </c>
      <c r="B236">
        <v>52</v>
      </c>
      <c r="C236" s="1">
        <v>7468</v>
      </c>
      <c r="D236">
        <v>20</v>
      </c>
      <c r="E236" s="1">
        <v>3078</v>
      </c>
      <c r="F236" s="2">
        <v>902026</v>
      </c>
      <c r="G236" s="1">
        <f t="shared" si="6"/>
        <v>7520</v>
      </c>
      <c r="H236" s="3">
        <f t="shared" si="7"/>
        <v>119.9502659574468</v>
      </c>
    </row>
    <row r="237" spans="1:8" x14ac:dyDescent="0.25">
      <c r="A237" t="s">
        <v>62</v>
      </c>
      <c r="B237">
        <v>73</v>
      </c>
      <c r="C237" s="1">
        <v>15344</v>
      </c>
      <c r="D237">
        <v>23</v>
      </c>
      <c r="E237" s="1">
        <v>5928</v>
      </c>
      <c r="F237" s="2">
        <v>1900448</v>
      </c>
      <c r="G237" s="1">
        <f t="shared" si="6"/>
        <v>15417</v>
      </c>
      <c r="H237" s="3">
        <f t="shared" si="7"/>
        <v>123.26963741324512</v>
      </c>
    </row>
    <row r="238" spans="1:8" x14ac:dyDescent="0.25">
      <c r="A238" t="s">
        <v>240</v>
      </c>
      <c r="B238">
        <v>167</v>
      </c>
      <c r="C238" s="1">
        <v>6989</v>
      </c>
      <c r="D238">
        <v>58</v>
      </c>
      <c r="E238" s="1">
        <v>3154</v>
      </c>
      <c r="F238" s="2">
        <v>926938</v>
      </c>
      <c r="G238" s="1">
        <f t="shared" si="6"/>
        <v>7156</v>
      </c>
      <c r="H238" s="3">
        <f t="shared" si="7"/>
        <v>129.53297931805477</v>
      </c>
    </row>
    <row r="239" spans="1:8" x14ac:dyDescent="0.25">
      <c r="A239" t="s">
        <v>241</v>
      </c>
      <c r="B239">
        <v>58</v>
      </c>
      <c r="C239" s="1">
        <v>5998</v>
      </c>
      <c r="D239">
        <v>17</v>
      </c>
      <c r="E239" s="1">
        <v>2433</v>
      </c>
      <c r="F239" s="2">
        <v>761966</v>
      </c>
      <c r="G239" s="1">
        <f t="shared" si="6"/>
        <v>6056</v>
      </c>
      <c r="H239" s="3">
        <f t="shared" si="7"/>
        <v>125.82001321003963</v>
      </c>
    </row>
    <row r="240" spans="1:8" x14ac:dyDescent="0.25">
      <c r="A240" t="s">
        <v>63</v>
      </c>
      <c r="B240">
        <v>28</v>
      </c>
      <c r="C240" s="1">
        <v>1453</v>
      </c>
      <c r="D240">
        <v>9</v>
      </c>
      <c r="E240" s="1">
        <v>626</v>
      </c>
      <c r="F240" s="2">
        <v>166191</v>
      </c>
      <c r="G240" s="1">
        <f t="shared" si="6"/>
        <v>1481</v>
      </c>
      <c r="H240" s="3">
        <f t="shared" si="7"/>
        <v>112.2153950033761</v>
      </c>
    </row>
    <row r="241" spans="1:8" x14ac:dyDescent="0.25">
      <c r="A241" t="s">
        <v>242</v>
      </c>
      <c r="B241">
        <v>44</v>
      </c>
      <c r="C241" s="1">
        <v>4031</v>
      </c>
      <c r="D241">
        <v>15</v>
      </c>
      <c r="E241" s="1">
        <v>1781</v>
      </c>
      <c r="F241" s="2">
        <v>477919</v>
      </c>
      <c r="G241" s="1">
        <f t="shared" si="6"/>
        <v>4075</v>
      </c>
      <c r="H241" s="3">
        <f t="shared" si="7"/>
        <v>117.28073619631901</v>
      </c>
    </row>
    <row r="242" spans="1:8" x14ac:dyDescent="0.25">
      <c r="A242" t="s">
        <v>64</v>
      </c>
      <c r="B242">
        <v>897</v>
      </c>
      <c r="C242" s="1">
        <v>80068</v>
      </c>
      <c r="D242">
        <v>257</v>
      </c>
      <c r="E242" s="1">
        <v>28721</v>
      </c>
      <c r="F242" s="2">
        <v>9902452</v>
      </c>
      <c r="G242" s="1">
        <f t="shared" si="6"/>
        <v>80965</v>
      </c>
      <c r="H242" s="3">
        <f t="shared" si="7"/>
        <v>122.30534181436423</v>
      </c>
    </row>
    <row r="243" spans="1:8" x14ac:dyDescent="0.25">
      <c r="A243" t="s">
        <v>243</v>
      </c>
      <c r="B243">
        <v>8</v>
      </c>
      <c r="C243" s="1">
        <v>6794</v>
      </c>
      <c r="D243">
        <v>3</v>
      </c>
      <c r="E243" s="1">
        <v>2692</v>
      </c>
      <c r="F243" s="2">
        <v>851116</v>
      </c>
      <c r="G243" s="1">
        <f t="shared" si="6"/>
        <v>6802</v>
      </c>
      <c r="H243" s="3">
        <f t="shared" si="7"/>
        <v>125.12731549544252</v>
      </c>
    </row>
    <row r="244" spans="1:8" x14ac:dyDescent="0.25">
      <c r="A244" t="s">
        <v>244</v>
      </c>
      <c r="B244">
        <v>0</v>
      </c>
      <c r="C244" s="1">
        <v>450</v>
      </c>
      <c r="D244">
        <v>0</v>
      </c>
      <c r="E244" s="1">
        <v>178</v>
      </c>
      <c r="F244" s="2">
        <v>51975</v>
      </c>
      <c r="G244" s="1">
        <f t="shared" si="6"/>
        <v>450</v>
      </c>
      <c r="H244" s="3">
        <f t="shared" si="7"/>
        <v>115.5</v>
      </c>
    </row>
    <row r="245" spans="1:8" x14ac:dyDescent="0.25">
      <c r="A245" t="s">
        <v>245</v>
      </c>
      <c r="B245">
        <v>331</v>
      </c>
      <c r="C245" s="1">
        <v>19735</v>
      </c>
      <c r="D245">
        <v>108</v>
      </c>
      <c r="E245" s="1">
        <v>8588</v>
      </c>
      <c r="F245" s="2">
        <v>2430834</v>
      </c>
      <c r="G245" s="1">
        <f t="shared" si="6"/>
        <v>20066</v>
      </c>
      <c r="H245" s="3">
        <f t="shared" si="7"/>
        <v>121.14193162563541</v>
      </c>
    </row>
    <row r="246" spans="1:8" x14ac:dyDescent="0.25">
      <c r="A246" t="s">
        <v>246</v>
      </c>
      <c r="B246">
        <v>27</v>
      </c>
      <c r="C246" s="1">
        <v>2499</v>
      </c>
      <c r="D246">
        <v>10</v>
      </c>
      <c r="E246" s="1">
        <v>1028</v>
      </c>
      <c r="F246" s="2">
        <v>283793</v>
      </c>
      <c r="G246" s="1">
        <f t="shared" si="6"/>
        <v>2526</v>
      </c>
      <c r="H246" s="3">
        <f t="shared" si="7"/>
        <v>112.34877276326208</v>
      </c>
    </row>
    <row r="247" spans="1:8" x14ac:dyDescent="0.25">
      <c r="A247" t="s">
        <v>247</v>
      </c>
      <c r="B247">
        <v>149</v>
      </c>
      <c r="C247" s="1">
        <v>7220</v>
      </c>
      <c r="D247">
        <v>45</v>
      </c>
      <c r="E247" s="1">
        <v>2974</v>
      </c>
      <c r="F247" s="2">
        <v>855743</v>
      </c>
      <c r="G247" s="1">
        <f t="shared" si="6"/>
        <v>7369</v>
      </c>
      <c r="H247" s="3">
        <f t="shared" si="7"/>
        <v>116.12742570226625</v>
      </c>
    </row>
    <row r="248" spans="1:8" x14ac:dyDescent="0.25">
      <c r="A248" t="s">
        <v>248</v>
      </c>
      <c r="B248">
        <v>465</v>
      </c>
      <c r="C248" s="1">
        <v>34126</v>
      </c>
      <c r="D248">
        <v>153</v>
      </c>
      <c r="E248" s="1">
        <v>13042</v>
      </c>
      <c r="F248" s="2">
        <v>4292171</v>
      </c>
      <c r="G248" s="1">
        <f t="shared" si="6"/>
        <v>34591</v>
      </c>
      <c r="H248" s="3">
        <f t="shared" si="7"/>
        <v>124.08346101587118</v>
      </c>
    </row>
    <row r="249" spans="1:8" x14ac:dyDescent="0.25">
      <c r="A249" t="s">
        <v>249</v>
      </c>
      <c r="B249">
        <v>21</v>
      </c>
      <c r="C249" s="1">
        <v>5177</v>
      </c>
      <c r="D249">
        <v>8</v>
      </c>
      <c r="E249" s="1">
        <v>2065</v>
      </c>
      <c r="F249" s="2">
        <v>630342</v>
      </c>
      <c r="G249" s="1">
        <f t="shared" si="6"/>
        <v>5198</v>
      </c>
      <c r="H249" s="3">
        <f t="shared" si="7"/>
        <v>121.26625625240477</v>
      </c>
    </row>
    <row r="250" spans="1:8" x14ac:dyDescent="0.25">
      <c r="A250" t="s">
        <v>250</v>
      </c>
      <c r="B250">
        <v>14</v>
      </c>
      <c r="C250" s="1">
        <v>1017</v>
      </c>
      <c r="D250">
        <v>6</v>
      </c>
      <c r="E250" s="1">
        <v>434</v>
      </c>
      <c r="F250" s="2">
        <v>112630</v>
      </c>
      <c r="G250" s="1">
        <f t="shared" si="6"/>
        <v>1031</v>
      </c>
      <c r="H250" s="3">
        <f t="shared" si="7"/>
        <v>109.24345295829292</v>
      </c>
    </row>
    <row r="251" spans="1:8" x14ac:dyDescent="0.25">
      <c r="A251" t="s">
        <v>65</v>
      </c>
      <c r="B251">
        <v>36</v>
      </c>
      <c r="C251" s="1">
        <v>6089</v>
      </c>
      <c r="D251">
        <v>14</v>
      </c>
      <c r="E251" s="1">
        <v>2359</v>
      </c>
      <c r="F251" s="2">
        <v>767736</v>
      </c>
      <c r="G251" s="1">
        <f t="shared" si="6"/>
        <v>6125</v>
      </c>
      <c r="H251" s="3">
        <f t="shared" si="7"/>
        <v>125.34465306122449</v>
      </c>
    </row>
    <row r="252" spans="1:8" x14ac:dyDescent="0.25">
      <c r="A252" t="s">
        <v>66</v>
      </c>
      <c r="B252">
        <v>33</v>
      </c>
      <c r="C252" s="1">
        <v>5175</v>
      </c>
      <c r="D252">
        <v>13</v>
      </c>
      <c r="E252" s="1">
        <v>2211</v>
      </c>
      <c r="F252" s="2">
        <v>603529</v>
      </c>
      <c r="G252" s="1">
        <f t="shared" si="6"/>
        <v>5208</v>
      </c>
      <c r="H252" s="3">
        <f t="shared" si="7"/>
        <v>115.88498463901689</v>
      </c>
    </row>
    <row r="253" spans="1:8" x14ac:dyDescent="0.25">
      <c r="A253" t="s">
        <v>251</v>
      </c>
      <c r="B253">
        <v>7</v>
      </c>
      <c r="C253" s="1">
        <v>822</v>
      </c>
      <c r="D253">
        <v>3</v>
      </c>
      <c r="E253" s="1">
        <v>318</v>
      </c>
      <c r="F253" s="2">
        <v>97420</v>
      </c>
      <c r="G253" s="1">
        <f t="shared" si="6"/>
        <v>829</v>
      </c>
      <c r="H253" s="3">
        <f t="shared" si="7"/>
        <v>117.51507840772014</v>
      </c>
    </row>
    <row r="254" spans="1:8" x14ac:dyDescent="0.25">
      <c r="A254" t="s">
        <v>252</v>
      </c>
      <c r="B254">
        <v>72</v>
      </c>
      <c r="C254" s="1">
        <v>2583</v>
      </c>
      <c r="D254">
        <v>26</v>
      </c>
      <c r="E254" s="1">
        <v>1135</v>
      </c>
      <c r="F254" s="2">
        <v>309057</v>
      </c>
      <c r="G254" s="1">
        <f t="shared" si="6"/>
        <v>2655</v>
      </c>
      <c r="H254" s="3">
        <f t="shared" si="7"/>
        <v>116.40564971751412</v>
      </c>
    </row>
    <row r="255" spans="1:8" x14ac:dyDescent="0.25">
      <c r="A255" t="s">
        <v>253</v>
      </c>
      <c r="B255">
        <v>42</v>
      </c>
      <c r="C255" s="1">
        <v>4252</v>
      </c>
      <c r="D255">
        <v>11</v>
      </c>
      <c r="E255" s="1">
        <v>1617</v>
      </c>
      <c r="F255" s="2">
        <v>531006</v>
      </c>
      <c r="G255" s="1">
        <f t="shared" si="6"/>
        <v>4294</v>
      </c>
      <c r="H255" s="3">
        <f t="shared" si="7"/>
        <v>123.66231951560317</v>
      </c>
    </row>
    <row r="256" spans="1:8" x14ac:dyDescent="0.25">
      <c r="A256" t="s">
        <v>254</v>
      </c>
      <c r="B256">
        <v>98</v>
      </c>
      <c r="C256" s="1">
        <v>4407</v>
      </c>
      <c r="D256">
        <v>30</v>
      </c>
      <c r="E256" s="1">
        <v>1764</v>
      </c>
      <c r="F256" s="2">
        <v>530737</v>
      </c>
      <c r="G256" s="1">
        <f t="shared" si="6"/>
        <v>4505</v>
      </c>
      <c r="H256" s="3">
        <f t="shared" si="7"/>
        <v>117.81065482796892</v>
      </c>
    </row>
    <row r="257" spans="1:8" x14ac:dyDescent="0.25">
      <c r="A257" t="s">
        <v>264</v>
      </c>
      <c r="B257">
        <v>48292</v>
      </c>
      <c r="C257" s="1">
        <v>3906560</v>
      </c>
      <c r="D257">
        <v>15986</v>
      </c>
      <c r="E257" s="1">
        <v>1586381</v>
      </c>
      <c r="F257" s="2">
        <v>499446639</v>
      </c>
      <c r="G257" s="1">
        <f>B257+C257</f>
        <v>3954852</v>
      </c>
      <c r="H257" s="3">
        <f>F257/G257</f>
        <v>126.28706181672538</v>
      </c>
    </row>
  </sheetData>
  <sortState ref="A1:F671">
    <sortCondition ref="A1:A671"/>
  </sortState>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H257"/>
  <sheetViews>
    <sheetView topLeftCell="A133" workbookViewId="0">
      <selection activeCell="D257" sqref="D257"/>
    </sheetView>
  </sheetViews>
  <sheetFormatPr defaultRowHeight="15" x14ac:dyDescent="0.25"/>
  <cols>
    <col min="1" max="1" width="17.5703125" bestFit="1" customWidth="1"/>
    <col min="2" max="2" width="13.28515625" bestFit="1" customWidth="1"/>
    <col min="3" max="3" width="17.85546875" bestFit="1" customWidth="1"/>
    <col min="4" max="4" width="9.5703125" bestFit="1" customWidth="1"/>
    <col min="5" max="5" width="14.140625" bestFit="1" customWidth="1"/>
    <col min="6" max="6" width="13.42578125" style="2" bestFit="1" customWidth="1"/>
    <col min="7" max="7" width="12.85546875" bestFit="1" customWidth="1"/>
    <col min="8" max="8" width="19.42578125" bestFit="1" customWidth="1"/>
  </cols>
  <sheetData>
    <row r="1" spans="1:8" x14ac:dyDescent="0.25">
      <c r="A1" t="s">
        <v>263</v>
      </c>
      <c r="B1" t="s">
        <v>256</v>
      </c>
      <c r="C1" t="s">
        <v>259</v>
      </c>
      <c r="D1" t="s">
        <v>257</v>
      </c>
      <c r="E1" t="s">
        <v>258</v>
      </c>
      <c r="F1" s="2" t="s">
        <v>260</v>
      </c>
      <c r="G1" t="s">
        <v>261</v>
      </c>
      <c r="H1" t="s">
        <v>262</v>
      </c>
    </row>
    <row r="2" spans="1:8" x14ac:dyDescent="0.25">
      <c r="A2" t="s">
        <v>0</v>
      </c>
      <c r="B2">
        <v>97</v>
      </c>
      <c r="C2" s="1">
        <v>7732</v>
      </c>
      <c r="D2">
        <v>33</v>
      </c>
      <c r="E2" s="1">
        <v>3280</v>
      </c>
      <c r="F2" s="2">
        <v>962092</v>
      </c>
      <c r="G2" s="1">
        <f>B2+C2</f>
        <v>7829</v>
      </c>
      <c r="H2" s="3">
        <f>F2/G2</f>
        <v>122.88823604547197</v>
      </c>
    </row>
    <row r="3" spans="1:8" x14ac:dyDescent="0.25">
      <c r="A3" t="s">
        <v>68</v>
      </c>
      <c r="B3">
        <v>17</v>
      </c>
      <c r="C3" s="1">
        <v>1844</v>
      </c>
      <c r="D3">
        <v>7</v>
      </c>
      <c r="E3" s="1">
        <v>725</v>
      </c>
      <c r="F3" s="2">
        <v>228145</v>
      </c>
      <c r="G3" s="1">
        <f t="shared" ref="G3:G66" si="0">B3+C3</f>
        <v>1861</v>
      </c>
      <c r="H3" s="3">
        <f t="shared" ref="H3:H66" si="1">F3/G3</f>
        <v>122.59269210102096</v>
      </c>
    </row>
    <row r="4" spans="1:8" x14ac:dyDescent="0.25">
      <c r="A4" t="s">
        <v>1</v>
      </c>
      <c r="B4">
        <v>183</v>
      </c>
      <c r="C4" s="1">
        <v>17742</v>
      </c>
      <c r="D4">
        <v>65</v>
      </c>
      <c r="E4" s="1">
        <v>7416</v>
      </c>
      <c r="F4" s="2">
        <v>2184279</v>
      </c>
      <c r="G4" s="1">
        <f t="shared" si="0"/>
        <v>17925</v>
      </c>
      <c r="H4" s="3">
        <f t="shared" si="1"/>
        <v>121.85656903765691</v>
      </c>
    </row>
    <row r="5" spans="1:8" x14ac:dyDescent="0.25">
      <c r="A5" t="s">
        <v>69</v>
      </c>
      <c r="B5">
        <v>40</v>
      </c>
      <c r="C5" s="1">
        <v>3932</v>
      </c>
      <c r="D5">
        <v>13</v>
      </c>
      <c r="E5" s="1">
        <v>1791</v>
      </c>
      <c r="F5" s="2">
        <v>504076</v>
      </c>
      <c r="G5" s="1">
        <f t="shared" si="0"/>
        <v>3972</v>
      </c>
      <c r="H5" s="3">
        <f t="shared" si="1"/>
        <v>126.90735146022155</v>
      </c>
    </row>
    <row r="6" spans="1:8" x14ac:dyDescent="0.25">
      <c r="A6" t="s">
        <v>70</v>
      </c>
      <c r="B6">
        <v>2</v>
      </c>
      <c r="C6" s="1">
        <v>500</v>
      </c>
      <c r="D6">
        <v>1</v>
      </c>
      <c r="E6" s="1">
        <v>201</v>
      </c>
      <c r="F6" s="2">
        <v>56755</v>
      </c>
      <c r="G6" s="1">
        <f t="shared" si="0"/>
        <v>502</v>
      </c>
      <c r="H6" s="3">
        <f t="shared" si="1"/>
        <v>113.05776892430279</v>
      </c>
    </row>
    <row r="7" spans="1:8" x14ac:dyDescent="0.25">
      <c r="A7" t="s">
        <v>71</v>
      </c>
      <c r="B7">
        <v>0</v>
      </c>
      <c r="C7" s="1">
        <v>93</v>
      </c>
      <c r="D7">
        <v>0</v>
      </c>
      <c r="E7" s="1">
        <v>36</v>
      </c>
      <c r="F7" s="2">
        <v>10307</v>
      </c>
      <c r="G7" s="1">
        <f t="shared" si="0"/>
        <v>93</v>
      </c>
      <c r="H7" s="3">
        <f t="shared" si="1"/>
        <v>110.82795698924731</v>
      </c>
    </row>
    <row r="8" spans="1:8" x14ac:dyDescent="0.25">
      <c r="A8" t="s">
        <v>2</v>
      </c>
      <c r="B8">
        <v>67</v>
      </c>
      <c r="C8" s="1">
        <v>9544</v>
      </c>
      <c r="D8">
        <v>22</v>
      </c>
      <c r="E8" s="1">
        <v>3603</v>
      </c>
      <c r="F8" s="2">
        <v>1133684</v>
      </c>
      <c r="G8" s="1">
        <f t="shared" si="0"/>
        <v>9611</v>
      </c>
      <c r="H8" s="3">
        <f t="shared" si="1"/>
        <v>117.95692435750702</v>
      </c>
    </row>
    <row r="9" spans="1:8" x14ac:dyDescent="0.25">
      <c r="A9" t="s">
        <v>72</v>
      </c>
      <c r="B9">
        <v>35</v>
      </c>
      <c r="C9" s="1">
        <v>3241</v>
      </c>
      <c r="D9">
        <v>12</v>
      </c>
      <c r="E9" s="1">
        <v>1292</v>
      </c>
      <c r="F9" s="2">
        <v>409537</v>
      </c>
      <c r="G9" s="1">
        <f t="shared" si="0"/>
        <v>3276</v>
      </c>
      <c r="H9" s="3">
        <f t="shared" si="1"/>
        <v>125.01129426129427</v>
      </c>
    </row>
    <row r="10" spans="1:8" x14ac:dyDescent="0.25">
      <c r="A10" t="s">
        <v>73</v>
      </c>
      <c r="B10">
        <v>0</v>
      </c>
      <c r="C10" s="1">
        <v>1474</v>
      </c>
      <c r="D10">
        <v>0</v>
      </c>
      <c r="E10" s="1">
        <v>497</v>
      </c>
      <c r="F10" s="2">
        <v>160041</v>
      </c>
      <c r="G10" s="1">
        <f t="shared" si="0"/>
        <v>1474</v>
      </c>
      <c r="H10" s="3">
        <f t="shared" si="1"/>
        <v>108.57598371777476</v>
      </c>
    </row>
    <row r="11" spans="1:8" x14ac:dyDescent="0.25">
      <c r="A11" t="s">
        <v>74</v>
      </c>
      <c r="B11">
        <v>34</v>
      </c>
      <c r="C11" s="1">
        <v>2180</v>
      </c>
      <c r="D11">
        <v>14</v>
      </c>
      <c r="E11" s="1">
        <v>956</v>
      </c>
      <c r="F11" s="2">
        <v>275060</v>
      </c>
      <c r="G11" s="1">
        <f t="shared" si="0"/>
        <v>2214</v>
      </c>
      <c r="H11" s="3">
        <f t="shared" si="1"/>
        <v>124.23667570009033</v>
      </c>
    </row>
    <row r="12" spans="1:8" x14ac:dyDescent="0.25">
      <c r="A12" t="s">
        <v>75</v>
      </c>
      <c r="B12">
        <v>150</v>
      </c>
      <c r="C12" s="1">
        <v>11378</v>
      </c>
      <c r="D12">
        <v>54</v>
      </c>
      <c r="E12" s="1">
        <v>4637</v>
      </c>
      <c r="F12" s="2">
        <v>1393970</v>
      </c>
      <c r="G12" s="1">
        <f t="shared" si="0"/>
        <v>11528</v>
      </c>
      <c r="H12" s="3">
        <f t="shared" si="1"/>
        <v>120.92036780013879</v>
      </c>
    </row>
    <row r="13" spans="1:8" x14ac:dyDescent="0.25">
      <c r="A13" t="s">
        <v>76</v>
      </c>
      <c r="B13">
        <v>2</v>
      </c>
      <c r="C13" s="1">
        <v>676</v>
      </c>
      <c r="D13">
        <v>1</v>
      </c>
      <c r="E13" s="1">
        <v>306</v>
      </c>
      <c r="F13" s="2">
        <v>78045</v>
      </c>
      <c r="G13" s="1">
        <f t="shared" si="0"/>
        <v>678</v>
      </c>
      <c r="H13" s="3">
        <f t="shared" si="1"/>
        <v>115.11061946902655</v>
      </c>
    </row>
    <row r="14" spans="1:8" x14ac:dyDescent="0.25">
      <c r="A14" t="s">
        <v>77</v>
      </c>
      <c r="B14">
        <v>130</v>
      </c>
      <c r="C14" s="1">
        <v>5023</v>
      </c>
      <c r="D14">
        <v>43</v>
      </c>
      <c r="E14" s="1">
        <v>2087</v>
      </c>
      <c r="F14" s="2">
        <v>591191</v>
      </c>
      <c r="G14" s="1">
        <f t="shared" si="0"/>
        <v>5153</v>
      </c>
      <c r="H14" s="3">
        <f t="shared" si="1"/>
        <v>114.72753735687949</v>
      </c>
    </row>
    <row r="15" spans="1:8" x14ac:dyDescent="0.25">
      <c r="A15" t="s">
        <v>3</v>
      </c>
      <c r="B15">
        <v>1073</v>
      </c>
      <c r="C15" s="1">
        <v>44924</v>
      </c>
      <c r="D15">
        <v>368</v>
      </c>
      <c r="E15" s="1">
        <v>17828</v>
      </c>
      <c r="F15" s="2">
        <v>5719238</v>
      </c>
      <c r="G15" s="1">
        <f t="shared" si="0"/>
        <v>45997</v>
      </c>
      <c r="H15" s="3">
        <f t="shared" si="1"/>
        <v>124.33936995891037</v>
      </c>
    </row>
    <row r="16" spans="1:8" x14ac:dyDescent="0.25">
      <c r="A16" t="s">
        <v>78</v>
      </c>
      <c r="B16">
        <v>3714</v>
      </c>
      <c r="C16" s="1">
        <v>306502</v>
      </c>
      <c r="D16">
        <v>1202</v>
      </c>
      <c r="E16" s="1">
        <v>122139</v>
      </c>
      <c r="F16" s="2">
        <v>38871959</v>
      </c>
      <c r="G16" s="1">
        <f t="shared" si="0"/>
        <v>310216</v>
      </c>
      <c r="H16" s="3">
        <f t="shared" si="1"/>
        <v>125.30610606803002</v>
      </c>
    </row>
    <row r="17" spans="1:8" x14ac:dyDescent="0.25">
      <c r="A17" t="s">
        <v>79</v>
      </c>
      <c r="B17">
        <v>0</v>
      </c>
      <c r="C17" s="1">
        <v>849</v>
      </c>
      <c r="D17">
        <v>0</v>
      </c>
      <c r="E17" s="1">
        <v>338</v>
      </c>
      <c r="F17" s="2">
        <v>102620</v>
      </c>
      <c r="G17" s="1">
        <f t="shared" si="0"/>
        <v>849</v>
      </c>
      <c r="H17" s="3">
        <f t="shared" si="1"/>
        <v>120.8716136631331</v>
      </c>
    </row>
    <row r="18" spans="1:8" x14ac:dyDescent="0.25">
      <c r="A18" t="s">
        <v>80</v>
      </c>
      <c r="B18">
        <v>0</v>
      </c>
      <c r="C18" s="1">
        <v>17</v>
      </c>
      <c r="D18">
        <v>0</v>
      </c>
      <c r="E18" s="1">
        <v>9</v>
      </c>
      <c r="F18" s="2">
        <v>2537</v>
      </c>
      <c r="G18" s="1">
        <f t="shared" si="0"/>
        <v>17</v>
      </c>
      <c r="H18" s="3">
        <f t="shared" si="1"/>
        <v>149.23529411764707</v>
      </c>
    </row>
    <row r="19" spans="1:8" x14ac:dyDescent="0.25">
      <c r="A19" t="s">
        <v>81</v>
      </c>
      <c r="B19">
        <v>9</v>
      </c>
      <c r="C19" s="1">
        <v>2700</v>
      </c>
      <c r="D19">
        <v>3</v>
      </c>
      <c r="E19" s="1">
        <v>1106</v>
      </c>
      <c r="F19" s="2">
        <v>316942</v>
      </c>
      <c r="G19" s="1">
        <f t="shared" si="0"/>
        <v>2709</v>
      </c>
      <c r="H19" s="3">
        <f t="shared" si="1"/>
        <v>116.99593946105574</v>
      </c>
    </row>
    <row r="20" spans="1:8" x14ac:dyDescent="0.25">
      <c r="A20" t="s">
        <v>82</v>
      </c>
      <c r="B20">
        <v>304</v>
      </c>
      <c r="C20" s="1">
        <v>17074</v>
      </c>
      <c r="D20">
        <v>106</v>
      </c>
      <c r="E20" s="1">
        <v>7276</v>
      </c>
      <c r="F20" s="2">
        <v>2138146</v>
      </c>
      <c r="G20" s="1">
        <f t="shared" si="0"/>
        <v>17378</v>
      </c>
      <c r="H20" s="3">
        <f t="shared" si="1"/>
        <v>123.03751870180689</v>
      </c>
    </row>
    <row r="21" spans="1:8" x14ac:dyDescent="0.25">
      <c r="A21" t="s">
        <v>4</v>
      </c>
      <c r="B21">
        <v>279</v>
      </c>
      <c r="C21" s="1">
        <v>32242</v>
      </c>
      <c r="D21">
        <v>99</v>
      </c>
      <c r="E21" s="1">
        <v>12818</v>
      </c>
      <c r="F21" s="2">
        <v>4180492</v>
      </c>
      <c r="G21" s="1">
        <f t="shared" si="0"/>
        <v>32521</v>
      </c>
      <c r="H21" s="3">
        <f t="shared" si="1"/>
        <v>128.54746164017098</v>
      </c>
    </row>
    <row r="22" spans="1:8" x14ac:dyDescent="0.25">
      <c r="A22" t="s">
        <v>83</v>
      </c>
      <c r="B22">
        <v>247</v>
      </c>
      <c r="C22" s="1">
        <v>21525</v>
      </c>
      <c r="D22">
        <v>87</v>
      </c>
      <c r="E22" s="1">
        <v>8830</v>
      </c>
      <c r="F22" s="2">
        <v>2701274</v>
      </c>
      <c r="G22" s="1">
        <f t="shared" si="0"/>
        <v>21772</v>
      </c>
      <c r="H22" s="3">
        <f t="shared" si="1"/>
        <v>124.07100863494396</v>
      </c>
    </row>
    <row r="23" spans="1:8" x14ac:dyDescent="0.25">
      <c r="A23" t="s">
        <v>5</v>
      </c>
      <c r="B23">
        <v>24</v>
      </c>
      <c r="C23" s="1">
        <v>1033</v>
      </c>
      <c r="D23">
        <v>7</v>
      </c>
      <c r="E23" s="1">
        <v>506</v>
      </c>
      <c r="F23" s="2">
        <v>127549</v>
      </c>
      <c r="G23" s="1">
        <f t="shared" si="0"/>
        <v>1057</v>
      </c>
      <c r="H23" s="3">
        <f t="shared" si="1"/>
        <v>120.67076631977294</v>
      </c>
    </row>
    <row r="24" spans="1:8" x14ac:dyDescent="0.25">
      <c r="A24" t="s">
        <v>84</v>
      </c>
      <c r="B24">
        <v>7</v>
      </c>
      <c r="C24" s="1">
        <v>186</v>
      </c>
      <c r="D24">
        <v>2</v>
      </c>
      <c r="E24" s="1">
        <v>73</v>
      </c>
      <c r="F24" s="2">
        <v>22456</v>
      </c>
      <c r="G24" s="1">
        <f t="shared" si="0"/>
        <v>193</v>
      </c>
      <c r="H24" s="3">
        <f t="shared" si="1"/>
        <v>116.35233160621762</v>
      </c>
    </row>
    <row r="25" spans="1:8" x14ac:dyDescent="0.25">
      <c r="A25" t="s">
        <v>85</v>
      </c>
      <c r="B25">
        <v>40</v>
      </c>
      <c r="C25" s="1">
        <v>2879</v>
      </c>
      <c r="D25">
        <v>13</v>
      </c>
      <c r="E25" s="1">
        <v>1220</v>
      </c>
      <c r="F25" s="2">
        <v>345134</v>
      </c>
      <c r="G25" s="1">
        <f t="shared" si="0"/>
        <v>2919</v>
      </c>
      <c r="H25" s="3">
        <f t="shared" si="1"/>
        <v>118.23706748886605</v>
      </c>
    </row>
    <row r="26" spans="1:8" x14ac:dyDescent="0.25">
      <c r="A26" t="s">
        <v>86</v>
      </c>
      <c r="B26">
        <v>82</v>
      </c>
      <c r="C26" s="1">
        <v>6292</v>
      </c>
      <c r="D26">
        <v>31</v>
      </c>
      <c r="E26" s="1">
        <v>2785</v>
      </c>
      <c r="F26" s="2">
        <v>755416</v>
      </c>
      <c r="G26" s="1">
        <f t="shared" si="0"/>
        <v>6374</v>
      </c>
      <c r="H26" s="3">
        <f t="shared" si="1"/>
        <v>118.51521807342328</v>
      </c>
    </row>
    <row r="27" spans="1:8" x14ac:dyDescent="0.25">
      <c r="A27" t="s">
        <v>6</v>
      </c>
      <c r="B27">
        <v>23</v>
      </c>
      <c r="C27" s="1">
        <v>2463</v>
      </c>
      <c r="D27">
        <v>10</v>
      </c>
      <c r="E27" s="1">
        <v>1077</v>
      </c>
      <c r="F27" s="2">
        <v>287842</v>
      </c>
      <c r="G27" s="1">
        <f t="shared" si="0"/>
        <v>2486</v>
      </c>
      <c r="H27" s="3">
        <f t="shared" si="1"/>
        <v>115.78519710378117</v>
      </c>
    </row>
    <row r="28" spans="1:8" x14ac:dyDescent="0.25">
      <c r="A28" t="s">
        <v>87</v>
      </c>
      <c r="B28">
        <v>61</v>
      </c>
      <c r="C28" s="1">
        <v>5097</v>
      </c>
      <c r="D28">
        <v>21</v>
      </c>
      <c r="E28" s="1">
        <v>2023</v>
      </c>
      <c r="F28" s="2">
        <v>605303</v>
      </c>
      <c r="G28" s="1">
        <f t="shared" si="0"/>
        <v>5158</v>
      </c>
      <c r="H28" s="3">
        <f t="shared" si="1"/>
        <v>117.35226832105467</v>
      </c>
    </row>
    <row r="29" spans="1:8" x14ac:dyDescent="0.25">
      <c r="A29" t="s">
        <v>7</v>
      </c>
      <c r="B29">
        <v>103</v>
      </c>
      <c r="C29" s="1">
        <v>6471</v>
      </c>
      <c r="D29">
        <v>38</v>
      </c>
      <c r="E29" s="1">
        <v>2612</v>
      </c>
      <c r="F29" s="2">
        <v>771957</v>
      </c>
      <c r="G29" s="1">
        <f t="shared" si="0"/>
        <v>6574</v>
      </c>
      <c r="H29" s="3">
        <f t="shared" si="1"/>
        <v>117.42576817766961</v>
      </c>
    </row>
    <row r="30" spans="1:8" x14ac:dyDescent="0.25">
      <c r="A30" t="s">
        <v>88</v>
      </c>
      <c r="B30">
        <v>32</v>
      </c>
      <c r="C30" s="1">
        <v>3538</v>
      </c>
      <c r="D30">
        <v>10</v>
      </c>
      <c r="E30" s="1">
        <v>1377</v>
      </c>
      <c r="F30" s="2">
        <v>425403</v>
      </c>
      <c r="G30" s="1">
        <f t="shared" si="0"/>
        <v>3570</v>
      </c>
      <c r="H30" s="3">
        <f t="shared" si="1"/>
        <v>119.16050420168067</v>
      </c>
    </row>
    <row r="31" spans="1:8" x14ac:dyDescent="0.25">
      <c r="A31" t="s">
        <v>8</v>
      </c>
      <c r="B31">
        <v>17</v>
      </c>
      <c r="C31" s="1">
        <v>1847</v>
      </c>
      <c r="D31">
        <v>6</v>
      </c>
      <c r="E31" s="1">
        <v>745</v>
      </c>
      <c r="F31" s="2">
        <v>209542</v>
      </c>
      <c r="G31" s="1">
        <f t="shared" si="0"/>
        <v>1864</v>
      </c>
      <c r="H31" s="3">
        <f t="shared" si="1"/>
        <v>112.41523605150215</v>
      </c>
    </row>
    <row r="32" spans="1:8" x14ac:dyDescent="0.25">
      <c r="A32" t="s">
        <v>89</v>
      </c>
      <c r="B32">
        <v>1611</v>
      </c>
      <c r="C32" s="1">
        <v>127932</v>
      </c>
      <c r="D32">
        <v>472</v>
      </c>
      <c r="E32" s="1">
        <v>47714</v>
      </c>
      <c r="F32" s="2">
        <v>15512244</v>
      </c>
      <c r="G32" s="1">
        <f t="shared" si="0"/>
        <v>129543</v>
      </c>
      <c r="H32" s="3">
        <f t="shared" si="1"/>
        <v>119.74590676454922</v>
      </c>
    </row>
    <row r="33" spans="1:8" x14ac:dyDescent="0.25">
      <c r="A33" t="s">
        <v>9</v>
      </c>
      <c r="B33">
        <v>38</v>
      </c>
      <c r="C33" s="1">
        <v>2850</v>
      </c>
      <c r="D33">
        <v>15</v>
      </c>
      <c r="E33" s="1">
        <v>1152</v>
      </c>
      <c r="F33" s="2">
        <v>349205</v>
      </c>
      <c r="G33" s="1">
        <f t="shared" si="0"/>
        <v>2888</v>
      </c>
      <c r="H33" s="3">
        <f t="shared" si="1"/>
        <v>120.91585872576178</v>
      </c>
    </row>
    <row r="34" spans="1:8" x14ac:dyDescent="0.25">
      <c r="A34" t="s">
        <v>90</v>
      </c>
      <c r="B34">
        <v>5</v>
      </c>
      <c r="C34" s="1">
        <v>346</v>
      </c>
      <c r="D34">
        <v>1</v>
      </c>
      <c r="E34" s="1">
        <v>135</v>
      </c>
      <c r="F34" s="2">
        <v>39898</v>
      </c>
      <c r="G34" s="1">
        <f t="shared" si="0"/>
        <v>351</v>
      </c>
      <c r="H34" s="3">
        <f t="shared" si="1"/>
        <v>113.66951566951568</v>
      </c>
    </row>
    <row r="35" spans="1:8" x14ac:dyDescent="0.25">
      <c r="A35" t="s">
        <v>10</v>
      </c>
      <c r="B35">
        <v>60</v>
      </c>
      <c r="C35" s="1">
        <v>5885</v>
      </c>
      <c r="D35">
        <v>20</v>
      </c>
      <c r="E35" s="1">
        <v>2775</v>
      </c>
      <c r="F35" s="2">
        <v>736528</v>
      </c>
      <c r="G35" s="1">
        <f t="shared" si="0"/>
        <v>5945</v>
      </c>
      <c r="H35" s="3">
        <f t="shared" si="1"/>
        <v>123.89032800672834</v>
      </c>
    </row>
    <row r="36" spans="1:8" x14ac:dyDescent="0.25">
      <c r="A36" t="s">
        <v>91</v>
      </c>
      <c r="B36">
        <v>17</v>
      </c>
      <c r="C36" s="1">
        <v>1610</v>
      </c>
      <c r="D36">
        <v>4</v>
      </c>
      <c r="E36" s="1">
        <v>568</v>
      </c>
      <c r="F36" s="2">
        <v>181302</v>
      </c>
      <c r="G36" s="1">
        <f t="shared" si="0"/>
        <v>1627</v>
      </c>
      <c r="H36" s="3">
        <f t="shared" si="1"/>
        <v>111.43331284572834</v>
      </c>
    </row>
    <row r="37" spans="1:8" x14ac:dyDescent="0.25">
      <c r="A37" t="s">
        <v>11</v>
      </c>
      <c r="B37">
        <v>46</v>
      </c>
      <c r="C37" s="1">
        <v>2791</v>
      </c>
      <c r="D37">
        <v>17</v>
      </c>
      <c r="E37" s="1">
        <v>1166</v>
      </c>
      <c r="F37" s="2">
        <v>352896</v>
      </c>
      <c r="G37" s="1">
        <f t="shared" si="0"/>
        <v>2837</v>
      </c>
      <c r="H37" s="3">
        <f t="shared" si="1"/>
        <v>124.39055340148043</v>
      </c>
    </row>
    <row r="38" spans="1:8" x14ac:dyDescent="0.25">
      <c r="A38" t="s">
        <v>12</v>
      </c>
      <c r="B38">
        <v>112</v>
      </c>
      <c r="C38" s="1">
        <v>9608</v>
      </c>
      <c r="D38">
        <v>38</v>
      </c>
      <c r="E38" s="1">
        <v>3936</v>
      </c>
      <c r="F38" s="2">
        <v>1122768</v>
      </c>
      <c r="G38" s="1">
        <f t="shared" si="0"/>
        <v>9720</v>
      </c>
      <c r="H38" s="3">
        <f t="shared" si="1"/>
        <v>115.51111111111111</v>
      </c>
    </row>
    <row r="39" spans="1:8" x14ac:dyDescent="0.25">
      <c r="A39" t="s">
        <v>92</v>
      </c>
      <c r="B39">
        <v>40</v>
      </c>
      <c r="C39" s="1">
        <v>1122</v>
      </c>
      <c r="D39">
        <v>13</v>
      </c>
      <c r="E39" s="1">
        <v>465</v>
      </c>
      <c r="F39" s="2">
        <v>127030</v>
      </c>
      <c r="G39" s="1">
        <f t="shared" si="0"/>
        <v>1162</v>
      </c>
      <c r="H39" s="3">
        <f t="shared" si="1"/>
        <v>109.32013769363166</v>
      </c>
    </row>
    <row r="40" spans="1:8" x14ac:dyDescent="0.25">
      <c r="A40" t="s">
        <v>13</v>
      </c>
      <c r="B40">
        <v>4</v>
      </c>
      <c r="C40" s="1">
        <v>917</v>
      </c>
      <c r="D40">
        <v>2</v>
      </c>
      <c r="E40" s="1">
        <v>389</v>
      </c>
      <c r="F40" s="2">
        <v>104663</v>
      </c>
      <c r="G40" s="1">
        <f t="shared" si="0"/>
        <v>921</v>
      </c>
      <c r="H40" s="3">
        <f t="shared" si="1"/>
        <v>113.64060803474484</v>
      </c>
    </row>
    <row r="41" spans="1:8" x14ac:dyDescent="0.25">
      <c r="A41" t="s">
        <v>93</v>
      </c>
      <c r="B41">
        <v>2</v>
      </c>
      <c r="C41" s="1">
        <v>676</v>
      </c>
      <c r="D41">
        <v>1</v>
      </c>
      <c r="E41" s="1">
        <v>286</v>
      </c>
      <c r="F41" s="2">
        <v>77807</v>
      </c>
      <c r="G41" s="1">
        <f t="shared" si="0"/>
        <v>678</v>
      </c>
      <c r="H41" s="3">
        <f t="shared" si="1"/>
        <v>114.75958702064896</v>
      </c>
    </row>
    <row r="42" spans="1:8" x14ac:dyDescent="0.25">
      <c r="A42" t="s">
        <v>14</v>
      </c>
      <c r="B42">
        <v>2</v>
      </c>
      <c r="C42" s="1">
        <v>256</v>
      </c>
      <c r="D42">
        <v>1</v>
      </c>
      <c r="E42" s="1">
        <v>109</v>
      </c>
      <c r="F42" s="2">
        <v>26962</v>
      </c>
      <c r="G42" s="1">
        <f t="shared" si="0"/>
        <v>258</v>
      </c>
      <c r="H42" s="3">
        <f t="shared" si="1"/>
        <v>104.50387596899225</v>
      </c>
    </row>
    <row r="43" spans="1:8" x14ac:dyDescent="0.25">
      <c r="A43" t="s">
        <v>94</v>
      </c>
      <c r="B43">
        <v>17</v>
      </c>
      <c r="C43" s="1">
        <v>1698</v>
      </c>
      <c r="D43">
        <v>6</v>
      </c>
      <c r="E43" s="1">
        <v>753</v>
      </c>
      <c r="F43" s="2">
        <v>200791</v>
      </c>
      <c r="G43" s="1">
        <f t="shared" si="0"/>
        <v>1715</v>
      </c>
      <c r="H43" s="3">
        <f t="shared" si="1"/>
        <v>117.0793002915452</v>
      </c>
    </row>
    <row r="44" spans="1:8" x14ac:dyDescent="0.25">
      <c r="A44" t="s">
        <v>95</v>
      </c>
      <c r="B44">
        <v>428</v>
      </c>
      <c r="C44" s="1">
        <v>47086</v>
      </c>
      <c r="D44">
        <v>143</v>
      </c>
      <c r="E44" s="1">
        <v>19060</v>
      </c>
      <c r="F44" s="2">
        <v>6181903</v>
      </c>
      <c r="G44" s="1">
        <f t="shared" si="0"/>
        <v>47514</v>
      </c>
      <c r="H44" s="3">
        <f t="shared" si="1"/>
        <v>130.10697899566443</v>
      </c>
    </row>
    <row r="45" spans="1:8" x14ac:dyDescent="0.25">
      <c r="A45" t="s">
        <v>96</v>
      </c>
      <c r="B45">
        <v>9</v>
      </c>
      <c r="C45" s="1">
        <v>575</v>
      </c>
      <c r="D45">
        <v>3</v>
      </c>
      <c r="E45" s="1">
        <v>211</v>
      </c>
      <c r="F45" s="2">
        <v>71451</v>
      </c>
      <c r="G45" s="1">
        <f t="shared" si="0"/>
        <v>584</v>
      </c>
      <c r="H45" s="3">
        <f t="shared" si="1"/>
        <v>122.34760273972603</v>
      </c>
    </row>
    <row r="46" spans="1:8" x14ac:dyDescent="0.25">
      <c r="A46" t="s">
        <v>15</v>
      </c>
      <c r="B46">
        <v>28</v>
      </c>
      <c r="C46" s="1">
        <v>3111</v>
      </c>
      <c r="D46">
        <v>10</v>
      </c>
      <c r="E46" s="1">
        <v>1301</v>
      </c>
      <c r="F46" s="2">
        <v>364555</v>
      </c>
      <c r="G46" s="1">
        <f t="shared" si="0"/>
        <v>3139</v>
      </c>
      <c r="H46" s="3">
        <f t="shared" si="1"/>
        <v>116.13730487416375</v>
      </c>
    </row>
    <row r="47" spans="1:8" x14ac:dyDescent="0.25">
      <c r="A47" t="s">
        <v>97</v>
      </c>
      <c r="B47">
        <v>45</v>
      </c>
      <c r="C47" s="1">
        <v>9800</v>
      </c>
      <c r="D47">
        <v>14</v>
      </c>
      <c r="E47" s="1">
        <v>3879</v>
      </c>
      <c r="F47" s="2">
        <v>1203934</v>
      </c>
      <c r="G47" s="1">
        <f t="shared" si="0"/>
        <v>9845</v>
      </c>
      <c r="H47" s="3">
        <f t="shared" si="1"/>
        <v>122.28887760284408</v>
      </c>
    </row>
    <row r="48" spans="1:8" x14ac:dyDescent="0.25">
      <c r="A48" t="s">
        <v>16</v>
      </c>
      <c r="B48">
        <v>7</v>
      </c>
      <c r="C48" s="1">
        <v>2018</v>
      </c>
      <c r="D48">
        <v>2</v>
      </c>
      <c r="E48" s="1">
        <v>840</v>
      </c>
      <c r="F48" s="2">
        <v>224294</v>
      </c>
      <c r="G48" s="1">
        <f t="shared" si="0"/>
        <v>2025</v>
      </c>
      <c r="H48" s="3">
        <f t="shared" si="1"/>
        <v>110.76246913580248</v>
      </c>
    </row>
    <row r="49" spans="1:8" x14ac:dyDescent="0.25">
      <c r="A49" t="s">
        <v>98</v>
      </c>
      <c r="B49">
        <v>3</v>
      </c>
      <c r="C49" s="1">
        <v>348</v>
      </c>
      <c r="D49">
        <v>1</v>
      </c>
      <c r="E49" s="1">
        <v>125</v>
      </c>
      <c r="F49" s="2">
        <v>35255</v>
      </c>
      <c r="G49" s="1">
        <f t="shared" si="0"/>
        <v>351</v>
      </c>
      <c r="H49" s="3">
        <f t="shared" si="1"/>
        <v>100.44159544159544</v>
      </c>
    </row>
    <row r="50" spans="1:8" x14ac:dyDescent="0.25">
      <c r="A50" t="s">
        <v>99</v>
      </c>
      <c r="B50">
        <v>36</v>
      </c>
      <c r="C50" s="1">
        <v>4527</v>
      </c>
      <c r="D50">
        <v>13</v>
      </c>
      <c r="E50" s="1">
        <v>1834</v>
      </c>
      <c r="F50" s="2">
        <v>569467</v>
      </c>
      <c r="G50" s="1">
        <f t="shared" si="0"/>
        <v>4563</v>
      </c>
      <c r="H50" s="3">
        <f t="shared" si="1"/>
        <v>124.80100810870042</v>
      </c>
    </row>
    <row r="51" spans="1:8" x14ac:dyDescent="0.25">
      <c r="A51" t="s">
        <v>100</v>
      </c>
      <c r="B51">
        <v>129</v>
      </c>
      <c r="C51" s="1">
        <v>7759</v>
      </c>
      <c r="D51">
        <v>45</v>
      </c>
      <c r="E51" s="1">
        <v>2907</v>
      </c>
      <c r="F51" s="2">
        <v>893264</v>
      </c>
      <c r="G51" s="1">
        <f t="shared" si="0"/>
        <v>7888</v>
      </c>
      <c r="H51" s="3">
        <f t="shared" si="1"/>
        <v>113.24340770791075</v>
      </c>
    </row>
    <row r="52" spans="1:8" x14ac:dyDescent="0.25">
      <c r="A52" t="s">
        <v>101</v>
      </c>
      <c r="B52">
        <v>0</v>
      </c>
      <c r="C52" s="1">
        <v>255</v>
      </c>
      <c r="D52">
        <v>0</v>
      </c>
      <c r="E52" s="1">
        <v>109</v>
      </c>
      <c r="F52" s="2">
        <v>30374</v>
      </c>
      <c r="G52" s="1">
        <f t="shared" si="0"/>
        <v>255</v>
      </c>
      <c r="H52" s="3">
        <f t="shared" si="1"/>
        <v>119.11372549019607</v>
      </c>
    </row>
    <row r="53" spans="1:8" x14ac:dyDescent="0.25">
      <c r="A53" t="s">
        <v>102</v>
      </c>
      <c r="B53">
        <v>8</v>
      </c>
      <c r="C53" s="1">
        <v>299</v>
      </c>
      <c r="D53">
        <v>2</v>
      </c>
      <c r="E53" s="1">
        <v>117</v>
      </c>
      <c r="F53" s="2">
        <v>35821</v>
      </c>
      <c r="G53" s="1">
        <f t="shared" si="0"/>
        <v>307</v>
      </c>
      <c r="H53" s="3">
        <f t="shared" si="1"/>
        <v>116.68078175895765</v>
      </c>
    </row>
    <row r="54" spans="1:8" x14ac:dyDescent="0.25">
      <c r="A54" t="s">
        <v>17</v>
      </c>
      <c r="B54">
        <v>0</v>
      </c>
      <c r="C54" s="1">
        <v>460</v>
      </c>
      <c r="D54">
        <v>0</v>
      </c>
      <c r="E54" s="1">
        <v>176</v>
      </c>
      <c r="F54" s="2">
        <v>46813</v>
      </c>
      <c r="G54" s="1">
        <f t="shared" si="0"/>
        <v>460</v>
      </c>
      <c r="H54" s="3">
        <f t="shared" si="1"/>
        <v>101.76739130434783</v>
      </c>
    </row>
    <row r="55" spans="1:8" x14ac:dyDescent="0.25">
      <c r="A55" t="s">
        <v>103</v>
      </c>
      <c r="B55">
        <v>7</v>
      </c>
      <c r="C55" s="1">
        <v>1630</v>
      </c>
      <c r="D55">
        <v>3</v>
      </c>
      <c r="E55" s="1">
        <v>606</v>
      </c>
      <c r="F55" s="2">
        <v>173981</v>
      </c>
      <c r="G55" s="1">
        <f t="shared" si="0"/>
        <v>1637</v>
      </c>
      <c r="H55" s="3">
        <f t="shared" si="1"/>
        <v>106.28039095907147</v>
      </c>
    </row>
    <row r="56" spans="1:8" x14ac:dyDescent="0.25">
      <c r="A56" t="s">
        <v>104</v>
      </c>
      <c r="B56">
        <v>0</v>
      </c>
      <c r="C56" s="1">
        <v>566</v>
      </c>
      <c r="D56">
        <v>0</v>
      </c>
      <c r="E56" s="1">
        <v>258</v>
      </c>
      <c r="F56" s="2">
        <v>61830</v>
      </c>
      <c r="G56" s="1">
        <f t="shared" si="0"/>
        <v>566</v>
      </c>
      <c r="H56" s="3">
        <f t="shared" si="1"/>
        <v>109.24028268551237</v>
      </c>
    </row>
    <row r="57" spans="1:8" x14ac:dyDescent="0.25">
      <c r="A57" t="s">
        <v>105</v>
      </c>
      <c r="B57">
        <v>11</v>
      </c>
      <c r="C57" s="1">
        <v>982</v>
      </c>
      <c r="D57">
        <v>4</v>
      </c>
      <c r="E57" s="1">
        <v>399</v>
      </c>
      <c r="F57" s="2">
        <v>113922</v>
      </c>
      <c r="G57" s="1">
        <f t="shared" si="0"/>
        <v>993</v>
      </c>
      <c r="H57" s="3">
        <f t="shared" si="1"/>
        <v>114.72507552870091</v>
      </c>
    </row>
    <row r="58" spans="1:8" x14ac:dyDescent="0.25">
      <c r="A58" t="s">
        <v>106</v>
      </c>
      <c r="B58">
        <v>6098</v>
      </c>
      <c r="C58" s="1">
        <v>404409</v>
      </c>
      <c r="D58">
        <v>2062</v>
      </c>
      <c r="E58" s="1">
        <v>172464</v>
      </c>
      <c r="F58" s="2">
        <v>54383689</v>
      </c>
      <c r="G58" s="1">
        <f t="shared" si="0"/>
        <v>410507</v>
      </c>
      <c r="H58" s="3">
        <f t="shared" si="1"/>
        <v>132.47932191168482</v>
      </c>
    </row>
    <row r="59" spans="1:8" x14ac:dyDescent="0.25">
      <c r="A59" t="s">
        <v>107</v>
      </c>
      <c r="B59">
        <v>27</v>
      </c>
      <c r="C59" s="1">
        <v>2416</v>
      </c>
      <c r="D59">
        <v>8</v>
      </c>
      <c r="E59" s="1">
        <v>951</v>
      </c>
      <c r="F59" s="2">
        <v>273907</v>
      </c>
      <c r="G59" s="1">
        <f t="shared" si="0"/>
        <v>2443</v>
      </c>
      <c r="H59" s="3">
        <f t="shared" si="1"/>
        <v>112.11911584117888</v>
      </c>
    </row>
    <row r="60" spans="1:8" x14ac:dyDescent="0.25">
      <c r="A60" t="s">
        <v>108</v>
      </c>
      <c r="B60">
        <v>41</v>
      </c>
      <c r="C60" s="1">
        <v>4069</v>
      </c>
      <c r="D60">
        <v>13</v>
      </c>
      <c r="E60" s="1">
        <v>1440</v>
      </c>
      <c r="F60" s="2">
        <v>476110</v>
      </c>
      <c r="G60" s="1">
        <f t="shared" si="0"/>
        <v>4110</v>
      </c>
      <c r="H60" s="3">
        <f t="shared" si="1"/>
        <v>115.84184914841849</v>
      </c>
    </row>
    <row r="61" spans="1:8" x14ac:dyDescent="0.25">
      <c r="A61" t="s">
        <v>109</v>
      </c>
      <c r="B61">
        <v>15</v>
      </c>
      <c r="C61" s="1">
        <v>867</v>
      </c>
      <c r="D61">
        <v>5</v>
      </c>
      <c r="E61" s="1">
        <v>384</v>
      </c>
      <c r="F61" s="2">
        <v>101465</v>
      </c>
      <c r="G61" s="1">
        <f t="shared" si="0"/>
        <v>882</v>
      </c>
      <c r="H61" s="3">
        <f t="shared" si="1"/>
        <v>115.03968253968254</v>
      </c>
    </row>
    <row r="62" spans="1:8" x14ac:dyDescent="0.25">
      <c r="A62" t="s">
        <v>110</v>
      </c>
      <c r="B62">
        <v>320</v>
      </c>
      <c r="C62" s="1">
        <v>36464</v>
      </c>
      <c r="D62">
        <v>109</v>
      </c>
      <c r="E62" s="1">
        <v>14867</v>
      </c>
      <c r="F62" s="2">
        <v>4668447</v>
      </c>
      <c r="G62" s="1">
        <f t="shared" si="0"/>
        <v>36784</v>
      </c>
      <c r="H62" s="3">
        <f t="shared" si="1"/>
        <v>126.91515332753372</v>
      </c>
    </row>
    <row r="63" spans="1:8" x14ac:dyDescent="0.25">
      <c r="A63" t="s">
        <v>111</v>
      </c>
      <c r="B63">
        <v>29</v>
      </c>
      <c r="C63" s="1">
        <v>3347</v>
      </c>
      <c r="D63">
        <v>11</v>
      </c>
      <c r="E63" s="1">
        <v>1479</v>
      </c>
      <c r="F63" s="2">
        <v>391880</v>
      </c>
      <c r="G63" s="1">
        <f t="shared" si="0"/>
        <v>3376</v>
      </c>
      <c r="H63" s="3">
        <f t="shared" si="1"/>
        <v>116.0781990521327</v>
      </c>
    </row>
    <row r="64" spans="1:8" x14ac:dyDescent="0.25">
      <c r="A64" t="s">
        <v>112</v>
      </c>
      <c r="B64">
        <v>7</v>
      </c>
      <c r="C64" s="1">
        <v>403</v>
      </c>
      <c r="D64">
        <v>2</v>
      </c>
      <c r="E64" s="1">
        <v>175</v>
      </c>
      <c r="F64" s="2">
        <v>41693</v>
      </c>
      <c r="G64" s="1">
        <f t="shared" si="0"/>
        <v>410</v>
      </c>
      <c r="H64" s="3">
        <f t="shared" si="1"/>
        <v>101.69024390243902</v>
      </c>
    </row>
    <row r="65" spans="1:8" x14ac:dyDescent="0.25">
      <c r="A65" t="s">
        <v>113</v>
      </c>
      <c r="B65">
        <v>15</v>
      </c>
      <c r="C65" s="1">
        <v>3266</v>
      </c>
      <c r="D65">
        <v>4</v>
      </c>
      <c r="E65" s="1">
        <v>1383</v>
      </c>
      <c r="F65" s="2">
        <v>367145</v>
      </c>
      <c r="G65" s="1">
        <f t="shared" si="0"/>
        <v>3281</v>
      </c>
      <c r="H65" s="3">
        <f t="shared" si="1"/>
        <v>111.90033526363914</v>
      </c>
    </row>
    <row r="66" spans="1:8" x14ac:dyDescent="0.25">
      <c r="A66" t="s">
        <v>114</v>
      </c>
      <c r="B66">
        <v>9</v>
      </c>
      <c r="C66" s="1">
        <v>434</v>
      </c>
      <c r="D66">
        <v>2</v>
      </c>
      <c r="E66" s="1">
        <v>172</v>
      </c>
      <c r="F66" s="2">
        <v>48415</v>
      </c>
      <c r="G66" s="1">
        <f t="shared" si="0"/>
        <v>443</v>
      </c>
      <c r="H66" s="3">
        <f t="shared" si="1"/>
        <v>109.28893905191873</v>
      </c>
    </row>
    <row r="67" spans="1:8" x14ac:dyDescent="0.25">
      <c r="A67" t="s">
        <v>115</v>
      </c>
      <c r="B67">
        <v>44</v>
      </c>
      <c r="C67" s="1">
        <v>3065</v>
      </c>
      <c r="D67">
        <v>12</v>
      </c>
      <c r="E67" s="1">
        <v>1349</v>
      </c>
      <c r="F67" s="2">
        <v>338190</v>
      </c>
      <c r="G67" s="1">
        <f t="shared" ref="G67:G130" si="2">B67+C67</f>
        <v>3109</v>
      </c>
      <c r="H67" s="3">
        <f t="shared" ref="H67:H130" si="3">F67/G67</f>
        <v>108.77774203924092</v>
      </c>
    </row>
    <row r="68" spans="1:8" x14ac:dyDescent="0.25">
      <c r="A68" t="s">
        <v>18</v>
      </c>
      <c r="B68">
        <v>13</v>
      </c>
      <c r="C68" s="1">
        <v>3147</v>
      </c>
      <c r="D68">
        <v>4</v>
      </c>
      <c r="E68" s="1">
        <v>1372</v>
      </c>
      <c r="F68" s="2">
        <v>355163</v>
      </c>
      <c r="G68" s="1">
        <f t="shared" si="2"/>
        <v>3160</v>
      </c>
      <c r="H68" s="3">
        <f t="shared" si="3"/>
        <v>112.39335443037974</v>
      </c>
    </row>
    <row r="69" spans="1:8" x14ac:dyDescent="0.25">
      <c r="A69" t="s">
        <v>116</v>
      </c>
      <c r="B69">
        <v>247</v>
      </c>
      <c r="C69" s="1">
        <v>23416</v>
      </c>
      <c r="D69">
        <v>84</v>
      </c>
      <c r="E69" s="1">
        <v>9231</v>
      </c>
      <c r="F69" s="2">
        <v>3011320</v>
      </c>
      <c r="G69" s="1">
        <f t="shared" si="2"/>
        <v>23663</v>
      </c>
      <c r="H69" s="3">
        <f t="shared" si="3"/>
        <v>127.25858935891476</v>
      </c>
    </row>
    <row r="70" spans="1:8" x14ac:dyDescent="0.25">
      <c r="A70" t="s">
        <v>117</v>
      </c>
      <c r="B70">
        <v>0</v>
      </c>
      <c r="C70" s="1">
        <v>357</v>
      </c>
      <c r="D70">
        <v>0</v>
      </c>
      <c r="E70" s="1">
        <v>144</v>
      </c>
      <c r="F70" s="2">
        <v>37071</v>
      </c>
      <c r="G70" s="1">
        <f t="shared" si="2"/>
        <v>357</v>
      </c>
      <c r="H70" s="3">
        <f t="shared" si="3"/>
        <v>103.84033613445378</v>
      </c>
    </row>
    <row r="71" spans="1:8" x14ac:dyDescent="0.25">
      <c r="A71" t="s">
        <v>119</v>
      </c>
      <c r="B71">
        <v>2938</v>
      </c>
      <c r="C71" s="1">
        <v>195394</v>
      </c>
      <c r="D71">
        <v>961</v>
      </c>
      <c r="E71" s="1">
        <v>77986</v>
      </c>
      <c r="F71" s="2">
        <v>24300109</v>
      </c>
      <c r="G71" s="1">
        <f t="shared" si="2"/>
        <v>198332</v>
      </c>
      <c r="H71" s="3">
        <f t="shared" si="3"/>
        <v>122.52238166307001</v>
      </c>
    </row>
    <row r="72" spans="1:8" x14ac:dyDescent="0.25">
      <c r="A72" t="s">
        <v>118</v>
      </c>
      <c r="B72">
        <v>175</v>
      </c>
      <c r="C72" s="1">
        <v>18189</v>
      </c>
      <c r="D72">
        <v>56</v>
      </c>
      <c r="E72" s="1">
        <v>7094</v>
      </c>
      <c r="F72" s="2">
        <v>2362953</v>
      </c>
      <c r="G72" s="1">
        <f t="shared" si="2"/>
        <v>18364</v>
      </c>
      <c r="H72" s="3">
        <f t="shared" si="3"/>
        <v>128.67311043345677</v>
      </c>
    </row>
    <row r="73" spans="1:8" x14ac:dyDescent="0.25">
      <c r="A73" t="s">
        <v>120</v>
      </c>
      <c r="B73">
        <v>44</v>
      </c>
      <c r="C73" s="1">
        <v>4483</v>
      </c>
      <c r="D73">
        <v>17</v>
      </c>
      <c r="E73" s="1">
        <v>1786</v>
      </c>
      <c r="F73" s="2">
        <v>550636</v>
      </c>
      <c r="G73" s="1">
        <f t="shared" si="2"/>
        <v>4527</v>
      </c>
      <c r="H73" s="3">
        <f t="shared" si="3"/>
        <v>121.63375303733157</v>
      </c>
    </row>
    <row r="74" spans="1:8" x14ac:dyDescent="0.25">
      <c r="A74" t="s">
        <v>121</v>
      </c>
      <c r="B74">
        <v>88</v>
      </c>
      <c r="C74" s="1">
        <v>3214</v>
      </c>
      <c r="D74">
        <v>30</v>
      </c>
      <c r="E74" s="1">
        <v>1500</v>
      </c>
      <c r="F74" s="2">
        <v>378925</v>
      </c>
      <c r="G74" s="1">
        <f t="shared" si="2"/>
        <v>3302</v>
      </c>
      <c r="H74" s="3">
        <f t="shared" si="3"/>
        <v>114.75620835857056</v>
      </c>
    </row>
    <row r="75" spans="1:8" x14ac:dyDescent="0.25">
      <c r="A75" t="s">
        <v>122</v>
      </c>
      <c r="B75">
        <v>27</v>
      </c>
      <c r="C75" s="1">
        <v>4602</v>
      </c>
      <c r="D75">
        <v>12</v>
      </c>
      <c r="E75" s="1">
        <v>1990</v>
      </c>
      <c r="F75" s="2">
        <v>548147</v>
      </c>
      <c r="G75" s="1">
        <f t="shared" si="2"/>
        <v>4629</v>
      </c>
      <c r="H75" s="3">
        <f t="shared" si="3"/>
        <v>118.41585655649169</v>
      </c>
    </row>
    <row r="76" spans="1:8" x14ac:dyDescent="0.25">
      <c r="A76" t="s">
        <v>123</v>
      </c>
      <c r="B76">
        <v>42</v>
      </c>
      <c r="C76" s="1">
        <v>2210</v>
      </c>
      <c r="D76">
        <v>13</v>
      </c>
      <c r="E76" s="1">
        <v>955</v>
      </c>
      <c r="F76" s="2">
        <v>243775</v>
      </c>
      <c r="G76" s="1">
        <f t="shared" si="2"/>
        <v>2252</v>
      </c>
      <c r="H76" s="3">
        <f t="shared" si="3"/>
        <v>108.24822380106572</v>
      </c>
    </row>
    <row r="77" spans="1:8" x14ac:dyDescent="0.25">
      <c r="A77" t="s">
        <v>124</v>
      </c>
      <c r="B77">
        <v>13</v>
      </c>
      <c r="C77" s="1">
        <v>425</v>
      </c>
      <c r="D77">
        <v>5</v>
      </c>
      <c r="E77" s="1">
        <v>164</v>
      </c>
      <c r="F77" s="2">
        <v>48587</v>
      </c>
      <c r="G77" s="1">
        <f t="shared" si="2"/>
        <v>438</v>
      </c>
      <c r="H77" s="3">
        <f t="shared" si="3"/>
        <v>110.92922374429224</v>
      </c>
    </row>
    <row r="78" spans="1:8" x14ac:dyDescent="0.25">
      <c r="A78" t="s">
        <v>125</v>
      </c>
      <c r="B78">
        <v>3</v>
      </c>
      <c r="C78" s="1">
        <v>1463</v>
      </c>
      <c r="D78">
        <v>1</v>
      </c>
      <c r="E78" s="1">
        <v>492</v>
      </c>
      <c r="F78" s="2">
        <v>163579</v>
      </c>
      <c r="G78" s="1">
        <f t="shared" si="2"/>
        <v>1466</v>
      </c>
      <c r="H78" s="3">
        <f t="shared" si="3"/>
        <v>111.5818553888131</v>
      </c>
    </row>
    <row r="79" spans="1:8" x14ac:dyDescent="0.25">
      <c r="A79" t="s">
        <v>126</v>
      </c>
      <c r="B79">
        <v>3</v>
      </c>
      <c r="C79" s="1">
        <v>190</v>
      </c>
      <c r="D79">
        <v>1</v>
      </c>
      <c r="E79" s="1">
        <v>77</v>
      </c>
      <c r="F79" s="2">
        <v>18816</v>
      </c>
      <c r="G79" s="1">
        <f t="shared" si="2"/>
        <v>193</v>
      </c>
      <c r="H79" s="3">
        <f t="shared" si="3"/>
        <v>97.492227979274617</v>
      </c>
    </row>
    <row r="80" spans="1:8" x14ac:dyDescent="0.25">
      <c r="A80" t="s">
        <v>127</v>
      </c>
      <c r="B80">
        <v>391</v>
      </c>
      <c r="C80" s="1">
        <v>40891</v>
      </c>
      <c r="D80">
        <v>135</v>
      </c>
      <c r="E80" s="1">
        <v>16102</v>
      </c>
      <c r="F80" s="2">
        <v>5211887</v>
      </c>
      <c r="G80" s="1">
        <f t="shared" si="2"/>
        <v>41282</v>
      </c>
      <c r="H80" s="3">
        <f t="shared" si="3"/>
        <v>126.25083571532387</v>
      </c>
    </row>
    <row r="81" spans="1:8" x14ac:dyDescent="0.25">
      <c r="A81" t="s">
        <v>19</v>
      </c>
      <c r="B81">
        <v>21</v>
      </c>
      <c r="C81" s="1">
        <v>1390</v>
      </c>
      <c r="D81">
        <v>7</v>
      </c>
      <c r="E81" s="1">
        <v>547</v>
      </c>
      <c r="F81" s="2">
        <v>164023</v>
      </c>
      <c r="G81" s="1">
        <f t="shared" si="2"/>
        <v>1411</v>
      </c>
      <c r="H81" s="3">
        <f t="shared" si="3"/>
        <v>116.24592487597448</v>
      </c>
    </row>
    <row r="82" spans="1:8" x14ac:dyDescent="0.25">
      <c r="A82" t="s">
        <v>128</v>
      </c>
      <c r="B82">
        <v>43</v>
      </c>
      <c r="C82" s="1">
        <v>2486</v>
      </c>
      <c r="D82">
        <v>15</v>
      </c>
      <c r="E82" s="1">
        <v>1088</v>
      </c>
      <c r="F82" s="2">
        <v>306028</v>
      </c>
      <c r="G82" s="1">
        <f t="shared" si="2"/>
        <v>2529</v>
      </c>
      <c r="H82" s="3">
        <f t="shared" si="3"/>
        <v>121.00751285092922</v>
      </c>
    </row>
    <row r="83" spans="1:8" x14ac:dyDescent="0.25">
      <c r="A83" t="s">
        <v>20</v>
      </c>
      <c r="B83">
        <v>36</v>
      </c>
      <c r="C83" s="1">
        <v>4289</v>
      </c>
      <c r="D83">
        <v>12</v>
      </c>
      <c r="E83" s="1">
        <v>1626</v>
      </c>
      <c r="F83" s="2">
        <v>490651</v>
      </c>
      <c r="G83" s="1">
        <f t="shared" si="2"/>
        <v>4325</v>
      </c>
      <c r="H83" s="3">
        <f t="shared" si="3"/>
        <v>113.44531791907515</v>
      </c>
    </row>
    <row r="84" spans="1:8" x14ac:dyDescent="0.25">
      <c r="A84" t="s">
        <v>129</v>
      </c>
      <c r="B84">
        <v>10</v>
      </c>
      <c r="C84" s="1">
        <v>1814</v>
      </c>
      <c r="D84">
        <v>3</v>
      </c>
      <c r="E84" s="1">
        <v>713</v>
      </c>
      <c r="F84" s="2">
        <v>203411</v>
      </c>
      <c r="G84" s="1">
        <f t="shared" si="2"/>
        <v>1824</v>
      </c>
      <c r="H84" s="3">
        <f t="shared" si="3"/>
        <v>111.51918859649123</v>
      </c>
    </row>
    <row r="85" spans="1:8" x14ac:dyDescent="0.25">
      <c r="A85" t="s">
        <v>130</v>
      </c>
      <c r="B85">
        <v>406</v>
      </c>
      <c r="C85" s="1">
        <v>36838</v>
      </c>
      <c r="D85">
        <v>149</v>
      </c>
      <c r="E85" s="1">
        <v>16436</v>
      </c>
      <c r="F85" s="2">
        <v>4895582</v>
      </c>
      <c r="G85" s="1">
        <f t="shared" si="2"/>
        <v>37244</v>
      </c>
      <c r="H85" s="3">
        <f t="shared" si="3"/>
        <v>131.44619267533025</v>
      </c>
    </row>
    <row r="86" spans="1:8" x14ac:dyDescent="0.25">
      <c r="A86" t="s">
        <v>131</v>
      </c>
      <c r="B86">
        <v>13</v>
      </c>
      <c r="C86" s="1">
        <v>816</v>
      </c>
      <c r="D86">
        <v>4</v>
      </c>
      <c r="E86" s="1">
        <v>357</v>
      </c>
      <c r="F86" s="2">
        <v>82364</v>
      </c>
      <c r="G86" s="1">
        <f t="shared" si="2"/>
        <v>829</v>
      </c>
      <c r="H86" s="3">
        <f t="shared" si="3"/>
        <v>99.3534378769602</v>
      </c>
    </row>
    <row r="87" spans="1:8" x14ac:dyDescent="0.25">
      <c r="A87" t="s">
        <v>132</v>
      </c>
      <c r="B87">
        <v>11</v>
      </c>
      <c r="C87" s="1">
        <v>2067</v>
      </c>
      <c r="D87">
        <v>5</v>
      </c>
      <c r="E87" s="1">
        <v>820</v>
      </c>
      <c r="F87" s="2">
        <v>242202</v>
      </c>
      <c r="G87" s="1">
        <f t="shared" si="2"/>
        <v>2078</v>
      </c>
      <c r="H87" s="3">
        <f t="shared" si="3"/>
        <v>116.5553416746872</v>
      </c>
    </row>
    <row r="88" spans="1:8" x14ac:dyDescent="0.25">
      <c r="A88" t="s">
        <v>133</v>
      </c>
      <c r="B88">
        <v>0</v>
      </c>
      <c r="C88" s="1">
        <v>57</v>
      </c>
      <c r="D88">
        <v>0</v>
      </c>
      <c r="E88" s="1">
        <v>15</v>
      </c>
      <c r="F88" s="2">
        <v>5700</v>
      </c>
      <c r="G88" s="1">
        <f t="shared" si="2"/>
        <v>57</v>
      </c>
      <c r="H88" s="3">
        <f t="shared" si="3"/>
        <v>100</v>
      </c>
    </row>
    <row r="89" spans="1:8" x14ac:dyDescent="0.25">
      <c r="A89" t="s">
        <v>134</v>
      </c>
      <c r="B89">
        <v>14</v>
      </c>
      <c r="C89" s="1">
        <v>996</v>
      </c>
      <c r="D89">
        <v>5</v>
      </c>
      <c r="E89" s="1">
        <v>399</v>
      </c>
      <c r="F89" s="2">
        <v>113820</v>
      </c>
      <c r="G89" s="1">
        <f t="shared" si="2"/>
        <v>1010</v>
      </c>
      <c r="H89" s="3">
        <f t="shared" si="3"/>
        <v>112.6930693069307</v>
      </c>
    </row>
    <row r="90" spans="1:8" x14ac:dyDescent="0.25">
      <c r="A90" t="s">
        <v>21</v>
      </c>
      <c r="B90">
        <v>19</v>
      </c>
      <c r="C90" s="1">
        <v>4120</v>
      </c>
      <c r="D90">
        <v>7</v>
      </c>
      <c r="E90" s="1">
        <v>1658</v>
      </c>
      <c r="F90" s="2">
        <v>485311</v>
      </c>
      <c r="G90" s="1">
        <f t="shared" si="2"/>
        <v>4139</v>
      </c>
      <c r="H90" s="3">
        <f t="shared" si="3"/>
        <v>117.25320125634211</v>
      </c>
    </row>
    <row r="91" spans="1:8" x14ac:dyDescent="0.25">
      <c r="A91" t="s">
        <v>22</v>
      </c>
      <c r="B91">
        <v>45</v>
      </c>
      <c r="C91" s="1">
        <v>2987</v>
      </c>
      <c r="D91">
        <v>14</v>
      </c>
      <c r="E91" s="1">
        <v>1165</v>
      </c>
      <c r="F91" s="2">
        <v>357703</v>
      </c>
      <c r="G91" s="1">
        <f t="shared" si="2"/>
        <v>3032</v>
      </c>
      <c r="H91" s="3">
        <f t="shared" si="3"/>
        <v>117.97592348284961</v>
      </c>
    </row>
    <row r="92" spans="1:8" x14ac:dyDescent="0.25">
      <c r="A92" t="s">
        <v>135</v>
      </c>
      <c r="B92">
        <v>142</v>
      </c>
      <c r="C92" s="1">
        <v>17903</v>
      </c>
      <c r="D92">
        <v>48</v>
      </c>
      <c r="E92" s="1">
        <v>7467</v>
      </c>
      <c r="F92" s="2">
        <v>2234610</v>
      </c>
      <c r="G92" s="1">
        <f t="shared" si="2"/>
        <v>18045</v>
      </c>
      <c r="H92" s="3">
        <f t="shared" si="3"/>
        <v>123.83541147132169</v>
      </c>
    </row>
    <row r="93" spans="1:8" x14ac:dyDescent="0.25">
      <c r="A93" t="s">
        <v>136</v>
      </c>
      <c r="B93">
        <v>208</v>
      </c>
      <c r="C93" s="1">
        <v>21039</v>
      </c>
      <c r="D93">
        <v>74</v>
      </c>
      <c r="E93" s="1">
        <v>9041</v>
      </c>
      <c r="F93" s="2">
        <v>2621206</v>
      </c>
      <c r="G93" s="1">
        <f t="shared" si="2"/>
        <v>21247</v>
      </c>
      <c r="H93" s="3">
        <f t="shared" si="3"/>
        <v>123.36828728761708</v>
      </c>
    </row>
    <row r="94" spans="1:8" x14ac:dyDescent="0.25">
      <c r="A94" t="s">
        <v>137</v>
      </c>
      <c r="B94">
        <v>33</v>
      </c>
      <c r="C94" s="1">
        <v>4229</v>
      </c>
      <c r="D94">
        <v>12</v>
      </c>
      <c r="E94" s="1">
        <v>1830</v>
      </c>
      <c r="F94" s="2">
        <v>525368</v>
      </c>
      <c r="G94" s="1">
        <f t="shared" si="2"/>
        <v>4262</v>
      </c>
      <c r="H94" s="3">
        <f t="shared" si="3"/>
        <v>123.26794931956827</v>
      </c>
    </row>
    <row r="95" spans="1:8" x14ac:dyDescent="0.25">
      <c r="A95" t="s">
        <v>138</v>
      </c>
      <c r="B95">
        <v>104</v>
      </c>
      <c r="C95" s="1">
        <v>15586</v>
      </c>
      <c r="D95">
        <v>36</v>
      </c>
      <c r="E95" s="1">
        <v>6023</v>
      </c>
      <c r="F95" s="2">
        <v>1884914</v>
      </c>
      <c r="G95" s="1">
        <f t="shared" si="2"/>
        <v>15690</v>
      </c>
      <c r="H95" s="3">
        <f t="shared" si="3"/>
        <v>120.13473550031867</v>
      </c>
    </row>
    <row r="96" spans="1:8" x14ac:dyDescent="0.25">
      <c r="A96" t="s">
        <v>23</v>
      </c>
      <c r="B96">
        <v>111</v>
      </c>
      <c r="C96" s="1">
        <v>7847</v>
      </c>
      <c r="D96">
        <v>39</v>
      </c>
      <c r="E96" s="1">
        <v>2855</v>
      </c>
      <c r="F96" s="2">
        <v>893646</v>
      </c>
      <c r="G96" s="1">
        <f t="shared" si="2"/>
        <v>7958</v>
      </c>
      <c r="H96" s="3">
        <f t="shared" si="3"/>
        <v>112.29530032671525</v>
      </c>
    </row>
    <row r="97" spans="1:8" x14ac:dyDescent="0.25">
      <c r="A97" t="s">
        <v>24</v>
      </c>
      <c r="B97">
        <v>9</v>
      </c>
      <c r="C97" s="1">
        <v>662</v>
      </c>
      <c r="D97">
        <v>3</v>
      </c>
      <c r="E97" s="1">
        <v>265</v>
      </c>
      <c r="F97" s="2">
        <v>72031</v>
      </c>
      <c r="G97" s="1">
        <f t="shared" si="2"/>
        <v>671</v>
      </c>
      <c r="H97" s="3">
        <f t="shared" si="3"/>
        <v>107.34873323397913</v>
      </c>
    </row>
    <row r="98" spans="1:8" x14ac:dyDescent="0.25">
      <c r="A98" t="s">
        <v>25</v>
      </c>
      <c r="B98">
        <v>22</v>
      </c>
      <c r="C98" s="1">
        <v>1171</v>
      </c>
      <c r="D98">
        <v>8</v>
      </c>
      <c r="E98" s="1">
        <v>491</v>
      </c>
      <c r="F98" s="2">
        <v>136163</v>
      </c>
      <c r="G98" s="1">
        <f t="shared" si="2"/>
        <v>1193</v>
      </c>
      <c r="H98" s="3">
        <f t="shared" si="3"/>
        <v>114.13495389773679</v>
      </c>
    </row>
    <row r="99" spans="1:8" x14ac:dyDescent="0.25">
      <c r="A99" t="s">
        <v>26</v>
      </c>
      <c r="B99">
        <v>0</v>
      </c>
      <c r="C99" s="1">
        <v>486</v>
      </c>
      <c r="D99">
        <v>0</v>
      </c>
      <c r="E99" s="1">
        <v>190</v>
      </c>
      <c r="F99" s="2">
        <v>58758</v>
      </c>
      <c r="G99" s="1">
        <f t="shared" si="2"/>
        <v>486</v>
      </c>
      <c r="H99" s="3">
        <f t="shared" si="3"/>
        <v>120.90123456790124</v>
      </c>
    </row>
    <row r="100" spans="1:8" x14ac:dyDescent="0.25">
      <c r="A100" t="s">
        <v>27</v>
      </c>
      <c r="B100">
        <v>3</v>
      </c>
      <c r="C100" s="1">
        <v>671</v>
      </c>
      <c r="D100">
        <v>1</v>
      </c>
      <c r="E100" s="1">
        <v>274</v>
      </c>
      <c r="F100" s="2">
        <v>80598</v>
      </c>
      <c r="G100" s="1">
        <f t="shared" si="2"/>
        <v>674</v>
      </c>
      <c r="H100" s="3">
        <f t="shared" si="3"/>
        <v>119.58160237388724</v>
      </c>
    </row>
    <row r="101" spans="1:8" x14ac:dyDescent="0.25">
      <c r="A101" t="s">
        <v>139</v>
      </c>
      <c r="B101">
        <v>73</v>
      </c>
      <c r="C101" s="1">
        <v>7436</v>
      </c>
      <c r="D101">
        <v>27</v>
      </c>
      <c r="E101" s="1">
        <v>3196</v>
      </c>
      <c r="F101" s="2">
        <v>926466</v>
      </c>
      <c r="G101" s="1">
        <f t="shared" si="2"/>
        <v>7509</v>
      </c>
      <c r="H101" s="3">
        <f t="shared" si="3"/>
        <v>123.38074310827008</v>
      </c>
    </row>
    <row r="102" spans="1:8" x14ac:dyDescent="0.25">
      <c r="A102" t="s">
        <v>140</v>
      </c>
      <c r="B102">
        <v>6602</v>
      </c>
      <c r="C102" s="1">
        <v>617675</v>
      </c>
      <c r="D102">
        <v>2178</v>
      </c>
      <c r="E102" s="1">
        <v>254865</v>
      </c>
      <c r="F102" s="2">
        <v>82651680</v>
      </c>
      <c r="G102" s="1">
        <f t="shared" si="2"/>
        <v>624277</v>
      </c>
      <c r="H102" s="3">
        <f t="shared" si="3"/>
        <v>132.39584351177442</v>
      </c>
    </row>
    <row r="103" spans="1:8" x14ac:dyDescent="0.25">
      <c r="A103" t="s">
        <v>28</v>
      </c>
      <c r="B103">
        <v>87</v>
      </c>
      <c r="C103" s="1">
        <v>11590</v>
      </c>
      <c r="D103">
        <v>30</v>
      </c>
      <c r="E103" s="1">
        <v>5076</v>
      </c>
      <c r="F103" s="2">
        <v>1447564</v>
      </c>
      <c r="G103" s="1">
        <f t="shared" si="2"/>
        <v>11677</v>
      </c>
      <c r="H103" s="3">
        <f t="shared" si="3"/>
        <v>123.9671148411407</v>
      </c>
    </row>
    <row r="104" spans="1:8" x14ac:dyDescent="0.25">
      <c r="A104" t="s">
        <v>141</v>
      </c>
      <c r="B104">
        <v>2</v>
      </c>
      <c r="C104" s="1">
        <v>184</v>
      </c>
      <c r="D104">
        <v>1</v>
      </c>
      <c r="E104" s="1">
        <v>68</v>
      </c>
      <c r="F104" s="2">
        <v>20127</v>
      </c>
      <c r="G104" s="1">
        <f t="shared" si="2"/>
        <v>186</v>
      </c>
      <c r="H104" s="3">
        <f t="shared" si="3"/>
        <v>108.20967741935483</v>
      </c>
    </row>
    <row r="105" spans="1:8" x14ac:dyDescent="0.25">
      <c r="A105" t="s">
        <v>142</v>
      </c>
      <c r="B105">
        <v>2</v>
      </c>
      <c r="C105" s="1">
        <v>1118</v>
      </c>
      <c r="D105">
        <v>1</v>
      </c>
      <c r="E105" s="1">
        <v>509</v>
      </c>
      <c r="F105" s="2">
        <v>126276</v>
      </c>
      <c r="G105" s="1">
        <f t="shared" si="2"/>
        <v>1120</v>
      </c>
      <c r="H105" s="3">
        <f t="shared" si="3"/>
        <v>112.74642857142857</v>
      </c>
    </row>
    <row r="106" spans="1:8" x14ac:dyDescent="0.25">
      <c r="A106" t="s">
        <v>29</v>
      </c>
      <c r="B106">
        <v>220</v>
      </c>
      <c r="C106" s="1">
        <v>16536</v>
      </c>
      <c r="D106">
        <v>71</v>
      </c>
      <c r="E106" s="1">
        <v>6319</v>
      </c>
      <c r="F106" s="2">
        <v>2063722</v>
      </c>
      <c r="G106" s="1">
        <f t="shared" si="2"/>
        <v>16756</v>
      </c>
      <c r="H106" s="3">
        <f t="shared" si="3"/>
        <v>123.16316543327763</v>
      </c>
    </row>
    <row r="107" spans="1:8" x14ac:dyDescent="0.25">
      <c r="A107" t="s">
        <v>30</v>
      </c>
      <c r="B107">
        <v>0</v>
      </c>
      <c r="C107" s="1">
        <v>198</v>
      </c>
      <c r="D107">
        <v>0</v>
      </c>
      <c r="E107" s="1">
        <v>80</v>
      </c>
      <c r="F107" s="2">
        <v>25650</v>
      </c>
      <c r="G107" s="1">
        <f t="shared" si="2"/>
        <v>198</v>
      </c>
      <c r="H107" s="3">
        <f t="shared" si="3"/>
        <v>129.54545454545453</v>
      </c>
    </row>
    <row r="108" spans="1:8" x14ac:dyDescent="0.25">
      <c r="A108" t="s">
        <v>143</v>
      </c>
      <c r="B108">
        <v>143</v>
      </c>
      <c r="C108" s="1">
        <v>13647</v>
      </c>
      <c r="D108">
        <v>49</v>
      </c>
      <c r="E108" s="1">
        <v>5774</v>
      </c>
      <c r="F108" s="2">
        <v>1699208</v>
      </c>
      <c r="G108" s="1">
        <f t="shared" si="2"/>
        <v>13790</v>
      </c>
      <c r="H108" s="3">
        <f t="shared" si="3"/>
        <v>123.22030456852792</v>
      </c>
    </row>
    <row r="109" spans="1:8" x14ac:dyDescent="0.25">
      <c r="A109" t="s">
        <v>144</v>
      </c>
      <c r="B109">
        <v>2852</v>
      </c>
      <c r="C109" s="1">
        <v>257744</v>
      </c>
      <c r="D109">
        <v>862</v>
      </c>
      <c r="E109" s="1">
        <v>96356</v>
      </c>
      <c r="F109" s="2">
        <v>32362578</v>
      </c>
      <c r="G109" s="1">
        <f t="shared" si="2"/>
        <v>260596</v>
      </c>
      <c r="H109" s="3">
        <f t="shared" si="3"/>
        <v>124.18677953614024</v>
      </c>
    </row>
    <row r="110" spans="1:8" x14ac:dyDescent="0.25">
      <c r="A110" t="s">
        <v>31</v>
      </c>
      <c r="B110">
        <v>68</v>
      </c>
      <c r="C110" s="1">
        <v>5993</v>
      </c>
      <c r="D110">
        <v>26</v>
      </c>
      <c r="E110" s="1">
        <v>2523</v>
      </c>
      <c r="F110" s="2">
        <v>722922</v>
      </c>
      <c r="G110" s="1">
        <f t="shared" si="2"/>
        <v>6061</v>
      </c>
      <c r="H110" s="3">
        <f t="shared" si="3"/>
        <v>119.27437716548424</v>
      </c>
    </row>
    <row r="111" spans="1:8" x14ac:dyDescent="0.25">
      <c r="A111" t="s">
        <v>145</v>
      </c>
      <c r="B111">
        <v>31</v>
      </c>
      <c r="C111" s="1">
        <v>3859</v>
      </c>
      <c r="D111">
        <v>11</v>
      </c>
      <c r="E111" s="1">
        <v>1498</v>
      </c>
      <c r="F111" s="2">
        <v>459244</v>
      </c>
      <c r="G111" s="1">
        <f t="shared" si="2"/>
        <v>3890</v>
      </c>
      <c r="H111" s="3">
        <f t="shared" si="3"/>
        <v>118.05758354755784</v>
      </c>
    </row>
    <row r="112" spans="1:8" x14ac:dyDescent="0.25">
      <c r="A112" t="s">
        <v>32</v>
      </c>
      <c r="B112">
        <v>98</v>
      </c>
      <c r="C112" s="1">
        <v>5988</v>
      </c>
      <c r="D112">
        <v>38</v>
      </c>
      <c r="E112" s="1">
        <v>2513</v>
      </c>
      <c r="F112" s="2">
        <v>773753</v>
      </c>
      <c r="G112" s="1">
        <f t="shared" si="2"/>
        <v>6086</v>
      </c>
      <c r="H112" s="3">
        <f t="shared" si="3"/>
        <v>127.13654288531055</v>
      </c>
    </row>
    <row r="113" spans="1:8" x14ac:dyDescent="0.25">
      <c r="A113" t="s">
        <v>146</v>
      </c>
      <c r="B113">
        <v>76</v>
      </c>
      <c r="C113" s="1">
        <v>4680</v>
      </c>
      <c r="D113">
        <v>26</v>
      </c>
      <c r="E113" s="1">
        <v>1920</v>
      </c>
      <c r="F113" s="2">
        <v>539797</v>
      </c>
      <c r="G113" s="1">
        <f t="shared" si="2"/>
        <v>4756</v>
      </c>
      <c r="H113" s="3">
        <f t="shared" si="3"/>
        <v>113.49810765349032</v>
      </c>
    </row>
    <row r="114" spans="1:8" x14ac:dyDescent="0.25">
      <c r="A114" t="s">
        <v>147</v>
      </c>
      <c r="B114">
        <v>73</v>
      </c>
      <c r="C114" s="1">
        <v>4364</v>
      </c>
      <c r="D114">
        <v>29</v>
      </c>
      <c r="E114" s="1">
        <v>2062</v>
      </c>
      <c r="F114" s="2">
        <v>526257</v>
      </c>
      <c r="G114" s="1">
        <f t="shared" si="2"/>
        <v>4437</v>
      </c>
      <c r="H114" s="3">
        <f t="shared" si="3"/>
        <v>118.60649087221095</v>
      </c>
    </row>
    <row r="115" spans="1:8" x14ac:dyDescent="0.25">
      <c r="A115" t="s">
        <v>148</v>
      </c>
      <c r="B115">
        <v>57</v>
      </c>
      <c r="C115" s="1">
        <v>5137</v>
      </c>
      <c r="D115">
        <v>18</v>
      </c>
      <c r="E115" s="1">
        <v>2047</v>
      </c>
      <c r="F115" s="2">
        <v>612929</v>
      </c>
      <c r="G115" s="1">
        <f t="shared" si="2"/>
        <v>5194</v>
      </c>
      <c r="H115" s="3">
        <f t="shared" si="3"/>
        <v>118.00712360415865</v>
      </c>
    </row>
    <row r="116" spans="1:8" x14ac:dyDescent="0.25">
      <c r="A116" t="s">
        <v>33</v>
      </c>
      <c r="B116">
        <v>3</v>
      </c>
      <c r="C116" s="1">
        <v>862</v>
      </c>
      <c r="D116">
        <v>1</v>
      </c>
      <c r="E116" s="1">
        <v>326</v>
      </c>
      <c r="F116" s="2">
        <v>97204</v>
      </c>
      <c r="G116" s="1">
        <f t="shared" si="2"/>
        <v>865</v>
      </c>
      <c r="H116" s="3">
        <f t="shared" si="3"/>
        <v>112.37456647398844</v>
      </c>
    </row>
    <row r="117" spans="1:8" x14ac:dyDescent="0.25">
      <c r="A117" t="s">
        <v>34</v>
      </c>
      <c r="B117">
        <v>124</v>
      </c>
      <c r="C117" s="1">
        <v>13269</v>
      </c>
      <c r="D117">
        <v>43</v>
      </c>
      <c r="E117" s="1">
        <v>5749</v>
      </c>
      <c r="F117" s="2">
        <v>1661430</v>
      </c>
      <c r="G117" s="1">
        <f t="shared" si="2"/>
        <v>13393</v>
      </c>
      <c r="H117" s="3">
        <f t="shared" si="3"/>
        <v>124.05211677742103</v>
      </c>
    </row>
    <row r="118" spans="1:8" x14ac:dyDescent="0.25">
      <c r="A118" t="s">
        <v>149</v>
      </c>
      <c r="B118">
        <v>33</v>
      </c>
      <c r="C118" s="1">
        <v>2745</v>
      </c>
      <c r="D118">
        <v>12</v>
      </c>
      <c r="E118" s="1">
        <v>1097</v>
      </c>
      <c r="F118" s="2">
        <v>338697</v>
      </c>
      <c r="G118" s="1">
        <f t="shared" si="2"/>
        <v>2778</v>
      </c>
      <c r="H118" s="3">
        <f t="shared" si="3"/>
        <v>121.92116630669547</v>
      </c>
    </row>
    <row r="119" spans="1:8" x14ac:dyDescent="0.25">
      <c r="A119" t="s">
        <v>150</v>
      </c>
      <c r="B119">
        <v>4</v>
      </c>
      <c r="C119" s="1">
        <v>126</v>
      </c>
      <c r="D119">
        <v>1</v>
      </c>
      <c r="E119" s="1">
        <v>48</v>
      </c>
      <c r="F119" s="2">
        <v>15691</v>
      </c>
      <c r="G119" s="1">
        <f t="shared" si="2"/>
        <v>130</v>
      </c>
      <c r="H119" s="3">
        <f t="shared" si="3"/>
        <v>120.7</v>
      </c>
    </row>
    <row r="120" spans="1:8" x14ac:dyDescent="0.25">
      <c r="A120" t="s">
        <v>35</v>
      </c>
      <c r="B120">
        <v>7</v>
      </c>
      <c r="C120" s="1">
        <v>857</v>
      </c>
      <c r="D120">
        <v>3</v>
      </c>
      <c r="E120" s="1">
        <v>367</v>
      </c>
      <c r="F120" s="2">
        <v>104047</v>
      </c>
      <c r="G120" s="1">
        <f t="shared" si="2"/>
        <v>864</v>
      </c>
      <c r="H120" s="3">
        <f t="shared" si="3"/>
        <v>120.42476851851852</v>
      </c>
    </row>
    <row r="121" spans="1:8" x14ac:dyDescent="0.25">
      <c r="A121" t="s">
        <v>151</v>
      </c>
      <c r="B121">
        <v>34</v>
      </c>
      <c r="C121" s="1">
        <v>2213</v>
      </c>
      <c r="D121">
        <v>11</v>
      </c>
      <c r="E121" s="1">
        <v>888</v>
      </c>
      <c r="F121" s="2">
        <v>269114</v>
      </c>
      <c r="G121" s="1">
        <f t="shared" si="2"/>
        <v>2247</v>
      </c>
      <c r="H121" s="3">
        <f t="shared" si="3"/>
        <v>119.7659101023587</v>
      </c>
    </row>
    <row r="122" spans="1:8" x14ac:dyDescent="0.25">
      <c r="A122" t="s">
        <v>152</v>
      </c>
      <c r="B122">
        <v>85</v>
      </c>
      <c r="C122" s="1">
        <v>7245</v>
      </c>
      <c r="D122">
        <v>27</v>
      </c>
      <c r="E122" s="1">
        <v>3203</v>
      </c>
      <c r="F122" s="2">
        <v>871412</v>
      </c>
      <c r="G122" s="1">
        <f t="shared" si="2"/>
        <v>7330</v>
      </c>
      <c r="H122" s="3">
        <f t="shared" si="3"/>
        <v>118.88294679399728</v>
      </c>
    </row>
    <row r="123" spans="1:8" x14ac:dyDescent="0.25">
      <c r="A123" t="s">
        <v>153</v>
      </c>
      <c r="B123">
        <v>3</v>
      </c>
      <c r="C123" s="1">
        <v>180</v>
      </c>
      <c r="D123">
        <v>1</v>
      </c>
      <c r="E123" s="1">
        <v>73</v>
      </c>
      <c r="F123" s="2">
        <v>19253</v>
      </c>
      <c r="G123" s="1">
        <f t="shared" si="2"/>
        <v>183</v>
      </c>
      <c r="H123" s="3">
        <f t="shared" si="3"/>
        <v>105.20765027322405</v>
      </c>
    </row>
    <row r="124" spans="1:8" x14ac:dyDescent="0.25">
      <c r="A124" t="s">
        <v>154</v>
      </c>
      <c r="B124">
        <v>648</v>
      </c>
      <c r="C124" s="1">
        <v>46168</v>
      </c>
      <c r="D124">
        <v>224</v>
      </c>
      <c r="E124" s="1">
        <v>20808</v>
      </c>
      <c r="F124" s="2">
        <v>5917691</v>
      </c>
      <c r="G124" s="1">
        <f t="shared" si="2"/>
        <v>46816</v>
      </c>
      <c r="H124" s="3">
        <f t="shared" si="3"/>
        <v>126.40317412850308</v>
      </c>
    </row>
    <row r="125" spans="1:8" x14ac:dyDescent="0.25">
      <c r="A125" t="s">
        <v>36</v>
      </c>
      <c r="B125">
        <v>7</v>
      </c>
      <c r="C125" s="1">
        <v>1589</v>
      </c>
      <c r="D125">
        <v>3</v>
      </c>
      <c r="E125" s="1">
        <v>640</v>
      </c>
      <c r="F125" s="2">
        <v>180880</v>
      </c>
      <c r="G125" s="1">
        <f t="shared" si="2"/>
        <v>1596</v>
      </c>
      <c r="H125" s="3">
        <f t="shared" si="3"/>
        <v>113.33333333333333</v>
      </c>
    </row>
    <row r="126" spans="1:8" x14ac:dyDescent="0.25">
      <c r="A126" t="s">
        <v>155</v>
      </c>
      <c r="B126">
        <v>162</v>
      </c>
      <c r="C126" s="1">
        <v>9601</v>
      </c>
      <c r="D126">
        <v>46</v>
      </c>
      <c r="E126" s="1">
        <v>3850</v>
      </c>
      <c r="F126" s="2">
        <v>1155758</v>
      </c>
      <c r="G126" s="1">
        <f t="shared" si="2"/>
        <v>9763</v>
      </c>
      <c r="H126" s="3">
        <f t="shared" si="3"/>
        <v>118.38144013110724</v>
      </c>
    </row>
    <row r="127" spans="1:8" x14ac:dyDescent="0.25">
      <c r="A127" t="s">
        <v>156</v>
      </c>
      <c r="B127">
        <v>112</v>
      </c>
      <c r="C127" s="1">
        <v>19669</v>
      </c>
      <c r="D127">
        <v>41</v>
      </c>
      <c r="E127" s="1">
        <v>7598</v>
      </c>
      <c r="F127" s="2">
        <v>2467765</v>
      </c>
      <c r="G127" s="1">
        <f t="shared" si="2"/>
        <v>19781</v>
      </c>
      <c r="H127" s="3">
        <f t="shared" si="3"/>
        <v>124.75430969111774</v>
      </c>
    </row>
    <row r="128" spans="1:8" x14ac:dyDescent="0.25">
      <c r="A128" t="s">
        <v>157</v>
      </c>
      <c r="B128">
        <v>32</v>
      </c>
      <c r="C128" s="1">
        <v>2230</v>
      </c>
      <c r="D128">
        <v>11</v>
      </c>
      <c r="E128" s="1">
        <v>845</v>
      </c>
      <c r="F128" s="2">
        <v>253035</v>
      </c>
      <c r="G128" s="1">
        <f t="shared" si="2"/>
        <v>2262</v>
      </c>
      <c r="H128" s="3">
        <f t="shared" si="3"/>
        <v>111.86339522546419</v>
      </c>
    </row>
    <row r="129" spans="1:8" x14ac:dyDescent="0.25">
      <c r="A129" t="s">
        <v>158</v>
      </c>
      <c r="B129">
        <v>18</v>
      </c>
      <c r="C129" s="1">
        <v>2669</v>
      </c>
      <c r="D129">
        <v>7</v>
      </c>
      <c r="E129" s="1">
        <v>1144</v>
      </c>
      <c r="F129" s="2">
        <v>306730</v>
      </c>
      <c r="G129" s="1">
        <f t="shared" si="2"/>
        <v>2687</v>
      </c>
      <c r="H129" s="3">
        <f t="shared" si="3"/>
        <v>114.15333085225159</v>
      </c>
    </row>
    <row r="130" spans="1:8" x14ac:dyDescent="0.25">
      <c r="A130" t="s">
        <v>159</v>
      </c>
      <c r="B130">
        <v>222</v>
      </c>
      <c r="C130" s="1">
        <v>14143</v>
      </c>
      <c r="D130">
        <v>83</v>
      </c>
      <c r="E130" s="1">
        <v>5819</v>
      </c>
      <c r="F130" s="2">
        <v>1809848</v>
      </c>
      <c r="G130" s="1">
        <f t="shared" si="2"/>
        <v>14365</v>
      </c>
      <c r="H130" s="3">
        <f t="shared" si="3"/>
        <v>125.99011486251305</v>
      </c>
    </row>
    <row r="131" spans="1:8" x14ac:dyDescent="0.25">
      <c r="A131" t="s">
        <v>160</v>
      </c>
      <c r="B131">
        <v>10</v>
      </c>
      <c r="C131" s="1">
        <v>2068</v>
      </c>
      <c r="D131">
        <v>4</v>
      </c>
      <c r="E131" s="1">
        <v>868</v>
      </c>
      <c r="F131" s="2">
        <v>250527</v>
      </c>
      <c r="G131" s="1">
        <f t="shared" ref="G131:G194" si="4">B131+C131</f>
        <v>2078</v>
      </c>
      <c r="H131" s="3">
        <f t="shared" ref="H131:H194" si="5">F131/G131</f>
        <v>120.56159769008663</v>
      </c>
    </row>
    <row r="132" spans="1:8" x14ac:dyDescent="0.25">
      <c r="A132" t="s">
        <v>161</v>
      </c>
      <c r="B132">
        <v>0</v>
      </c>
      <c r="C132" s="1">
        <v>85</v>
      </c>
      <c r="D132">
        <v>0</v>
      </c>
      <c r="E132" s="1">
        <v>25</v>
      </c>
      <c r="F132" s="2">
        <v>9369</v>
      </c>
      <c r="G132" s="1">
        <f t="shared" si="4"/>
        <v>85</v>
      </c>
      <c r="H132" s="3">
        <f t="shared" si="5"/>
        <v>110.2235294117647</v>
      </c>
    </row>
    <row r="133" spans="1:8" x14ac:dyDescent="0.25">
      <c r="A133" t="s">
        <v>37</v>
      </c>
      <c r="B133">
        <v>0</v>
      </c>
      <c r="C133" s="1">
        <v>71</v>
      </c>
      <c r="D133">
        <v>0</v>
      </c>
      <c r="E133" s="1">
        <v>26</v>
      </c>
      <c r="F133" s="2">
        <v>7991</v>
      </c>
      <c r="G133" s="1">
        <f t="shared" si="4"/>
        <v>71</v>
      </c>
      <c r="H133" s="3">
        <f t="shared" si="5"/>
        <v>112.54929577464789</v>
      </c>
    </row>
    <row r="134" spans="1:8" x14ac:dyDescent="0.25">
      <c r="A134" t="s">
        <v>38</v>
      </c>
      <c r="B134">
        <v>46</v>
      </c>
      <c r="C134" s="1">
        <v>6135</v>
      </c>
      <c r="D134">
        <v>14</v>
      </c>
      <c r="E134" s="1">
        <v>2626</v>
      </c>
      <c r="F134" s="2">
        <v>752663</v>
      </c>
      <c r="G134" s="1">
        <f t="shared" si="4"/>
        <v>6181</v>
      </c>
      <c r="H134" s="3">
        <f t="shared" si="5"/>
        <v>121.77042549749231</v>
      </c>
    </row>
    <row r="135" spans="1:8" x14ac:dyDescent="0.25">
      <c r="A135" t="s">
        <v>162</v>
      </c>
      <c r="B135">
        <v>0</v>
      </c>
      <c r="C135" s="1">
        <v>583</v>
      </c>
      <c r="D135">
        <v>0</v>
      </c>
      <c r="E135" s="1">
        <v>241</v>
      </c>
      <c r="F135" s="2">
        <v>67763</v>
      </c>
      <c r="G135" s="1">
        <f t="shared" si="4"/>
        <v>583</v>
      </c>
      <c r="H135" s="3">
        <f t="shared" si="5"/>
        <v>116.23156089193824</v>
      </c>
    </row>
    <row r="136" spans="1:8" x14ac:dyDescent="0.25">
      <c r="A136" t="s">
        <v>39</v>
      </c>
      <c r="B136">
        <v>0</v>
      </c>
      <c r="C136" s="1">
        <v>7</v>
      </c>
      <c r="D136">
        <v>0</v>
      </c>
      <c r="E136" s="1">
        <v>4</v>
      </c>
      <c r="F136" s="2">
        <v>799</v>
      </c>
      <c r="G136" s="1">
        <f t="shared" si="4"/>
        <v>7</v>
      </c>
      <c r="H136" s="3">
        <f t="shared" si="5"/>
        <v>114.14285714285714</v>
      </c>
    </row>
    <row r="137" spans="1:8" x14ac:dyDescent="0.25">
      <c r="A137" t="s">
        <v>163</v>
      </c>
      <c r="B137">
        <v>14</v>
      </c>
      <c r="C137" s="1">
        <v>640</v>
      </c>
      <c r="D137">
        <v>4</v>
      </c>
      <c r="E137" s="1">
        <v>249</v>
      </c>
      <c r="F137" s="2">
        <v>68561</v>
      </c>
      <c r="G137" s="1">
        <f t="shared" si="4"/>
        <v>654</v>
      </c>
      <c r="H137" s="3">
        <f t="shared" si="5"/>
        <v>104.83333333333333</v>
      </c>
    </row>
    <row r="138" spans="1:8" x14ac:dyDescent="0.25">
      <c r="A138" t="s">
        <v>164</v>
      </c>
      <c r="B138">
        <v>112</v>
      </c>
      <c r="C138" s="1">
        <v>6639</v>
      </c>
      <c r="D138">
        <v>40</v>
      </c>
      <c r="E138" s="1">
        <v>2797</v>
      </c>
      <c r="F138" s="2">
        <v>811808</v>
      </c>
      <c r="G138" s="1">
        <f t="shared" si="4"/>
        <v>6751</v>
      </c>
      <c r="H138" s="3">
        <f t="shared" si="5"/>
        <v>120.25003703155087</v>
      </c>
    </row>
    <row r="139" spans="1:8" x14ac:dyDescent="0.25">
      <c r="A139" t="s">
        <v>40</v>
      </c>
      <c r="B139">
        <v>6</v>
      </c>
      <c r="C139" s="1">
        <v>649</v>
      </c>
      <c r="D139">
        <v>2</v>
      </c>
      <c r="E139" s="1">
        <v>271</v>
      </c>
      <c r="F139" s="2">
        <v>71612</v>
      </c>
      <c r="G139" s="1">
        <f t="shared" si="4"/>
        <v>655</v>
      </c>
      <c r="H139" s="3">
        <f t="shared" si="5"/>
        <v>109.33129770992366</v>
      </c>
    </row>
    <row r="140" spans="1:8" x14ac:dyDescent="0.25">
      <c r="A140" t="s">
        <v>165</v>
      </c>
      <c r="B140">
        <v>232</v>
      </c>
      <c r="C140" s="1">
        <v>9902</v>
      </c>
      <c r="D140">
        <v>82</v>
      </c>
      <c r="E140" s="1">
        <v>4481</v>
      </c>
      <c r="F140" s="2">
        <v>1228441</v>
      </c>
      <c r="G140" s="1">
        <f t="shared" si="4"/>
        <v>10134</v>
      </c>
      <c r="H140" s="3">
        <f t="shared" si="5"/>
        <v>121.21975527925794</v>
      </c>
    </row>
    <row r="141" spans="1:8" x14ac:dyDescent="0.25">
      <c r="A141" t="s">
        <v>41</v>
      </c>
      <c r="B141">
        <v>26</v>
      </c>
      <c r="C141" s="1">
        <v>2926</v>
      </c>
      <c r="D141">
        <v>9</v>
      </c>
      <c r="E141" s="1">
        <v>1127</v>
      </c>
      <c r="F141" s="2">
        <v>327365</v>
      </c>
      <c r="G141" s="1">
        <f t="shared" si="4"/>
        <v>2952</v>
      </c>
      <c r="H141" s="3">
        <f t="shared" si="5"/>
        <v>110.8960027100271</v>
      </c>
    </row>
    <row r="142" spans="1:8" x14ac:dyDescent="0.25">
      <c r="A142" t="s">
        <v>42</v>
      </c>
      <c r="B142">
        <v>24</v>
      </c>
      <c r="C142" s="1">
        <v>2940</v>
      </c>
      <c r="D142">
        <v>9</v>
      </c>
      <c r="E142" s="1">
        <v>1153</v>
      </c>
      <c r="F142" s="2">
        <v>346378</v>
      </c>
      <c r="G142" s="1">
        <f t="shared" si="4"/>
        <v>2964</v>
      </c>
      <c r="H142" s="3">
        <f t="shared" si="5"/>
        <v>116.86167341430499</v>
      </c>
    </row>
    <row r="143" spans="1:8" x14ac:dyDescent="0.25">
      <c r="A143" t="s">
        <v>166</v>
      </c>
      <c r="B143">
        <v>41</v>
      </c>
      <c r="C143" s="1">
        <v>1530</v>
      </c>
      <c r="D143">
        <v>12</v>
      </c>
      <c r="E143" s="1">
        <v>621</v>
      </c>
      <c r="F143" s="2">
        <v>174286</v>
      </c>
      <c r="G143" s="1">
        <f t="shared" si="4"/>
        <v>1571</v>
      </c>
      <c r="H143" s="3">
        <f t="shared" si="5"/>
        <v>110.9395289624443</v>
      </c>
    </row>
    <row r="144" spans="1:8" x14ac:dyDescent="0.25">
      <c r="A144" t="s">
        <v>167</v>
      </c>
      <c r="B144">
        <v>18</v>
      </c>
      <c r="C144" s="1">
        <v>2195</v>
      </c>
      <c r="D144">
        <v>5</v>
      </c>
      <c r="E144" s="1">
        <v>921</v>
      </c>
      <c r="F144" s="2">
        <v>249175</v>
      </c>
      <c r="G144" s="1">
        <f t="shared" si="4"/>
        <v>2213</v>
      </c>
      <c r="H144" s="3">
        <f t="shared" si="5"/>
        <v>112.59602349751468</v>
      </c>
    </row>
    <row r="145" spans="1:8" x14ac:dyDescent="0.25">
      <c r="A145" t="s">
        <v>168</v>
      </c>
      <c r="B145">
        <v>30</v>
      </c>
      <c r="C145" s="1">
        <v>1843</v>
      </c>
      <c r="D145">
        <v>12</v>
      </c>
      <c r="E145" s="1">
        <v>767</v>
      </c>
      <c r="F145" s="2">
        <v>216906</v>
      </c>
      <c r="G145" s="1">
        <f t="shared" si="4"/>
        <v>1873</v>
      </c>
      <c r="H145" s="3">
        <f t="shared" si="5"/>
        <v>115.80672717565403</v>
      </c>
    </row>
    <row r="146" spans="1:8" x14ac:dyDescent="0.25">
      <c r="A146" t="s">
        <v>43</v>
      </c>
      <c r="B146">
        <v>24</v>
      </c>
      <c r="C146" s="1">
        <v>2225</v>
      </c>
      <c r="D146">
        <v>8</v>
      </c>
      <c r="E146" s="1">
        <v>985</v>
      </c>
      <c r="F146" s="2">
        <v>271011</v>
      </c>
      <c r="G146" s="1">
        <f t="shared" si="4"/>
        <v>2249</v>
      </c>
      <c r="H146" s="3">
        <f t="shared" si="5"/>
        <v>120.50289017341041</v>
      </c>
    </row>
    <row r="147" spans="1:8" x14ac:dyDescent="0.25">
      <c r="A147" t="s">
        <v>169</v>
      </c>
      <c r="B147">
        <v>151</v>
      </c>
      <c r="C147" s="1">
        <v>13374</v>
      </c>
      <c r="D147">
        <v>53</v>
      </c>
      <c r="E147" s="1">
        <v>5613</v>
      </c>
      <c r="F147" s="2">
        <v>1727959</v>
      </c>
      <c r="G147" s="1">
        <f t="shared" si="4"/>
        <v>13525</v>
      </c>
      <c r="H147" s="3">
        <f t="shared" si="5"/>
        <v>127.7603696857671</v>
      </c>
    </row>
    <row r="148" spans="1:8" x14ac:dyDescent="0.25">
      <c r="A148" t="s">
        <v>170</v>
      </c>
      <c r="B148">
        <v>69</v>
      </c>
      <c r="C148" s="1">
        <v>3902</v>
      </c>
      <c r="D148">
        <v>22</v>
      </c>
      <c r="E148" s="1">
        <v>1648</v>
      </c>
      <c r="F148" s="2">
        <v>460172</v>
      </c>
      <c r="G148" s="1">
        <f t="shared" si="4"/>
        <v>3971</v>
      </c>
      <c r="H148" s="3">
        <f t="shared" si="5"/>
        <v>115.8831528582221</v>
      </c>
    </row>
    <row r="149" spans="1:8" x14ac:dyDescent="0.25">
      <c r="A149" t="s">
        <v>44</v>
      </c>
      <c r="B149">
        <v>4</v>
      </c>
      <c r="C149" s="1">
        <v>222</v>
      </c>
      <c r="D149">
        <v>1</v>
      </c>
      <c r="E149" s="1">
        <v>83</v>
      </c>
      <c r="F149" s="2">
        <v>25095</v>
      </c>
      <c r="G149" s="1">
        <f t="shared" si="4"/>
        <v>226</v>
      </c>
      <c r="H149" s="3">
        <f t="shared" si="5"/>
        <v>111.03982300884955</v>
      </c>
    </row>
    <row r="150" spans="1:8" x14ac:dyDescent="0.25">
      <c r="A150" t="s">
        <v>45</v>
      </c>
      <c r="B150">
        <v>7</v>
      </c>
      <c r="C150" s="1">
        <v>1341</v>
      </c>
      <c r="D150">
        <v>2</v>
      </c>
      <c r="E150" s="1">
        <v>547</v>
      </c>
      <c r="F150" s="2">
        <v>154240</v>
      </c>
      <c r="G150" s="1">
        <f t="shared" si="4"/>
        <v>1348</v>
      </c>
      <c r="H150" s="3">
        <f t="shared" si="5"/>
        <v>114.42136498516321</v>
      </c>
    </row>
    <row r="151" spans="1:8" x14ac:dyDescent="0.25">
      <c r="A151" t="s">
        <v>171</v>
      </c>
      <c r="B151">
        <v>27</v>
      </c>
      <c r="C151" s="1">
        <v>2227</v>
      </c>
      <c r="D151">
        <v>10</v>
      </c>
      <c r="E151" s="1">
        <v>975</v>
      </c>
      <c r="F151" s="2">
        <v>253967</v>
      </c>
      <c r="G151" s="1">
        <f t="shared" si="4"/>
        <v>2254</v>
      </c>
      <c r="H151" s="3">
        <f t="shared" si="5"/>
        <v>112.67391304347827</v>
      </c>
    </row>
    <row r="152" spans="1:8" x14ac:dyDescent="0.25">
      <c r="A152" t="s">
        <v>172</v>
      </c>
      <c r="B152">
        <v>3</v>
      </c>
      <c r="C152" s="1">
        <v>4</v>
      </c>
      <c r="D152">
        <v>1</v>
      </c>
      <c r="E152" s="1">
        <v>2</v>
      </c>
      <c r="F152" s="2">
        <v>1111</v>
      </c>
      <c r="G152" s="1">
        <f t="shared" si="4"/>
        <v>7</v>
      </c>
      <c r="H152" s="3">
        <f t="shared" si="5"/>
        <v>158.71428571428572</v>
      </c>
    </row>
    <row r="153" spans="1:8" x14ac:dyDescent="0.25">
      <c r="A153" t="s">
        <v>173</v>
      </c>
      <c r="B153">
        <v>471</v>
      </c>
      <c r="C153" s="1">
        <v>45330</v>
      </c>
      <c r="D153">
        <v>156</v>
      </c>
      <c r="E153" s="1">
        <v>17614</v>
      </c>
      <c r="F153" s="2">
        <v>5634592</v>
      </c>
      <c r="G153" s="1">
        <f t="shared" si="4"/>
        <v>45801</v>
      </c>
      <c r="H153" s="3">
        <f t="shared" si="5"/>
        <v>123.02334010174451</v>
      </c>
    </row>
    <row r="154" spans="1:8" x14ac:dyDescent="0.25">
      <c r="A154" t="s">
        <v>46</v>
      </c>
      <c r="B154">
        <v>10</v>
      </c>
      <c r="C154" s="1">
        <v>1063</v>
      </c>
      <c r="D154">
        <v>4</v>
      </c>
      <c r="E154" s="1">
        <v>412</v>
      </c>
      <c r="F154" s="2">
        <v>119291</v>
      </c>
      <c r="G154" s="1">
        <f t="shared" si="4"/>
        <v>1073</v>
      </c>
      <c r="H154" s="3">
        <f t="shared" si="5"/>
        <v>111.17520969245108</v>
      </c>
    </row>
    <row r="155" spans="1:8" x14ac:dyDescent="0.25">
      <c r="A155" t="s">
        <v>175</v>
      </c>
      <c r="B155">
        <v>36</v>
      </c>
      <c r="C155" s="1">
        <v>2214</v>
      </c>
      <c r="D155">
        <v>13</v>
      </c>
      <c r="E155" s="1">
        <v>960</v>
      </c>
      <c r="F155" s="2">
        <v>278087</v>
      </c>
      <c r="G155" s="1">
        <f t="shared" si="4"/>
        <v>2250</v>
      </c>
      <c r="H155" s="3">
        <f t="shared" si="5"/>
        <v>123.59422222222223</v>
      </c>
    </row>
    <row r="156" spans="1:8" x14ac:dyDescent="0.25">
      <c r="A156" t="s">
        <v>176</v>
      </c>
      <c r="B156">
        <v>13</v>
      </c>
      <c r="C156" s="1">
        <v>1763</v>
      </c>
      <c r="D156">
        <v>5</v>
      </c>
      <c r="E156" s="1">
        <v>807</v>
      </c>
      <c r="F156" s="2">
        <v>216909</v>
      </c>
      <c r="G156" s="1">
        <f t="shared" si="4"/>
        <v>1776</v>
      </c>
      <c r="H156" s="3">
        <f t="shared" si="5"/>
        <v>122.13344594594595</v>
      </c>
    </row>
    <row r="157" spans="1:8" x14ac:dyDescent="0.25">
      <c r="A157" t="s">
        <v>177</v>
      </c>
      <c r="B157">
        <v>9</v>
      </c>
      <c r="C157" s="1">
        <v>697</v>
      </c>
      <c r="D157">
        <v>2</v>
      </c>
      <c r="E157" s="1">
        <v>269</v>
      </c>
      <c r="F157" s="2">
        <v>86950</v>
      </c>
      <c r="G157" s="1">
        <f t="shared" si="4"/>
        <v>706</v>
      </c>
      <c r="H157" s="3">
        <f t="shared" si="5"/>
        <v>123.15864022662889</v>
      </c>
    </row>
    <row r="158" spans="1:8" x14ac:dyDescent="0.25">
      <c r="A158" t="s">
        <v>178</v>
      </c>
      <c r="B158">
        <v>0</v>
      </c>
      <c r="C158" s="1">
        <v>344</v>
      </c>
      <c r="D158">
        <v>0</v>
      </c>
      <c r="E158" s="1">
        <v>153</v>
      </c>
      <c r="F158" s="2">
        <v>39327</v>
      </c>
      <c r="G158" s="1">
        <f t="shared" si="4"/>
        <v>344</v>
      </c>
      <c r="H158" s="3">
        <f t="shared" si="5"/>
        <v>114.32267441860465</v>
      </c>
    </row>
    <row r="159" spans="1:8" x14ac:dyDescent="0.25">
      <c r="A159" t="s">
        <v>179</v>
      </c>
      <c r="B159">
        <v>107</v>
      </c>
      <c r="C159" s="1">
        <v>7375</v>
      </c>
      <c r="D159">
        <v>34</v>
      </c>
      <c r="E159" s="1">
        <v>3092</v>
      </c>
      <c r="F159" s="2">
        <v>954370</v>
      </c>
      <c r="G159" s="1">
        <f t="shared" si="4"/>
        <v>7482</v>
      </c>
      <c r="H159" s="3">
        <f t="shared" si="5"/>
        <v>127.5554664528201</v>
      </c>
    </row>
    <row r="160" spans="1:8" x14ac:dyDescent="0.25">
      <c r="A160" t="s">
        <v>49</v>
      </c>
      <c r="B160">
        <v>172</v>
      </c>
      <c r="C160" s="1">
        <v>18412</v>
      </c>
      <c r="D160">
        <v>51</v>
      </c>
      <c r="E160" s="1">
        <v>6955</v>
      </c>
      <c r="F160" s="2">
        <v>1977680</v>
      </c>
      <c r="G160" s="1">
        <f t="shared" si="4"/>
        <v>18584</v>
      </c>
      <c r="H160" s="3">
        <f t="shared" si="5"/>
        <v>106.41842445114077</v>
      </c>
    </row>
    <row r="161" spans="1:8" x14ac:dyDescent="0.25">
      <c r="A161" t="s">
        <v>174</v>
      </c>
      <c r="B161">
        <v>17</v>
      </c>
      <c r="C161" s="1">
        <v>1564</v>
      </c>
      <c r="D161">
        <v>5</v>
      </c>
      <c r="E161" s="1">
        <v>661</v>
      </c>
      <c r="F161" s="2">
        <v>176304</v>
      </c>
      <c r="G161" s="1">
        <f t="shared" si="4"/>
        <v>1581</v>
      </c>
      <c r="H161" s="3">
        <f t="shared" si="5"/>
        <v>111.51423149905123</v>
      </c>
    </row>
    <row r="162" spans="1:8" x14ac:dyDescent="0.25">
      <c r="A162" t="s">
        <v>47</v>
      </c>
      <c r="B162">
        <v>598</v>
      </c>
      <c r="C162" s="1">
        <v>42736</v>
      </c>
      <c r="D162">
        <v>208</v>
      </c>
      <c r="E162" s="1">
        <v>18055</v>
      </c>
      <c r="F162" s="2">
        <v>5317375</v>
      </c>
      <c r="G162" s="1">
        <f t="shared" si="4"/>
        <v>43334</v>
      </c>
      <c r="H162" s="3">
        <f t="shared" si="5"/>
        <v>122.70676604975309</v>
      </c>
    </row>
    <row r="163" spans="1:8" x14ac:dyDescent="0.25">
      <c r="A163" t="s">
        <v>48</v>
      </c>
      <c r="B163">
        <v>0</v>
      </c>
      <c r="C163" s="1">
        <v>29</v>
      </c>
      <c r="D163">
        <v>0</v>
      </c>
      <c r="E163" s="1">
        <v>15</v>
      </c>
      <c r="F163" s="2">
        <v>3522</v>
      </c>
      <c r="G163" s="1">
        <f t="shared" si="4"/>
        <v>29</v>
      </c>
      <c r="H163" s="3">
        <f t="shared" si="5"/>
        <v>121.44827586206897</v>
      </c>
    </row>
    <row r="164" spans="1:8" x14ac:dyDescent="0.25">
      <c r="A164" t="s">
        <v>180</v>
      </c>
      <c r="B164">
        <v>36</v>
      </c>
      <c r="C164" s="1">
        <v>7292</v>
      </c>
      <c r="D164">
        <v>10</v>
      </c>
      <c r="E164" s="1">
        <v>2802</v>
      </c>
      <c r="F164" s="2">
        <v>846387</v>
      </c>
      <c r="G164" s="1">
        <f t="shared" si="4"/>
        <v>7328</v>
      </c>
      <c r="H164" s="3">
        <f t="shared" si="5"/>
        <v>115.50040938864629</v>
      </c>
    </row>
    <row r="165" spans="1:8" x14ac:dyDescent="0.25">
      <c r="A165" t="s">
        <v>181</v>
      </c>
      <c r="B165">
        <v>3</v>
      </c>
      <c r="C165" s="1">
        <v>303</v>
      </c>
      <c r="D165">
        <v>1</v>
      </c>
      <c r="E165" s="1">
        <v>127</v>
      </c>
      <c r="F165" s="2">
        <v>34733</v>
      </c>
      <c r="G165" s="1">
        <f t="shared" si="4"/>
        <v>306</v>
      </c>
      <c r="H165" s="3">
        <f t="shared" si="5"/>
        <v>113.50653594771242</v>
      </c>
    </row>
    <row r="166" spans="1:8" x14ac:dyDescent="0.25">
      <c r="A166" t="s">
        <v>182</v>
      </c>
      <c r="B166">
        <v>126</v>
      </c>
      <c r="C166" s="1">
        <v>15029</v>
      </c>
      <c r="D166">
        <v>38</v>
      </c>
      <c r="E166" s="1">
        <v>5721</v>
      </c>
      <c r="F166" s="2">
        <v>1874475</v>
      </c>
      <c r="G166" s="1">
        <f t="shared" si="4"/>
        <v>15155</v>
      </c>
      <c r="H166" s="3">
        <f t="shared" si="5"/>
        <v>123.68690201253712</v>
      </c>
    </row>
    <row r="167" spans="1:8" x14ac:dyDescent="0.25">
      <c r="A167" t="s">
        <v>183</v>
      </c>
      <c r="B167">
        <v>101</v>
      </c>
      <c r="C167" s="1">
        <v>5143</v>
      </c>
      <c r="D167">
        <v>34</v>
      </c>
      <c r="E167" s="1">
        <v>2245</v>
      </c>
      <c r="F167" s="2">
        <v>637470</v>
      </c>
      <c r="G167" s="1">
        <f t="shared" si="4"/>
        <v>5244</v>
      </c>
      <c r="H167" s="3">
        <f t="shared" si="5"/>
        <v>121.56178489702518</v>
      </c>
    </row>
    <row r="168" spans="1:8" x14ac:dyDescent="0.25">
      <c r="A168" t="s">
        <v>184</v>
      </c>
      <c r="B168">
        <v>0</v>
      </c>
      <c r="C168" s="1">
        <v>524</v>
      </c>
      <c r="D168">
        <v>0</v>
      </c>
      <c r="E168" s="1">
        <v>209</v>
      </c>
      <c r="F168" s="2">
        <v>59381</v>
      </c>
      <c r="G168" s="1">
        <f t="shared" si="4"/>
        <v>524</v>
      </c>
      <c r="H168" s="3">
        <f t="shared" si="5"/>
        <v>113.32251908396947</v>
      </c>
    </row>
    <row r="169" spans="1:8" x14ac:dyDescent="0.25">
      <c r="A169" t="s">
        <v>50</v>
      </c>
      <c r="B169">
        <v>16</v>
      </c>
      <c r="C169" s="1">
        <v>1118</v>
      </c>
      <c r="D169">
        <v>6</v>
      </c>
      <c r="E169" s="1">
        <v>447</v>
      </c>
      <c r="F169" s="2">
        <v>130813</v>
      </c>
      <c r="G169" s="1">
        <f t="shared" si="4"/>
        <v>1134</v>
      </c>
      <c r="H169" s="3">
        <f t="shared" si="5"/>
        <v>115.35537918871252</v>
      </c>
    </row>
    <row r="170" spans="1:8" x14ac:dyDescent="0.25">
      <c r="A170" t="s">
        <v>51</v>
      </c>
      <c r="B170">
        <v>48</v>
      </c>
      <c r="C170" s="1">
        <v>2662</v>
      </c>
      <c r="D170">
        <v>17</v>
      </c>
      <c r="E170" s="1">
        <v>1123</v>
      </c>
      <c r="F170" s="2">
        <v>319591</v>
      </c>
      <c r="G170" s="1">
        <f t="shared" si="4"/>
        <v>2710</v>
      </c>
      <c r="H170" s="3">
        <f t="shared" si="5"/>
        <v>117.93025830258303</v>
      </c>
    </row>
    <row r="171" spans="1:8" x14ac:dyDescent="0.25">
      <c r="A171" t="s">
        <v>185</v>
      </c>
      <c r="B171">
        <v>331</v>
      </c>
      <c r="C171" s="1">
        <v>42701</v>
      </c>
      <c r="D171">
        <v>122</v>
      </c>
      <c r="E171" s="1">
        <v>17268</v>
      </c>
      <c r="F171" s="2">
        <v>5525473</v>
      </c>
      <c r="G171" s="1">
        <f t="shared" si="4"/>
        <v>43032</v>
      </c>
      <c r="H171" s="3">
        <f t="shared" si="5"/>
        <v>128.4038157650121</v>
      </c>
    </row>
    <row r="172" spans="1:8" x14ac:dyDescent="0.25">
      <c r="A172" t="s">
        <v>186</v>
      </c>
      <c r="B172">
        <v>21</v>
      </c>
      <c r="C172" s="1">
        <v>3168</v>
      </c>
      <c r="D172">
        <v>6</v>
      </c>
      <c r="E172" s="1">
        <v>995</v>
      </c>
      <c r="F172" s="2">
        <v>353732</v>
      </c>
      <c r="G172" s="1">
        <f t="shared" si="4"/>
        <v>3189</v>
      </c>
      <c r="H172" s="3">
        <f t="shared" si="5"/>
        <v>110.9225462527438</v>
      </c>
    </row>
    <row r="173" spans="1:8" x14ac:dyDescent="0.25">
      <c r="A173" t="s">
        <v>187</v>
      </c>
      <c r="B173">
        <v>34</v>
      </c>
      <c r="C173" s="1">
        <v>2774</v>
      </c>
      <c r="D173">
        <v>11</v>
      </c>
      <c r="E173" s="1">
        <v>1234</v>
      </c>
      <c r="F173" s="2">
        <v>339255</v>
      </c>
      <c r="G173" s="1">
        <f t="shared" si="4"/>
        <v>2808</v>
      </c>
      <c r="H173" s="3">
        <f t="shared" si="5"/>
        <v>120.81730769230769</v>
      </c>
    </row>
    <row r="174" spans="1:8" x14ac:dyDescent="0.25">
      <c r="A174" t="s">
        <v>188</v>
      </c>
      <c r="B174">
        <v>0</v>
      </c>
      <c r="C174" s="1">
        <v>133</v>
      </c>
      <c r="D174">
        <v>0</v>
      </c>
      <c r="E174" s="1">
        <v>58</v>
      </c>
      <c r="F174" s="2">
        <v>13597</v>
      </c>
      <c r="G174" s="1">
        <f t="shared" si="4"/>
        <v>133</v>
      </c>
      <c r="H174" s="3">
        <f t="shared" si="5"/>
        <v>102.23308270676692</v>
      </c>
    </row>
    <row r="175" spans="1:8" x14ac:dyDescent="0.25">
      <c r="A175" t="s">
        <v>189</v>
      </c>
      <c r="B175">
        <v>184</v>
      </c>
      <c r="C175" s="1">
        <v>11284</v>
      </c>
      <c r="D175">
        <v>62</v>
      </c>
      <c r="E175" s="1">
        <v>5020</v>
      </c>
      <c r="F175" s="2">
        <v>1418173</v>
      </c>
      <c r="G175" s="1">
        <f t="shared" si="4"/>
        <v>11468</v>
      </c>
      <c r="H175" s="3">
        <f t="shared" si="5"/>
        <v>123.66349843041507</v>
      </c>
    </row>
    <row r="176" spans="1:8" x14ac:dyDescent="0.25">
      <c r="A176" t="s">
        <v>190</v>
      </c>
      <c r="B176">
        <v>153</v>
      </c>
      <c r="C176" s="1">
        <v>10190</v>
      </c>
      <c r="D176">
        <v>53</v>
      </c>
      <c r="E176" s="1">
        <v>4360</v>
      </c>
      <c r="F176" s="2">
        <v>1295030</v>
      </c>
      <c r="G176" s="1">
        <f t="shared" si="4"/>
        <v>10343</v>
      </c>
      <c r="H176" s="3">
        <f t="shared" si="5"/>
        <v>125.20835347578073</v>
      </c>
    </row>
    <row r="177" spans="1:8" x14ac:dyDescent="0.25">
      <c r="A177" t="s">
        <v>191</v>
      </c>
      <c r="B177">
        <v>31</v>
      </c>
      <c r="C177" s="1">
        <v>3123</v>
      </c>
      <c r="D177">
        <v>12</v>
      </c>
      <c r="E177" s="1">
        <v>1430</v>
      </c>
      <c r="F177" s="2">
        <v>386999</v>
      </c>
      <c r="G177" s="1">
        <f t="shared" si="4"/>
        <v>3154</v>
      </c>
      <c r="H177" s="3">
        <f t="shared" si="5"/>
        <v>122.7010145846544</v>
      </c>
    </row>
    <row r="178" spans="1:8" x14ac:dyDescent="0.25">
      <c r="A178" t="s">
        <v>192</v>
      </c>
      <c r="B178">
        <v>52</v>
      </c>
      <c r="C178" s="1">
        <v>2933</v>
      </c>
      <c r="D178">
        <v>14</v>
      </c>
      <c r="E178" s="1">
        <v>1170</v>
      </c>
      <c r="F178" s="2">
        <v>339146</v>
      </c>
      <c r="G178" s="1">
        <f t="shared" si="4"/>
        <v>2985</v>
      </c>
      <c r="H178" s="3">
        <f t="shared" si="5"/>
        <v>113.61675041876047</v>
      </c>
    </row>
    <row r="179" spans="1:8" x14ac:dyDescent="0.25">
      <c r="A179" t="s">
        <v>193</v>
      </c>
      <c r="B179">
        <v>1171</v>
      </c>
      <c r="C179" s="1">
        <v>66608</v>
      </c>
      <c r="D179">
        <v>381</v>
      </c>
      <c r="E179" s="1">
        <v>27709</v>
      </c>
      <c r="F179" s="2">
        <v>8510494</v>
      </c>
      <c r="G179" s="1">
        <f t="shared" si="4"/>
        <v>67779</v>
      </c>
      <c r="H179" s="3">
        <f t="shared" si="5"/>
        <v>125.56240133374644</v>
      </c>
    </row>
    <row r="180" spans="1:8" x14ac:dyDescent="0.25">
      <c r="A180" t="s">
        <v>194</v>
      </c>
      <c r="B180">
        <v>4</v>
      </c>
      <c r="C180" s="1">
        <v>975</v>
      </c>
      <c r="D180">
        <v>1</v>
      </c>
      <c r="E180" s="1">
        <v>379</v>
      </c>
      <c r="F180" s="2">
        <v>119190</v>
      </c>
      <c r="G180" s="1">
        <f t="shared" si="4"/>
        <v>979</v>
      </c>
      <c r="H180" s="3">
        <f t="shared" si="5"/>
        <v>121.74668028600613</v>
      </c>
    </row>
    <row r="181" spans="1:8" x14ac:dyDescent="0.25">
      <c r="A181" t="s">
        <v>195</v>
      </c>
      <c r="B181">
        <v>0</v>
      </c>
      <c r="C181" s="1">
        <v>168</v>
      </c>
      <c r="D181">
        <v>0</v>
      </c>
      <c r="E181" s="1">
        <v>60</v>
      </c>
      <c r="F181" s="2">
        <v>17268</v>
      </c>
      <c r="G181" s="1">
        <f t="shared" si="4"/>
        <v>168</v>
      </c>
      <c r="H181" s="3">
        <f t="shared" si="5"/>
        <v>102.78571428571429</v>
      </c>
    </row>
    <row r="182" spans="1:8" x14ac:dyDescent="0.25">
      <c r="A182" t="s">
        <v>196</v>
      </c>
      <c r="B182">
        <v>183</v>
      </c>
      <c r="C182" s="1">
        <v>14231</v>
      </c>
      <c r="D182">
        <v>64</v>
      </c>
      <c r="E182" s="1">
        <v>6253</v>
      </c>
      <c r="F182" s="2">
        <v>1807508</v>
      </c>
      <c r="G182" s="1">
        <f t="shared" si="4"/>
        <v>14414</v>
      </c>
      <c r="H182" s="3">
        <f t="shared" si="5"/>
        <v>125.39947273484113</v>
      </c>
    </row>
    <row r="183" spans="1:8" x14ac:dyDescent="0.25">
      <c r="A183" t="s">
        <v>197</v>
      </c>
      <c r="B183">
        <v>96</v>
      </c>
      <c r="C183" s="1">
        <v>3945</v>
      </c>
      <c r="D183">
        <v>30</v>
      </c>
      <c r="E183" s="1">
        <v>1651</v>
      </c>
      <c r="F183" s="2">
        <v>488304</v>
      </c>
      <c r="G183" s="1">
        <f t="shared" si="4"/>
        <v>4041</v>
      </c>
      <c r="H183" s="3">
        <f t="shared" si="5"/>
        <v>120.83741648106904</v>
      </c>
    </row>
    <row r="184" spans="1:8" x14ac:dyDescent="0.25">
      <c r="A184" t="s">
        <v>198</v>
      </c>
      <c r="B184">
        <v>17</v>
      </c>
      <c r="C184" s="1">
        <v>3273</v>
      </c>
      <c r="D184">
        <v>8</v>
      </c>
      <c r="E184" s="1">
        <v>1454</v>
      </c>
      <c r="F184" s="2">
        <v>405844</v>
      </c>
      <c r="G184" s="1">
        <f t="shared" si="4"/>
        <v>3290</v>
      </c>
      <c r="H184" s="3">
        <f t="shared" si="5"/>
        <v>123.35683890577508</v>
      </c>
    </row>
    <row r="185" spans="1:8" x14ac:dyDescent="0.25">
      <c r="A185" t="s">
        <v>199</v>
      </c>
      <c r="B185">
        <v>149</v>
      </c>
      <c r="C185" s="1">
        <v>11535</v>
      </c>
      <c r="D185">
        <v>54</v>
      </c>
      <c r="E185" s="1">
        <v>4618</v>
      </c>
      <c r="F185" s="2">
        <v>1458912</v>
      </c>
      <c r="G185" s="1">
        <f t="shared" si="4"/>
        <v>11684</v>
      </c>
      <c r="H185" s="3">
        <f t="shared" si="5"/>
        <v>124.86408764121876</v>
      </c>
    </row>
    <row r="186" spans="1:8" x14ac:dyDescent="0.25">
      <c r="A186" t="s">
        <v>200</v>
      </c>
      <c r="B186">
        <v>9</v>
      </c>
      <c r="C186" s="1">
        <v>1032</v>
      </c>
      <c r="D186">
        <v>3</v>
      </c>
      <c r="E186" s="1">
        <v>375</v>
      </c>
      <c r="F186" s="2">
        <v>111254</v>
      </c>
      <c r="G186" s="1">
        <f t="shared" si="4"/>
        <v>1041</v>
      </c>
      <c r="H186" s="3">
        <f t="shared" si="5"/>
        <v>106.87223823246877</v>
      </c>
    </row>
    <row r="187" spans="1:8" x14ac:dyDescent="0.25">
      <c r="A187" t="s">
        <v>201</v>
      </c>
      <c r="B187">
        <v>35</v>
      </c>
      <c r="C187" s="1">
        <v>2320</v>
      </c>
      <c r="D187">
        <v>11</v>
      </c>
      <c r="E187" s="1">
        <v>929</v>
      </c>
      <c r="F187" s="2">
        <v>264485</v>
      </c>
      <c r="G187" s="1">
        <f t="shared" si="4"/>
        <v>2355</v>
      </c>
      <c r="H187" s="3">
        <f t="shared" si="5"/>
        <v>112.30785562632697</v>
      </c>
    </row>
    <row r="188" spans="1:8" x14ac:dyDescent="0.25">
      <c r="A188" t="s">
        <v>52</v>
      </c>
      <c r="B188">
        <v>129</v>
      </c>
      <c r="C188" s="1">
        <v>8582</v>
      </c>
      <c r="D188">
        <v>45</v>
      </c>
      <c r="E188" s="1">
        <v>3826</v>
      </c>
      <c r="F188" s="2">
        <v>1054010</v>
      </c>
      <c r="G188" s="1">
        <f t="shared" si="4"/>
        <v>8711</v>
      </c>
      <c r="H188" s="3">
        <f t="shared" si="5"/>
        <v>120.99758925496499</v>
      </c>
    </row>
    <row r="189" spans="1:8" x14ac:dyDescent="0.25">
      <c r="A189" t="s">
        <v>202</v>
      </c>
      <c r="B189">
        <v>255</v>
      </c>
      <c r="C189" s="1">
        <v>28294</v>
      </c>
      <c r="D189">
        <v>86</v>
      </c>
      <c r="E189" s="1">
        <v>11017</v>
      </c>
      <c r="F189" s="2">
        <v>3496074</v>
      </c>
      <c r="G189" s="1">
        <f t="shared" si="4"/>
        <v>28549</v>
      </c>
      <c r="H189" s="3">
        <f t="shared" si="5"/>
        <v>122.45872009527478</v>
      </c>
    </row>
    <row r="190" spans="1:8" x14ac:dyDescent="0.25">
      <c r="A190" t="s">
        <v>53</v>
      </c>
      <c r="B190">
        <v>24</v>
      </c>
      <c r="C190" s="1">
        <v>2216</v>
      </c>
      <c r="D190">
        <v>7</v>
      </c>
      <c r="E190" s="1">
        <v>1038</v>
      </c>
      <c r="F190" s="2">
        <v>238063</v>
      </c>
      <c r="G190" s="1">
        <f t="shared" si="4"/>
        <v>2240</v>
      </c>
      <c r="H190" s="3">
        <f t="shared" si="5"/>
        <v>106.278125</v>
      </c>
    </row>
    <row r="191" spans="1:8" x14ac:dyDescent="0.25">
      <c r="A191" t="s">
        <v>203</v>
      </c>
      <c r="B191">
        <v>36</v>
      </c>
      <c r="C191" s="1">
        <v>1537</v>
      </c>
      <c r="D191">
        <v>10</v>
      </c>
      <c r="E191" s="1">
        <v>629</v>
      </c>
      <c r="F191" s="2">
        <v>187570</v>
      </c>
      <c r="G191" s="1">
        <f t="shared" si="4"/>
        <v>1573</v>
      </c>
      <c r="H191" s="3">
        <f t="shared" si="5"/>
        <v>119.24348378893833</v>
      </c>
    </row>
    <row r="192" spans="1:8" x14ac:dyDescent="0.25">
      <c r="A192" t="s">
        <v>204</v>
      </c>
      <c r="B192">
        <v>67</v>
      </c>
      <c r="C192" s="1">
        <v>8610</v>
      </c>
      <c r="D192">
        <v>21</v>
      </c>
      <c r="E192" s="1">
        <v>3305</v>
      </c>
      <c r="F192" s="2">
        <v>1051565</v>
      </c>
      <c r="G192" s="1">
        <f t="shared" si="4"/>
        <v>8677</v>
      </c>
      <c r="H192" s="3">
        <f t="shared" si="5"/>
        <v>121.18992739426069</v>
      </c>
    </row>
    <row r="193" spans="1:8" x14ac:dyDescent="0.25">
      <c r="A193" t="s">
        <v>205</v>
      </c>
      <c r="B193">
        <v>0</v>
      </c>
      <c r="C193" s="1">
        <v>252</v>
      </c>
      <c r="D193">
        <v>0</v>
      </c>
      <c r="E193" s="1">
        <v>103</v>
      </c>
      <c r="F193" s="2">
        <v>29065</v>
      </c>
      <c r="G193" s="1">
        <f t="shared" si="4"/>
        <v>252</v>
      </c>
      <c r="H193" s="3">
        <f t="shared" si="5"/>
        <v>115.33730158730158</v>
      </c>
    </row>
    <row r="194" spans="1:8" x14ac:dyDescent="0.25">
      <c r="A194" t="s">
        <v>54</v>
      </c>
      <c r="B194">
        <v>6</v>
      </c>
      <c r="C194" s="1">
        <v>571</v>
      </c>
      <c r="D194">
        <v>3</v>
      </c>
      <c r="E194" s="1">
        <v>238</v>
      </c>
      <c r="F194" s="2">
        <v>67977</v>
      </c>
      <c r="G194" s="1">
        <f t="shared" si="4"/>
        <v>577</v>
      </c>
      <c r="H194" s="3">
        <f t="shared" si="5"/>
        <v>117.81109185441942</v>
      </c>
    </row>
    <row r="195" spans="1:8" x14ac:dyDescent="0.25">
      <c r="A195" t="s">
        <v>206</v>
      </c>
      <c r="B195">
        <v>36</v>
      </c>
      <c r="C195" s="1">
        <v>2328</v>
      </c>
      <c r="D195">
        <v>10</v>
      </c>
      <c r="E195" s="1">
        <v>1104</v>
      </c>
      <c r="F195" s="2">
        <v>269281</v>
      </c>
      <c r="G195" s="1">
        <f t="shared" ref="G195:G257" si="6">B195+C195</f>
        <v>2364</v>
      </c>
      <c r="H195" s="3">
        <f t="shared" ref="H195:H257" si="7">F195/G195</f>
        <v>113.9090524534687</v>
      </c>
    </row>
    <row r="196" spans="1:8" x14ac:dyDescent="0.25">
      <c r="A196" t="s">
        <v>207</v>
      </c>
      <c r="B196">
        <v>61</v>
      </c>
      <c r="C196" s="1">
        <v>2711</v>
      </c>
      <c r="D196">
        <v>17</v>
      </c>
      <c r="E196" s="1">
        <v>1157</v>
      </c>
      <c r="F196" s="2">
        <v>312721</v>
      </c>
      <c r="G196" s="1">
        <f t="shared" si="6"/>
        <v>2772</v>
      </c>
      <c r="H196" s="3">
        <f t="shared" si="7"/>
        <v>112.81421356421356</v>
      </c>
    </row>
    <row r="197" spans="1:8" x14ac:dyDescent="0.25">
      <c r="A197" t="s">
        <v>208</v>
      </c>
      <c r="B197">
        <v>24</v>
      </c>
      <c r="C197" s="1">
        <v>970</v>
      </c>
      <c r="D197">
        <v>8</v>
      </c>
      <c r="E197" s="1">
        <v>399</v>
      </c>
      <c r="F197" s="2">
        <v>118425</v>
      </c>
      <c r="G197" s="1">
        <f t="shared" si="6"/>
        <v>994</v>
      </c>
      <c r="H197" s="3">
        <f t="shared" si="7"/>
        <v>119.13983903420524</v>
      </c>
    </row>
    <row r="198" spans="1:8" x14ac:dyDescent="0.25">
      <c r="A198" t="s">
        <v>209</v>
      </c>
      <c r="B198">
        <v>0</v>
      </c>
      <c r="C198" s="1">
        <v>43</v>
      </c>
      <c r="D198">
        <v>0</v>
      </c>
      <c r="E198" s="1">
        <v>16</v>
      </c>
      <c r="F198" s="2">
        <v>4463</v>
      </c>
      <c r="G198" s="1">
        <f t="shared" si="6"/>
        <v>43</v>
      </c>
      <c r="H198" s="3">
        <f t="shared" si="7"/>
        <v>103.79069767441861</v>
      </c>
    </row>
    <row r="199" spans="1:8" x14ac:dyDescent="0.25">
      <c r="A199" t="s">
        <v>210</v>
      </c>
      <c r="B199">
        <v>39</v>
      </c>
      <c r="C199" s="1">
        <v>3462</v>
      </c>
      <c r="D199">
        <v>12</v>
      </c>
      <c r="E199" s="1">
        <v>1588</v>
      </c>
      <c r="F199" s="2">
        <v>434033</v>
      </c>
      <c r="G199" s="1">
        <f t="shared" si="6"/>
        <v>3501</v>
      </c>
      <c r="H199" s="3">
        <f t="shared" si="7"/>
        <v>123.97400742644959</v>
      </c>
    </row>
    <row r="200" spans="1:8" x14ac:dyDescent="0.25">
      <c r="A200" t="s">
        <v>55</v>
      </c>
      <c r="B200">
        <v>74</v>
      </c>
      <c r="C200" s="1">
        <v>5586</v>
      </c>
      <c r="D200">
        <v>28</v>
      </c>
      <c r="E200" s="1">
        <v>2181</v>
      </c>
      <c r="F200" s="2">
        <v>706328</v>
      </c>
      <c r="G200" s="1">
        <f t="shared" si="6"/>
        <v>5660</v>
      </c>
      <c r="H200" s="3">
        <f t="shared" si="7"/>
        <v>124.79293286219081</v>
      </c>
    </row>
    <row r="201" spans="1:8" x14ac:dyDescent="0.25">
      <c r="A201" t="s">
        <v>211</v>
      </c>
      <c r="B201">
        <v>22</v>
      </c>
      <c r="C201" s="1">
        <v>1672</v>
      </c>
      <c r="D201">
        <v>8</v>
      </c>
      <c r="E201" s="1">
        <v>681</v>
      </c>
      <c r="F201" s="2">
        <v>184869</v>
      </c>
      <c r="G201" s="1">
        <f t="shared" si="6"/>
        <v>1694</v>
      </c>
      <c r="H201" s="3">
        <f t="shared" si="7"/>
        <v>109.13164108618655</v>
      </c>
    </row>
    <row r="202" spans="1:8" x14ac:dyDescent="0.25">
      <c r="A202" t="s">
        <v>56</v>
      </c>
      <c r="B202">
        <v>45</v>
      </c>
      <c r="C202" s="1">
        <v>6819</v>
      </c>
      <c r="D202">
        <v>17</v>
      </c>
      <c r="E202" s="1">
        <v>2823</v>
      </c>
      <c r="F202" s="2">
        <v>815089</v>
      </c>
      <c r="G202" s="1">
        <f t="shared" si="6"/>
        <v>6864</v>
      </c>
      <c r="H202" s="3">
        <f t="shared" si="7"/>
        <v>118.74839743589743</v>
      </c>
    </row>
    <row r="203" spans="1:8" x14ac:dyDescent="0.25">
      <c r="A203" t="s">
        <v>212</v>
      </c>
      <c r="B203">
        <v>11</v>
      </c>
      <c r="C203" s="1">
        <v>1977</v>
      </c>
      <c r="D203">
        <v>4</v>
      </c>
      <c r="E203" s="1">
        <v>925</v>
      </c>
      <c r="F203" s="2">
        <v>238206</v>
      </c>
      <c r="G203" s="1">
        <f t="shared" si="6"/>
        <v>1988</v>
      </c>
      <c r="H203" s="3">
        <f t="shared" si="7"/>
        <v>119.82193158953723</v>
      </c>
    </row>
    <row r="204" spans="1:8" x14ac:dyDescent="0.25">
      <c r="A204" t="s">
        <v>213</v>
      </c>
      <c r="B204">
        <v>13</v>
      </c>
      <c r="C204" s="1">
        <v>1855</v>
      </c>
      <c r="D204">
        <v>5</v>
      </c>
      <c r="E204" s="1">
        <v>866</v>
      </c>
      <c r="F204" s="2">
        <v>224084</v>
      </c>
      <c r="G204" s="1">
        <f t="shared" si="6"/>
        <v>1868</v>
      </c>
      <c r="H204" s="3">
        <f t="shared" si="7"/>
        <v>119.95931477516059</v>
      </c>
    </row>
    <row r="205" spans="1:8" x14ac:dyDescent="0.25">
      <c r="A205" t="s">
        <v>214</v>
      </c>
      <c r="B205">
        <v>33</v>
      </c>
      <c r="C205" s="1">
        <v>5213</v>
      </c>
      <c r="D205">
        <v>12</v>
      </c>
      <c r="E205" s="1">
        <v>2314</v>
      </c>
      <c r="F205" s="2">
        <v>665155</v>
      </c>
      <c r="G205" s="1">
        <f t="shared" si="6"/>
        <v>5246</v>
      </c>
      <c r="H205" s="3">
        <f t="shared" si="7"/>
        <v>126.79279451010294</v>
      </c>
    </row>
    <row r="206" spans="1:8" x14ac:dyDescent="0.25">
      <c r="A206" t="s">
        <v>57</v>
      </c>
      <c r="B206">
        <v>185</v>
      </c>
      <c r="C206" s="1">
        <v>13101</v>
      </c>
      <c r="D206">
        <v>63</v>
      </c>
      <c r="E206" s="1">
        <v>5213</v>
      </c>
      <c r="F206" s="2">
        <v>1565769</v>
      </c>
      <c r="G206" s="1">
        <f t="shared" si="6"/>
        <v>13286</v>
      </c>
      <c r="H206" s="3">
        <f t="shared" si="7"/>
        <v>117.85104621405991</v>
      </c>
    </row>
    <row r="207" spans="1:8" x14ac:dyDescent="0.25">
      <c r="A207" t="s">
        <v>58</v>
      </c>
      <c r="B207">
        <v>0</v>
      </c>
      <c r="C207" s="1">
        <v>877</v>
      </c>
      <c r="D207">
        <v>0</v>
      </c>
      <c r="E207" s="1">
        <v>356</v>
      </c>
      <c r="F207" s="2">
        <v>95354</v>
      </c>
      <c r="G207" s="1">
        <f t="shared" si="6"/>
        <v>877</v>
      </c>
      <c r="H207" s="3">
        <f t="shared" si="7"/>
        <v>108.72748004561004</v>
      </c>
    </row>
    <row r="208" spans="1:8" x14ac:dyDescent="0.25">
      <c r="A208" t="s">
        <v>215</v>
      </c>
      <c r="B208">
        <v>0</v>
      </c>
      <c r="C208" s="1">
        <v>300</v>
      </c>
      <c r="D208">
        <v>0</v>
      </c>
      <c r="E208" s="1">
        <v>128</v>
      </c>
      <c r="F208" s="2">
        <v>32635</v>
      </c>
      <c r="G208" s="1">
        <f t="shared" si="6"/>
        <v>300</v>
      </c>
      <c r="H208" s="3">
        <f t="shared" si="7"/>
        <v>108.78333333333333</v>
      </c>
    </row>
    <row r="209" spans="1:8" x14ac:dyDescent="0.25">
      <c r="A209" t="s">
        <v>216</v>
      </c>
      <c r="B209">
        <v>23</v>
      </c>
      <c r="C209" s="1">
        <v>2055</v>
      </c>
      <c r="D209">
        <v>7</v>
      </c>
      <c r="E209" s="1">
        <v>806</v>
      </c>
      <c r="F209" s="2">
        <v>254900</v>
      </c>
      <c r="G209" s="1">
        <f t="shared" si="6"/>
        <v>2078</v>
      </c>
      <c r="H209" s="3">
        <f t="shared" si="7"/>
        <v>122.6660250240616</v>
      </c>
    </row>
    <row r="210" spans="1:8" x14ac:dyDescent="0.25">
      <c r="A210" t="s">
        <v>217</v>
      </c>
      <c r="B210">
        <v>0</v>
      </c>
      <c r="C210" s="1">
        <v>315</v>
      </c>
      <c r="D210">
        <v>0</v>
      </c>
      <c r="E210" s="1">
        <v>128</v>
      </c>
      <c r="F210" s="2">
        <v>34430</v>
      </c>
      <c r="G210" s="1">
        <f t="shared" si="6"/>
        <v>315</v>
      </c>
      <c r="H210" s="3">
        <f t="shared" si="7"/>
        <v>109.3015873015873</v>
      </c>
    </row>
    <row r="211" spans="1:8" x14ac:dyDescent="0.25">
      <c r="A211" t="s">
        <v>218</v>
      </c>
      <c r="B211">
        <v>62</v>
      </c>
      <c r="C211" s="1">
        <v>5146</v>
      </c>
      <c r="D211">
        <v>25</v>
      </c>
      <c r="E211" s="1">
        <v>2298</v>
      </c>
      <c r="F211" s="2">
        <v>633912</v>
      </c>
      <c r="G211" s="1">
        <f t="shared" si="6"/>
        <v>5208</v>
      </c>
      <c r="H211" s="3">
        <f t="shared" si="7"/>
        <v>121.71889400921658</v>
      </c>
    </row>
    <row r="212" spans="1:8" x14ac:dyDescent="0.25">
      <c r="A212" t="s">
        <v>219</v>
      </c>
      <c r="B212">
        <v>2</v>
      </c>
      <c r="C212" s="1">
        <v>156</v>
      </c>
      <c r="D212">
        <v>1</v>
      </c>
      <c r="E212" s="1">
        <v>53</v>
      </c>
      <c r="F212" s="2">
        <v>17250</v>
      </c>
      <c r="G212" s="1">
        <f t="shared" si="6"/>
        <v>158</v>
      </c>
      <c r="H212" s="3">
        <f t="shared" si="7"/>
        <v>109.17721518987342</v>
      </c>
    </row>
    <row r="213" spans="1:8" x14ac:dyDescent="0.25">
      <c r="A213" t="s">
        <v>220</v>
      </c>
      <c r="B213">
        <v>192</v>
      </c>
      <c r="C213" s="1">
        <v>29284</v>
      </c>
      <c r="D213">
        <v>75</v>
      </c>
      <c r="E213" s="1">
        <v>11973</v>
      </c>
      <c r="F213" s="2">
        <v>3576879</v>
      </c>
      <c r="G213" s="1">
        <f t="shared" si="6"/>
        <v>29476</v>
      </c>
      <c r="H213" s="3">
        <f t="shared" si="7"/>
        <v>121.3488600895644</v>
      </c>
    </row>
    <row r="214" spans="1:8" x14ac:dyDescent="0.25">
      <c r="A214" t="s">
        <v>221</v>
      </c>
      <c r="B214">
        <v>24</v>
      </c>
      <c r="C214" s="1">
        <v>818</v>
      </c>
      <c r="D214">
        <v>6</v>
      </c>
      <c r="E214" s="1">
        <v>310</v>
      </c>
      <c r="F214" s="2">
        <v>104859</v>
      </c>
      <c r="G214" s="1">
        <f t="shared" si="6"/>
        <v>842</v>
      </c>
      <c r="H214" s="3">
        <f t="shared" si="7"/>
        <v>124.53562945368171</v>
      </c>
    </row>
    <row r="215" spans="1:8" x14ac:dyDescent="0.25">
      <c r="A215" t="s">
        <v>222</v>
      </c>
      <c r="B215">
        <v>184</v>
      </c>
      <c r="C215" s="1">
        <v>26753</v>
      </c>
      <c r="D215">
        <v>59</v>
      </c>
      <c r="E215" s="1">
        <v>10519</v>
      </c>
      <c r="F215" s="2">
        <v>3131156</v>
      </c>
      <c r="G215" s="1">
        <f t="shared" si="6"/>
        <v>26937</v>
      </c>
      <c r="H215" s="3">
        <f t="shared" si="7"/>
        <v>116.23996733118017</v>
      </c>
    </row>
    <row r="216" spans="1:8" x14ac:dyDescent="0.25">
      <c r="A216" t="s">
        <v>59</v>
      </c>
      <c r="B216">
        <v>22</v>
      </c>
      <c r="C216" s="1">
        <v>1718</v>
      </c>
      <c r="D216">
        <v>6</v>
      </c>
      <c r="E216" s="1">
        <v>727</v>
      </c>
      <c r="F216" s="2">
        <v>203076</v>
      </c>
      <c r="G216" s="1">
        <f t="shared" si="6"/>
        <v>1740</v>
      </c>
      <c r="H216" s="3">
        <f t="shared" si="7"/>
        <v>116.71034482758621</v>
      </c>
    </row>
    <row r="217" spans="1:8" x14ac:dyDescent="0.25">
      <c r="A217" t="s">
        <v>60</v>
      </c>
      <c r="B217">
        <v>0</v>
      </c>
      <c r="C217" s="1">
        <v>79</v>
      </c>
      <c r="D217">
        <v>0</v>
      </c>
      <c r="E217" s="1">
        <v>28</v>
      </c>
      <c r="F217" s="2">
        <v>7887</v>
      </c>
      <c r="G217" s="1">
        <f t="shared" si="6"/>
        <v>79</v>
      </c>
      <c r="H217" s="3">
        <f t="shared" si="7"/>
        <v>99.835443037974684</v>
      </c>
    </row>
    <row r="218" spans="1:8" x14ac:dyDescent="0.25">
      <c r="A218" t="s">
        <v>223</v>
      </c>
      <c r="B218">
        <v>0</v>
      </c>
      <c r="C218" s="1">
        <v>147</v>
      </c>
      <c r="D218">
        <v>0</v>
      </c>
      <c r="E218" s="1">
        <v>59</v>
      </c>
      <c r="F218" s="2">
        <v>15326</v>
      </c>
      <c r="G218" s="1">
        <f t="shared" si="6"/>
        <v>147</v>
      </c>
      <c r="H218" s="3">
        <f t="shared" si="7"/>
        <v>104.25850340136054</v>
      </c>
    </row>
    <row r="219" spans="1:8" x14ac:dyDescent="0.25">
      <c r="A219" t="s">
        <v>224</v>
      </c>
      <c r="B219">
        <v>8</v>
      </c>
      <c r="C219" s="1">
        <v>391</v>
      </c>
      <c r="D219">
        <v>2</v>
      </c>
      <c r="E219" s="1">
        <v>151</v>
      </c>
      <c r="F219" s="2">
        <v>43070</v>
      </c>
      <c r="G219" s="1">
        <f t="shared" si="6"/>
        <v>399</v>
      </c>
      <c r="H219" s="3">
        <f t="shared" si="7"/>
        <v>107.94486215538848</v>
      </c>
    </row>
    <row r="220" spans="1:8" x14ac:dyDescent="0.25">
      <c r="A220" t="s">
        <v>225</v>
      </c>
      <c r="B220">
        <v>12</v>
      </c>
      <c r="C220" s="1">
        <v>1436</v>
      </c>
      <c r="D220">
        <v>4</v>
      </c>
      <c r="E220" s="1">
        <v>537</v>
      </c>
      <c r="F220" s="2">
        <v>158887</v>
      </c>
      <c r="G220" s="1">
        <f t="shared" si="6"/>
        <v>1448</v>
      </c>
      <c r="H220" s="3">
        <f t="shared" si="7"/>
        <v>109.728591160221</v>
      </c>
    </row>
    <row r="221" spans="1:8" x14ac:dyDescent="0.25">
      <c r="A221" t="s">
        <v>226</v>
      </c>
      <c r="B221">
        <v>3182</v>
      </c>
      <c r="C221" s="1">
        <v>236633</v>
      </c>
      <c r="D221">
        <v>1060</v>
      </c>
      <c r="E221" s="1">
        <v>94337</v>
      </c>
      <c r="F221" s="2">
        <v>31101542</v>
      </c>
      <c r="G221" s="1">
        <f t="shared" si="6"/>
        <v>239815</v>
      </c>
      <c r="H221" s="3">
        <f t="shared" si="7"/>
        <v>129.68972749827992</v>
      </c>
    </row>
    <row r="222" spans="1:8" x14ac:dyDescent="0.25">
      <c r="A222" t="s">
        <v>227</v>
      </c>
      <c r="B222">
        <v>324</v>
      </c>
      <c r="C222" s="1">
        <v>20155</v>
      </c>
      <c r="D222">
        <v>110</v>
      </c>
      <c r="E222" s="1">
        <v>8182</v>
      </c>
      <c r="F222" s="2">
        <v>2428518</v>
      </c>
      <c r="G222" s="1">
        <f t="shared" si="6"/>
        <v>20479</v>
      </c>
      <c r="H222" s="3">
        <f t="shared" si="7"/>
        <v>118.58577078958933</v>
      </c>
    </row>
    <row r="223" spans="1:8" x14ac:dyDescent="0.25">
      <c r="A223" t="s">
        <v>228</v>
      </c>
      <c r="B223">
        <v>0</v>
      </c>
      <c r="C223" s="1">
        <v>77</v>
      </c>
      <c r="D223">
        <v>0</v>
      </c>
      <c r="E223" s="1">
        <v>36</v>
      </c>
      <c r="F223" s="2">
        <v>7591</v>
      </c>
      <c r="G223" s="1">
        <f t="shared" si="6"/>
        <v>77</v>
      </c>
      <c r="H223" s="3">
        <f t="shared" si="7"/>
        <v>98.584415584415581</v>
      </c>
    </row>
    <row r="224" spans="1:8" x14ac:dyDescent="0.25">
      <c r="A224" t="s">
        <v>229</v>
      </c>
      <c r="B224">
        <v>22</v>
      </c>
      <c r="C224" s="1">
        <v>2349</v>
      </c>
      <c r="D224">
        <v>9</v>
      </c>
      <c r="E224" s="1">
        <v>912</v>
      </c>
      <c r="F224" s="2">
        <v>262648</v>
      </c>
      <c r="G224" s="1">
        <f t="shared" si="6"/>
        <v>2371</v>
      </c>
      <c r="H224" s="3">
        <f t="shared" si="7"/>
        <v>110.77520033741038</v>
      </c>
    </row>
    <row r="225" spans="1:8" x14ac:dyDescent="0.25">
      <c r="A225" t="s">
        <v>61</v>
      </c>
      <c r="B225">
        <v>0</v>
      </c>
      <c r="C225" s="1">
        <v>166</v>
      </c>
      <c r="D225">
        <v>0</v>
      </c>
      <c r="E225" s="1">
        <v>59</v>
      </c>
      <c r="F225" s="2">
        <v>17296</v>
      </c>
      <c r="G225" s="1">
        <f t="shared" si="6"/>
        <v>166</v>
      </c>
      <c r="H225" s="3">
        <f t="shared" si="7"/>
        <v>104.19277108433735</v>
      </c>
    </row>
    <row r="226" spans="1:8" x14ac:dyDescent="0.25">
      <c r="A226" t="s">
        <v>230</v>
      </c>
      <c r="B226">
        <v>64</v>
      </c>
      <c r="C226" s="1">
        <v>6025</v>
      </c>
      <c r="D226">
        <v>21</v>
      </c>
      <c r="E226" s="1">
        <v>2425</v>
      </c>
      <c r="F226" s="2">
        <v>734749</v>
      </c>
      <c r="G226" s="1">
        <f t="shared" si="6"/>
        <v>6089</v>
      </c>
      <c r="H226" s="3">
        <f t="shared" si="7"/>
        <v>120.66825422893743</v>
      </c>
    </row>
    <row r="227" spans="1:8" x14ac:dyDescent="0.25">
      <c r="A227" t="s">
        <v>231</v>
      </c>
      <c r="B227">
        <v>145</v>
      </c>
      <c r="C227" s="1">
        <v>15743</v>
      </c>
      <c r="D227">
        <v>51</v>
      </c>
      <c r="E227" s="1">
        <v>6507</v>
      </c>
      <c r="F227" s="2">
        <v>1859014</v>
      </c>
      <c r="G227" s="1">
        <f t="shared" si="6"/>
        <v>15888</v>
      </c>
      <c r="H227" s="3">
        <f t="shared" si="7"/>
        <v>117.00742698892246</v>
      </c>
    </row>
    <row r="228" spans="1:8" x14ac:dyDescent="0.25">
      <c r="A228" t="s">
        <v>232</v>
      </c>
      <c r="B228">
        <v>2342</v>
      </c>
      <c r="C228" s="1">
        <v>134570</v>
      </c>
      <c r="D228">
        <v>779</v>
      </c>
      <c r="E228" s="1">
        <v>60292</v>
      </c>
      <c r="F228" s="2">
        <v>18769774</v>
      </c>
      <c r="G228" s="1">
        <f t="shared" si="6"/>
        <v>136912</v>
      </c>
      <c r="H228" s="3">
        <f t="shared" si="7"/>
        <v>137.09370982821082</v>
      </c>
    </row>
    <row r="229" spans="1:8" x14ac:dyDescent="0.25">
      <c r="A229" t="s">
        <v>233</v>
      </c>
      <c r="B229">
        <v>31</v>
      </c>
      <c r="C229" s="1">
        <v>3070</v>
      </c>
      <c r="D229">
        <v>13</v>
      </c>
      <c r="E229" s="1">
        <v>1487</v>
      </c>
      <c r="F229" s="2">
        <v>379622</v>
      </c>
      <c r="G229" s="1">
        <f t="shared" si="6"/>
        <v>3101</v>
      </c>
      <c r="H229" s="3">
        <f t="shared" si="7"/>
        <v>122.41921960657852</v>
      </c>
    </row>
    <row r="230" spans="1:8" x14ac:dyDescent="0.25">
      <c r="A230" t="s">
        <v>234</v>
      </c>
      <c r="B230">
        <v>18</v>
      </c>
      <c r="C230" s="1">
        <v>3505</v>
      </c>
      <c r="D230">
        <v>7</v>
      </c>
      <c r="E230" s="1">
        <v>1551</v>
      </c>
      <c r="F230" s="2">
        <v>429043</v>
      </c>
      <c r="G230" s="1">
        <f t="shared" si="6"/>
        <v>3523</v>
      </c>
      <c r="H230" s="3">
        <f t="shared" si="7"/>
        <v>121.78342321884757</v>
      </c>
    </row>
    <row r="231" spans="1:8" x14ac:dyDescent="0.25">
      <c r="A231" t="s">
        <v>255</v>
      </c>
      <c r="B231">
        <v>51</v>
      </c>
      <c r="C231" s="1">
        <v>1154</v>
      </c>
      <c r="D231">
        <v>16</v>
      </c>
      <c r="E231" s="1">
        <v>566</v>
      </c>
      <c r="F231" s="2">
        <v>166245</v>
      </c>
      <c r="G231" s="1">
        <f t="shared" si="6"/>
        <v>1205</v>
      </c>
      <c r="H231" s="3">
        <f t="shared" si="7"/>
        <v>137.96265560165975</v>
      </c>
    </row>
    <row r="232" spans="1:8" x14ac:dyDescent="0.25">
      <c r="A232" t="s">
        <v>235</v>
      </c>
      <c r="B232">
        <v>81</v>
      </c>
      <c r="C232" s="1">
        <v>6534</v>
      </c>
      <c r="D232">
        <v>25</v>
      </c>
      <c r="E232" s="1">
        <v>2729</v>
      </c>
      <c r="F232" s="2">
        <v>804933</v>
      </c>
      <c r="G232" s="1">
        <f t="shared" si="6"/>
        <v>6615</v>
      </c>
      <c r="H232" s="3">
        <f t="shared" si="7"/>
        <v>121.68299319727892</v>
      </c>
    </row>
    <row r="233" spans="1:8" x14ac:dyDescent="0.25">
      <c r="A233" t="s">
        <v>236</v>
      </c>
      <c r="B233">
        <v>2</v>
      </c>
      <c r="C233" s="1">
        <v>377</v>
      </c>
      <c r="D233">
        <v>1</v>
      </c>
      <c r="E233" s="1">
        <v>151</v>
      </c>
      <c r="F233" s="2">
        <v>41604</v>
      </c>
      <c r="G233" s="1">
        <f t="shared" si="6"/>
        <v>379</v>
      </c>
      <c r="H233" s="3">
        <f t="shared" si="7"/>
        <v>109.7730870712401</v>
      </c>
    </row>
    <row r="234" spans="1:8" x14ac:dyDescent="0.25">
      <c r="A234" t="s">
        <v>237</v>
      </c>
      <c r="B234">
        <v>81</v>
      </c>
      <c r="C234" s="1">
        <v>7241</v>
      </c>
      <c r="D234">
        <v>26</v>
      </c>
      <c r="E234" s="1">
        <v>2724</v>
      </c>
      <c r="F234" s="2">
        <v>818700</v>
      </c>
      <c r="G234" s="1">
        <f t="shared" si="6"/>
        <v>7322</v>
      </c>
      <c r="H234" s="3">
        <f t="shared" si="7"/>
        <v>111.81371210051898</v>
      </c>
    </row>
    <row r="235" spans="1:8" x14ac:dyDescent="0.25">
      <c r="A235" t="s">
        <v>238</v>
      </c>
      <c r="B235">
        <v>167</v>
      </c>
      <c r="C235" s="1">
        <v>12067</v>
      </c>
      <c r="D235">
        <v>47</v>
      </c>
      <c r="E235" s="1">
        <v>4715</v>
      </c>
      <c r="F235" s="2">
        <v>1391187</v>
      </c>
      <c r="G235" s="1">
        <f t="shared" si="6"/>
        <v>12234</v>
      </c>
      <c r="H235" s="3">
        <f t="shared" si="7"/>
        <v>113.71481118195194</v>
      </c>
    </row>
    <row r="236" spans="1:8" x14ac:dyDescent="0.25">
      <c r="A236" t="s">
        <v>239</v>
      </c>
      <c r="B236">
        <v>66</v>
      </c>
      <c r="C236" s="1">
        <v>7506</v>
      </c>
      <c r="D236">
        <v>24</v>
      </c>
      <c r="E236" s="1">
        <v>3108</v>
      </c>
      <c r="F236" s="2">
        <v>901820</v>
      </c>
      <c r="G236" s="1">
        <f t="shared" si="6"/>
        <v>7572</v>
      </c>
      <c r="H236" s="3">
        <f t="shared" si="7"/>
        <v>119.09931325937666</v>
      </c>
    </row>
    <row r="237" spans="1:8" x14ac:dyDescent="0.25">
      <c r="A237" t="s">
        <v>62</v>
      </c>
      <c r="B237">
        <v>75</v>
      </c>
      <c r="C237" s="1">
        <v>15218</v>
      </c>
      <c r="D237">
        <v>23</v>
      </c>
      <c r="E237" s="1">
        <v>5928</v>
      </c>
      <c r="F237" s="2">
        <v>1875604</v>
      </c>
      <c r="G237" s="1">
        <f t="shared" si="6"/>
        <v>15293</v>
      </c>
      <c r="H237" s="3">
        <f t="shared" si="7"/>
        <v>122.64460864447787</v>
      </c>
    </row>
    <row r="238" spans="1:8" x14ac:dyDescent="0.25">
      <c r="A238" t="s">
        <v>240</v>
      </c>
      <c r="B238">
        <v>153</v>
      </c>
      <c r="C238" s="1">
        <v>7129</v>
      </c>
      <c r="D238">
        <v>54</v>
      </c>
      <c r="E238" s="1">
        <v>3239</v>
      </c>
      <c r="F238" s="2">
        <v>950531</v>
      </c>
      <c r="G238" s="1">
        <f t="shared" si="6"/>
        <v>7282</v>
      </c>
      <c r="H238" s="3">
        <f t="shared" si="7"/>
        <v>130.53158472946993</v>
      </c>
    </row>
    <row r="239" spans="1:8" x14ac:dyDescent="0.25">
      <c r="A239" t="s">
        <v>241</v>
      </c>
      <c r="B239">
        <v>53</v>
      </c>
      <c r="C239" s="1">
        <v>6102</v>
      </c>
      <c r="D239">
        <v>18</v>
      </c>
      <c r="E239" s="1">
        <v>2471</v>
      </c>
      <c r="F239" s="2">
        <v>778343</v>
      </c>
      <c r="G239" s="1">
        <f t="shared" si="6"/>
        <v>6155</v>
      </c>
      <c r="H239" s="3">
        <f t="shared" si="7"/>
        <v>126.4570268074736</v>
      </c>
    </row>
    <row r="240" spans="1:8" x14ac:dyDescent="0.25">
      <c r="A240" t="s">
        <v>63</v>
      </c>
      <c r="B240">
        <v>24</v>
      </c>
      <c r="C240" s="1">
        <v>1419</v>
      </c>
      <c r="D240">
        <v>8</v>
      </c>
      <c r="E240" s="1">
        <v>612</v>
      </c>
      <c r="F240" s="2">
        <v>157308</v>
      </c>
      <c r="G240" s="1">
        <f t="shared" si="6"/>
        <v>1443</v>
      </c>
      <c r="H240" s="3">
        <f t="shared" si="7"/>
        <v>109.01455301455302</v>
      </c>
    </row>
    <row r="241" spans="1:8" x14ac:dyDescent="0.25">
      <c r="A241" t="s">
        <v>242</v>
      </c>
      <c r="B241">
        <v>42</v>
      </c>
      <c r="C241" s="1">
        <v>4066</v>
      </c>
      <c r="D241">
        <v>14</v>
      </c>
      <c r="E241" s="1">
        <v>1784</v>
      </c>
      <c r="F241" s="2">
        <v>483465</v>
      </c>
      <c r="G241" s="1">
        <f t="shared" si="6"/>
        <v>4108</v>
      </c>
      <c r="H241" s="3">
        <f t="shared" si="7"/>
        <v>117.68865628042843</v>
      </c>
    </row>
    <row r="242" spans="1:8" x14ac:dyDescent="0.25">
      <c r="A242" t="s">
        <v>64</v>
      </c>
      <c r="B242">
        <v>810</v>
      </c>
      <c r="C242" s="1">
        <v>81308</v>
      </c>
      <c r="D242">
        <v>229</v>
      </c>
      <c r="E242" s="1">
        <v>29154</v>
      </c>
      <c r="F242" s="2">
        <v>10080655</v>
      </c>
      <c r="G242" s="1">
        <f t="shared" si="6"/>
        <v>82118</v>
      </c>
      <c r="H242" s="3">
        <f t="shared" si="7"/>
        <v>122.75816507951971</v>
      </c>
    </row>
    <row r="243" spans="1:8" x14ac:dyDescent="0.25">
      <c r="A243" t="s">
        <v>243</v>
      </c>
      <c r="B243">
        <v>4</v>
      </c>
      <c r="C243" s="1">
        <v>6904</v>
      </c>
      <c r="D243">
        <v>2</v>
      </c>
      <c r="E243" s="1">
        <v>2752</v>
      </c>
      <c r="F243" s="2">
        <v>858334</v>
      </c>
      <c r="G243" s="1">
        <f t="shared" si="6"/>
        <v>6908</v>
      </c>
      <c r="H243" s="3">
        <f t="shared" si="7"/>
        <v>124.2521713954835</v>
      </c>
    </row>
    <row r="244" spans="1:8" x14ac:dyDescent="0.25">
      <c r="A244" t="s">
        <v>244</v>
      </c>
      <c r="B244">
        <v>0</v>
      </c>
      <c r="C244" s="1">
        <v>452</v>
      </c>
      <c r="D244">
        <v>0</v>
      </c>
      <c r="E244" s="1">
        <v>179</v>
      </c>
      <c r="F244" s="2">
        <v>52053</v>
      </c>
      <c r="G244" s="1">
        <f t="shared" si="6"/>
        <v>452</v>
      </c>
      <c r="H244" s="3">
        <f t="shared" si="7"/>
        <v>115.16150442477876</v>
      </c>
    </row>
    <row r="245" spans="1:8" x14ac:dyDescent="0.25">
      <c r="A245" t="s">
        <v>245</v>
      </c>
      <c r="B245">
        <v>373</v>
      </c>
      <c r="C245" s="1">
        <v>20045</v>
      </c>
      <c r="D245">
        <v>126</v>
      </c>
      <c r="E245" s="1">
        <v>8741</v>
      </c>
      <c r="F245" s="2">
        <v>2476852</v>
      </c>
      <c r="G245" s="1">
        <f t="shared" si="6"/>
        <v>20418</v>
      </c>
      <c r="H245" s="3">
        <f t="shared" si="7"/>
        <v>121.30727789205604</v>
      </c>
    </row>
    <row r="246" spans="1:8" x14ac:dyDescent="0.25">
      <c r="A246" t="s">
        <v>246</v>
      </c>
      <c r="B246">
        <v>31</v>
      </c>
      <c r="C246" s="1">
        <v>2541</v>
      </c>
      <c r="D246">
        <v>11</v>
      </c>
      <c r="E246" s="1">
        <v>1043</v>
      </c>
      <c r="F246" s="2">
        <v>289942</v>
      </c>
      <c r="G246" s="1">
        <f t="shared" si="6"/>
        <v>2572</v>
      </c>
      <c r="H246" s="3">
        <f t="shared" si="7"/>
        <v>112.73017107309487</v>
      </c>
    </row>
    <row r="247" spans="1:8" x14ac:dyDescent="0.25">
      <c r="A247" t="s">
        <v>247</v>
      </c>
      <c r="B247">
        <v>170</v>
      </c>
      <c r="C247" s="1">
        <v>7142</v>
      </c>
      <c r="D247">
        <v>52</v>
      </c>
      <c r="E247" s="1">
        <v>2966</v>
      </c>
      <c r="F247" s="2">
        <v>856947</v>
      </c>
      <c r="G247" s="1">
        <f t="shared" si="6"/>
        <v>7312</v>
      </c>
      <c r="H247" s="3">
        <f t="shared" si="7"/>
        <v>117.19734682713347</v>
      </c>
    </row>
    <row r="248" spans="1:8" x14ac:dyDescent="0.25">
      <c r="A248" t="s">
        <v>248</v>
      </c>
      <c r="B248">
        <v>443</v>
      </c>
      <c r="C248" s="1">
        <v>34615</v>
      </c>
      <c r="D248">
        <v>149</v>
      </c>
      <c r="E248" s="1">
        <v>13257</v>
      </c>
      <c r="F248" s="2">
        <v>4338247</v>
      </c>
      <c r="G248" s="1">
        <f t="shared" si="6"/>
        <v>35058</v>
      </c>
      <c r="H248" s="3">
        <f t="shared" si="7"/>
        <v>123.74485138912659</v>
      </c>
    </row>
    <row r="249" spans="1:8" x14ac:dyDescent="0.25">
      <c r="A249" t="s">
        <v>249</v>
      </c>
      <c r="B249">
        <v>17</v>
      </c>
      <c r="C249" s="1">
        <v>5227</v>
      </c>
      <c r="D249">
        <v>7</v>
      </c>
      <c r="E249" s="1">
        <v>2084</v>
      </c>
      <c r="F249" s="2">
        <v>626039</v>
      </c>
      <c r="G249" s="1">
        <f t="shared" si="6"/>
        <v>5244</v>
      </c>
      <c r="H249" s="3">
        <f t="shared" si="7"/>
        <v>119.38196033562166</v>
      </c>
    </row>
    <row r="250" spans="1:8" x14ac:dyDescent="0.25">
      <c r="A250" t="s">
        <v>250</v>
      </c>
      <c r="B250">
        <v>17</v>
      </c>
      <c r="C250" s="1">
        <v>1032</v>
      </c>
      <c r="D250">
        <v>7</v>
      </c>
      <c r="E250" s="1">
        <v>437</v>
      </c>
      <c r="F250" s="2">
        <v>114855</v>
      </c>
      <c r="G250" s="1">
        <f t="shared" si="6"/>
        <v>1049</v>
      </c>
      <c r="H250" s="3">
        <f t="shared" si="7"/>
        <v>109.48999046711154</v>
      </c>
    </row>
    <row r="251" spans="1:8" x14ac:dyDescent="0.25">
      <c r="A251" t="s">
        <v>65</v>
      </c>
      <c r="B251">
        <v>38</v>
      </c>
      <c r="C251" s="1">
        <v>6165</v>
      </c>
      <c r="D251">
        <v>14</v>
      </c>
      <c r="E251" s="1">
        <v>2378</v>
      </c>
      <c r="F251" s="2">
        <v>767673</v>
      </c>
      <c r="G251" s="1">
        <f t="shared" si="6"/>
        <v>6203</v>
      </c>
      <c r="H251" s="3">
        <f t="shared" si="7"/>
        <v>123.75834273738514</v>
      </c>
    </row>
    <row r="252" spans="1:8" x14ac:dyDescent="0.25">
      <c r="A252" t="s">
        <v>66</v>
      </c>
      <c r="B252">
        <v>31</v>
      </c>
      <c r="C252" s="1">
        <v>5193</v>
      </c>
      <c r="D252">
        <v>12</v>
      </c>
      <c r="E252" s="1">
        <v>2222</v>
      </c>
      <c r="F252" s="2">
        <v>605702</v>
      </c>
      <c r="G252" s="1">
        <f t="shared" si="6"/>
        <v>5224</v>
      </c>
      <c r="H252" s="3">
        <f t="shared" si="7"/>
        <v>115.94601837672282</v>
      </c>
    </row>
    <row r="253" spans="1:8" x14ac:dyDescent="0.25">
      <c r="A253" t="s">
        <v>251</v>
      </c>
      <c r="B253">
        <v>7</v>
      </c>
      <c r="C253" s="1">
        <v>800</v>
      </c>
      <c r="D253">
        <v>3</v>
      </c>
      <c r="E253" s="1">
        <v>314</v>
      </c>
      <c r="F253" s="2">
        <v>91911</v>
      </c>
      <c r="G253" s="1">
        <f t="shared" si="6"/>
        <v>807</v>
      </c>
      <c r="H253" s="3">
        <f t="shared" si="7"/>
        <v>113.89219330855019</v>
      </c>
    </row>
    <row r="254" spans="1:8" x14ac:dyDescent="0.25">
      <c r="A254" t="s">
        <v>252</v>
      </c>
      <c r="B254">
        <v>66</v>
      </c>
      <c r="C254" s="1">
        <v>2638</v>
      </c>
      <c r="D254">
        <v>23</v>
      </c>
      <c r="E254" s="1">
        <v>1163</v>
      </c>
      <c r="F254" s="2">
        <v>314392</v>
      </c>
      <c r="G254" s="1">
        <f t="shared" si="6"/>
        <v>2704</v>
      </c>
      <c r="H254" s="3">
        <f t="shared" si="7"/>
        <v>116.26923076923077</v>
      </c>
    </row>
    <row r="255" spans="1:8" x14ac:dyDescent="0.25">
      <c r="A255" t="s">
        <v>253</v>
      </c>
      <c r="B255">
        <v>29</v>
      </c>
      <c r="C255" s="1">
        <v>4339</v>
      </c>
      <c r="D255">
        <v>8</v>
      </c>
      <c r="E255" s="1">
        <v>1644</v>
      </c>
      <c r="F255" s="2">
        <v>541528</v>
      </c>
      <c r="G255" s="1">
        <f t="shared" si="6"/>
        <v>4368</v>
      </c>
      <c r="H255" s="3">
        <f t="shared" si="7"/>
        <v>123.97619047619048</v>
      </c>
    </row>
    <row r="256" spans="1:8" x14ac:dyDescent="0.25">
      <c r="A256" t="s">
        <v>254</v>
      </c>
      <c r="B256">
        <v>99</v>
      </c>
      <c r="C256" s="1">
        <v>4417</v>
      </c>
      <c r="D256">
        <v>30</v>
      </c>
      <c r="E256" s="1">
        <v>1789</v>
      </c>
      <c r="F256" s="2">
        <v>528147</v>
      </c>
      <c r="G256" s="1">
        <f t="shared" si="6"/>
        <v>4516</v>
      </c>
      <c r="H256" s="3">
        <f t="shared" si="7"/>
        <v>116.95017714791851</v>
      </c>
    </row>
    <row r="257" spans="1:8" x14ac:dyDescent="0.25">
      <c r="A257" t="s">
        <v>264</v>
      </c>
      <c r="B257">
        <v>48878</v>
      </c>
      <c r="C257" s="1">
        <v>3954692</v>
      </c>
      <c r="D257">
        <v>16194</v>
      </c>
      <c r="E257" s="1">
        <v>1609031</v>
      </c>
      <c r="F257" s="2">
        <v>504926978</v>
      </c>
      <c r="G257" s="1">
        <f t="shared" si="6"/>
        <v>4003570</v>
      </c>
      <c r="H257" s="3">
        <f t="shared" si="7"/>
        <v>126.11918312905732</v>
      </c>
    </row>
  </sheetData>
  <sortState ref="A2:H771">
    <sortCondition ref="A2:A771"/>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H257"/>
  <sheetViews>
    <sheetView topLeftCell="A124" workbookViewId="0">
      <selection activeCell="E257" sqref="E257"/>
    </sheetView>
  </sheetViews>
  <sheetFormatPr defaultRowHeight="15" x14ac:dyDescent="0.25"/>
  <cols>
    <col min="1" max="1" width="17.5703125" bestFit="1" customWidth="1"/>
    <col min="2" max="2" width="13.28515625" bestFit="1" customWidth="1"/>
    <col min="3" max="3" width="17.85546875" bestFit="1" customWidth="1"/>
    <col min="4" max="4" width="9.5703125" bestFit="1" customWidth="1"/>
    <col min="5" max="5" width="14.140625" bestFit="1" customWidth="1"/>
    <col min="6" max="6" width="13.42578125" style="2" bestFit="1" customWidth="1"/>
    <col min="7" max="7" width="12.85546875" bestFit="1" customWidth="1"/>
    <col min="8" max="8" width="19.42578125" style="3" bestFit="1" customWidth="1"/>
  </cols>
  <sheetData>
    <row r="1" spans="1:8" x14ac:dyDescent="0.25">
      <c r="A1" t="s">
        <v>263</v>
      </c>
      <c r="B1" t="s">
        <v>256</v>
      </c>
      <c r="C1" t="s">
        <v>259</v>
      </c>
      <c r="D1" t="s">
        <v>257</v>
      </c>
      <c r="E1" t="s">
        <v>258</v>
      </c>
      <c r="F1" s="2" t="s">
        <v>260</v>
      </c>
      <c r="G1" t="s">
        <v>261</v>
      </c>
      <c r="H1" s="3" t="s">
        <v>262</v>
      </c>
    </row>
    <row r="2" spans="1:8" x14ac:dyDescent="0.25">
      <c r="A2" t="s">
        <v>0</v>
      </c>
      <c r="B2">
        <v>101</v>
      </c>
      <c r="C2" s="1">
        <v>7822</v>
      </c>
      <c r="D2">
        <v>33</v>
      </c>
      <c r="E2" s="1">
        <v>3306</v>
      </c>
      <c r="F2" s="2">
        <v>968436</v>
      </c>
      <c r="G2" s="1">
        <f>B2+C2</f>
        <v>7923</v>
      </c>
      <c r="H2" s="3">
        <f>F2/G2</f>
        <v>122.23097311624385</v>
      </c>
    </row>
    <row r="3" spans="1:8" x14ac:dyDescent="0.25">
      <c r="A3" t="s">
        <v>68</v>
      </c>
      <c r="B3">
        <v>11</v>
      </c>
      <c r="C3" s="1">
        <v>1874</v>
      </c>
      <c r="D3">
        <v>5</v>
      </c>
      <c r="E3" s="1">
        <v>731</v>
      </c>
      <c r="F3" s="2">
        <v>231600</v>
      </c>
      <c r="G3" s="1">
        <f t="shared" ref="G3:G66" si="0">B3+C3</f>
        <v>1885</v>
      </c>
      <c r="H3" s="3">
        <f t="shared" ref="H3:H66" si="1">F3/G3</f>
        <v>122.86472148541114</v>
      </c>
    </row>
    <row r="4" spans="1:8" x14ac:dyDescent="0.25">
      <c r="A4" t="s">
        <v>1</v>
      </c>
      <c r="B4">
        <v>204</v>
      </c>
      <c r="C4" s="1">
        <v>17872</v>
      </c>
      <c r="D4">
        <v>72</v>
      </c>
      <c r="E4" s="1">
        <v>7471</v>
      </c>
      <c r="F4" s="2">
        <v>2194388</v>
      </c>
      <c r="G4" s="1">
        <f t="shared" si="0"/>
        <v>18076</v>
      </c>
      <c r="H4" s="3">
        <f t="shared" si="1"/>
        <v>121.3978756362027</v>
      </c>
    </row>
    <row r="5" spans="1:8" x14ac:dyDescent="0.25">
      <c r="A5" t="s">
        <v>69</v>
      </c>
      <c r="B5">
        <v>45</v>
      </c>
      <c r="C5" s="1">
        <v>3983</v>
      </c>
      <c r="D5">
        <v>15</v>
      </c>
      <c r="E5" s="1">
        <v>1821</v>
      </c>
      <c r="F5" s="2">
        <v>512918</v>
      </c>
      <c r="G5" s="1">
        <f t="shared" si="0"/>
        <v>4028</v>
      </c>
      <c r="H5" s="3">
        <f t="shared" si="1"/>
        <v>127.33813306852036</v>
      </c>
    </row>
    <row r="6" spans="1:8" x14ac:dyDescent="0.25">
      <c r="A6" t="s">
        <v>70</v>
      </c>
      <c r="B6">
        <v>0</v>
      </c>
      <c r="C6" s="1">
        <v>512</v>
      </c>
      <c r="D6">
        <v>0</v>
      </c>
      <c r="E6" s="1">
        <v>204</v>
      </c>
      <c r="F6" s="2">
        <v>56813</v>
      </c>
      <c r="G6" s="1">
        <f t="shared" si="0"/>
        <v>512</v>
      </c>
      <c r="H6" s="3">
        <f t="shared" si="1"/>
        <v>110.962890625</v>
      </c>
    </row>
    <row r="7" spans="1:8" x14ac:dyDescent="0.25">
      <c r="A7" t="s">
        <v>71</v>
      </c>
      <c r="B7">
        <v>0</v>
      </c>
      <c r="C7" s="1">
        <v>93</v>
      </c>
      <c r="D7">
        <v>0</v>
      </c>
      <c r="E7" s="1">
        <v>38</v>
      </c>
      <c r="F7" s="2">
        <v>10723</v>
      </c>
      <c r="G7" s="1">
        <f t="shared" si="0"/>
        <v>93</v>
      </c>
      <c r="H7" s="3">
        <f t="shared" si="1"/>
        <v>115.3010752688172</v>
      </c>
    </row>
    <row r="8" spans="1:8" x14ac:dyDescent="0.25">
      <c r="A8" t="s">
        <v>2</v>
      </c>
      <c r="B8">
        <v>77</v>
      </c>
      <c r="C8" s="1">
        <v>9629</v>
      </c>
      <c r="D8">
        <v>23</v>
      </c>
      <c r="E8" s="1">
        <v>3667</v>
      </c>
      <c r="F8" s="2">
        <v>1141588</v>
      </c>
      <c r="G8" s="1">
        <f t="shared" si="0"/>
        <v>9706</v>
      </c>
      <c r="H8" s="3">
        <f t="shared" si="1"/>
        <v>117.61673191840099</v>
      </c>
    </row>
    <row r="9" spans="1:8" x14ac:dyDescent="0.25">
      <c r="A9" t="s">
        <v>72</v>
      </c>
      <c r="B9">
        <v>32</v>
      </c>
      <c r="C9" s="1">
        <v>3251</v>
      </c>
      <c r="D9">
        <v>10</v>
      </c>
      <c r="E9" s="1">
        <v>1323</v>
      </c>
      <c r="F9" s="2">
        <v>405486</v>
      </c>
      <c r="G9" s="1">
        <f t="shared" si="0"/>
        <v>3283</v>
      </c>
      <c r="H9" s="3">
        <f t="shared" si="1"/>
        <v>123.5108132805361</v>
      </c>
    </row>
    <row r="10" spans="1:8" x14ac:dyDescent="0.25">
      <c r="A10" t="s">
        <v>73</v>
      </c>
      <c r="B10">
        <v>3</v>
      </c>
      <c r="C10" s="1">
        <v>1465</v>
      </c>
      <c r="D10">
        <v>1</v>
      </c>
      <c r="E10" s="1">
        <v>506</v>
      </c>
      <c r="F10" s="2">
        <v>161051</v>
      </c>
      <c r="G10" s="1">
        <f t="shared" si="0"/>
        <v>1468</v>
      </c>
      <c r="H10" s="3">
        <f t="shared" si="1"/>
        <v>109.70776566757493</v>
      </c>
    </row>
    <row r="11" spans="1:8" x14ac:dyDescent="0.25">
      <c r="A11" t="s">
        <v>74</v>
      </c>
      <c r="B11">
        <v>29</v>
      </c>
      <c r="C11" s="1">
        <v>2202</v>
      </c>
      <c r="D11">
        <v>11</v>
      </c>
      <c r="E11" s="1">
        <v>970</v>
      </c>
      <c r="F11" s="2">
        <v>270938</v>
      </c>
      <c r="G11" s="1">
        <f t="shared" si="0"/>
        <v>2231</v>
      </c>
      <c r="H11" s="3">
        <f t="shared" si="1"/>
        <v>121.44240251008516</v>
      </c>
    </row>
    <row r="12" spans="1:8" x14ac:dyDescent="0.25">
      <c r="A12" t="s">
        <v>75</v>
      </c>
      <c r="B12">
        <v>150</v>
      </c>
      <c r="C12" s="1">
        <v>11549</v>
      </c>
      <c r="D12">
        <v>53</v>
      </c>
      <c r="E12" s="1">
        <v>4739</v>
      </c>
      <c r="F12" s="2">
        <v>1423688</v>
      </c>
      <c r="G12" s="1">
        <f t="shared" si="0"/>
        <v>11699</v>
      </c>
      <c r="H12" s="3">
        <f t="shared" si="1"/>
        <v>121.69313616548423</v>
      </c>
    </row>
    <row r="13" spans="1:8" x14ac:dyDescent="0.25">
      <c r="A13" t="s">
        <v>76</v>
      </c>
      <c r="B13">
        <v>2</v>
      </c>
      <c r="C13" s="1">
        <v>706</v>
      </c>
      <c r="D13">
        <v>1</v>
      </c>
      <c r="E13" s="1">
        <v>325</v>
      </c>
      <c r="F13" s="2">
        <v>80978</v>
      </c>
      <c r="G13" s="1">
        <f t="shared" si="0"/>
        <v>708</v>
      </c>
      <c r="H13" s="3">
        <f t="shared" si="1"/>
        <v>114.37570621468926</v>
      </c>
    </row>
    <row r="14" spans="1:8" x14ac:dyDescent="0.25">
      <c r="A14" t="s">
        <v>77</v>
      </c>
      <c r="B14">
        <v>121</v>
      </c>
      <c r="C14" s="1">
        <v>5061</v>
      </c>
      <c r="D14">
        <v>40</v>
      </c>
      <c r="E14" s="1">
        <v>2095</v>
      </c>
      <c r="F14" s="2">
        <v>594640</v>
      </c>
      <c r="G14" s="1">
        <f t="shared" si="0"/>
        <v>5182</v>
      </c>
      <c r="H14" s="3">
        <f t="shared" si="1"/>
        <v>114.75106136626785</v>
      </c>
    </row>
    <row r="15" spans="1:8" x14ac:dyDescent="0.25">
      <c r="A15" t="s">
        <v>3</v>
      </c>
      <c r="B15">
        <v>1098</v>
      </c>
      <c r="C15" s="1">
        <v>45883</v>
      </c>
      <c r="D15">
        <v>371</v>
      </c>
      <c r="E15" s="1">
        <v>18208</v>
      </c>
      <c r="F15" s="2">
        <v>5819977</v>
      </c>
      <c r="G15" s="1">
        <f t="shared" si="0"/>
        <v>46981</v>
      </c>
      <c r="H15" s="3">
        <f t="shared" si="1"/>
        <v>123.87937676933228</v>
      </c>
    </row>
    <row r="16" spans="1:8" x14ac:dyDescent="0.25">
      <c r="A16" t="s">
        <v>78</v>
      </c>
      <c r="B16">
        <v>4017</v>
      </c>
      <c r="C16" s="1">
        <v>310730</v>
      </c>
      <c r="D16">
        <v>1295</v>
      </c>
      <c r="E16" s="1">
        <v>123993</v>
      </c>
      <c r="F16" s="2">
        <v>39384491</v>
      </c>
      <c r="G16" s="1">
        <f t="shared" si="0"/>
        <v>314747</v>
      </c>
      <c r="H16" s="3">
        <f t="shared" si="1"/>
        <v>125.13063190435493</v>
      </c>
    </row>
    <row r="17" spans="1:8" x14ac:dyDescent="0.25">
      <c r="A17" t="s">
        <v>79</v>
      </c>
      <c r="B17">
        <v>7</v>
      </c>
      <c r="C17" s="1">
        <v>880</v>
      </c>
      <c r="D17">
        <v>2</v>
      </c>
      <c r="E17" s="1">
        <v>353</v>
      </c>
      <c r="F17" s="2">
        <v>106475</v>
      </c>
      <c r="G17" s="1">
        <f t="shared" si="0"/>
        <v>887</v>
      </c>
      <c r="H17" s="3">
        <f t="shared" si="1"/>
        <v>120.03945885005636</v>
      </c>
    </row>
    <row r="18" spans="1:8" x14ac:dyDescent="0.25">
      <c r="A18" t="s">
        <v>80</v>
      </c>
      <c r="B18">
        <v>0</v>
      </c>
      <c r="C18" s="1">
        <v>16</v>
      </c>
      <c r="D18">
        <v>0</v>
      </c>
      <c r="E18" s="1">
        <v>8</v>
      </c>
      <c r="F18" s="2">
        <v>2278</v>
      </c>
      <c r="G18" s="1">
        <f t="shared" si="0"/>
        <v>16</v>
      </c>
      <c r="H18" s="3">
        <f t="shared" si="1"/>
        <v>142.375</v>
      </c>
    </row>
    <row r="19" spans="1:8" x14ac:dyDescent="0.25">
      <c r="A19" t="s">
        <v>81</v>
      </c>
      <c r="B19">
        <v>9</v>
      </c>
      <c r="C19" s="1">
        <v>2677</v>
      </c>
      <c r="D19">
        <v>3</v>
      </c>
      <c r="E19" s="1">
        <v>1098</v>
      </c>
      <c r="F19" s="2">
        <v>317463</v>
      </c>
      <c r="G19" s="1">
        <f t="shared" si="0"/>
        <v>2686</v>
      </c>
      <c r="H19" s="3">
        <f t="shared" si="1"/>
        <v>118.19173492181683</v>
      </c>
    </row>
    <row r="20" spans="1:8" x14ac:dyDescent="0.25">
      <c r="A20" t="s">
        <v>82</v>
      </c>
      <c r="B20">
        <v>335</v>
      </c>
      <c r="C20" s="1">
        <v>17250</v>
      </c>
      <c r="D20">
        <v>119</v>
      </c>
      <c r="E20" s="1">
        <v>7384</v>
      </c>
      <c r="F20" s="2">
        <v>2172105</v>
      </c>
      <c r="G20" s="1">
        <f t="shared" si="0"/>
        <v>17585</v>
      </c>
      <c r="H20" s="3">
        <f t="shared" si="1"/>
        <v>123.52032982655672</v>
      </c>
    </row>
    <row r="21" spans="1:8" x14ac:dyDescent="0.25">
      <c r="A21" t="s">
        <v>4</v>
      </c>
      <c r="B21">
        <v>266</v>
      </c>
      <c r="C21" s="1">
        <v>32835</v>
      </c>
      <c r="D21">
        <v>96</v>
      </c>
      <c r="E21" s="1">
        <v>13065</v>
      </c>
      <c r="F21" s="2">
        <v>4243188</v>
      </c>
      <c r="G21" s="1">
        <f t="shared" si="0"/>
        <v>33101</v>
      </c>
      <c r="H21" s="3">
        <f t="shared" si="1"/>
        <v>128.1891181535301</v>
      </c>
    </row>
    <row r="22" spans="1:8" x14ac:dyDescent="0.25">
      <c r="A22" t="s">
        <v>83</v>
      </c>
      <c r="B22">
        <v>265</v>
      </c>
      <c r="C22" s="1">
        <v>21647</v>
      </c>
      <c r="D22">
        <v>91</v>
      </c>
      <c r="E22" s="1">
        <v>8959</v>
      </c>
      <c r="F22" s="2">
        <v>2732736</v>
      </c>
      <c r="G22" s="1">
        <f t="shared" si="0"/>
        <v>21912</v>
      </c>
      <c r="H22" s="3">
        <f t="shared" si="1"/>
        <v>124.71412924424973</v>
      </c>
    </row>
    <row r="23" spans="1:8" x14ac:dyDescent="0.25">
      <c r="A23" t="s">
        <v>5</v>
      </c>
      <c r="B23">
        <v>20</v>
      </c>
      <c r="C23" s="1">
        <v>1055</v>
      </c>
      <c r="D23">
        <v>7</v>
      </c>
      <c r="E23" s="1">
        <v>512</v>
      </c>
      <c r="F23" s="2">
        <v>130402</v>
      </c>
      <c r="G23" s="1">
        <f t="shared" si="0"/>
        <v>1075</v>
      </c>
      <c r="H23" s="3">
        <f t="shared" si="1"/>
        <v>121.30418604651163</v>
      </c>
    </row>
    <row r="24" spans="1:8" x14ac:dyDescent="0.25">
      <c r="A24" t="s">
        <v>84</v>
      </c>
      <c r="B24">
        <v>7</v>
      </c>
      <c r="C24" s="1">
        <v>183</v>
      </c>
      <c r="D24">
        <v>2</v>
      </c>
      <c r="E24" s="1">
        <v>69</v>
      </c>
      <c r="F24" s="2">
        <v>21721</v>
      </c>
      <c r="G24" s="1">
        <f t="shared" si="0"/>
        <v>190</v>
      </c>
      <c r="H24" s="3">
        <f t="shared" si="1"/>
        <v>114.32105263157895</v>
      </c>
    </row>
    <row r="25" spans="1:8" x14ac:dyDescent="0.25">
      <c r="A25" t="s">
        <v>85</v>
      </c>
      <c r="B25">
        <v>48</v>
      </c>
      <c r="C25" s="1">
        <v>2908</v>
      </c>
      <c r="D25">
        <v>14</v>
      </c>
      <c r="E25" s="1">
        <v>1236</v>
      </c>
      <c r="F25" s="2">
        <v>345284</v>
      </c>
      <c r="G25" s="1">
        <f t="shared" si="0"/>
        <v>2956</v>
      </c>
      <c r="H25" s="3">
        <f t="shared" si="1"/>
        <v>116.80784844384303</v>
      </c>
    </row>
    <row r="26" spans="1:8" x14ac:dyDescent="0.25">
      <c r="A26" t="s">
        <v>86</v>
      </c>
      <c r="B26">
        <v>81</v>
      </c>
      <c r="C26" s="1">
        <v>6397</v>
      </c>
      <c r="D26">
        <v>30</v>
      </c>
      <c r="E26" s="1">
        <v>2844</v>
      </c>
      <c r="F26" s="2">
        <v>761523</v>
      </c>
      <c r="G26" s="1">
        <f t="shared" si="0"/>
        <v>6478</v>
      </c>
      <c r="H26" s="3">
        <f t="shared" si="1"/>
        <v>117.55526397036122</v>
      </c>
    </row>
    <row r="27" spans="1:8" x14ac:dyDescent="0.25">
      <c r="A27" t="s">
        <v>6</v>
      </c>
      <c r="B27">
        <v>32</v>
      </c>
      <c r="C27" s="1">
        <v>2454</v>
      </c>
      <c r="D27">
        <v>13</v>
      </c>
      <c r="E27" s="1">
        <v>1064</v>
      </c>
      <c r="F27" s="2">
        <v>286713</v>
      </c>
      <c r="G27" s="1">
        <f t="shared" si="0"/>
        <v>2486</v>
      </c>
      <c r="H27" s="3">
        <f t="shared" si="1"/>
        <v>115.33105390185037</v>
      </c>
    </row>
    <row r="28" spans="1:8" x14ac:dyDescent="0.25">
      <c r="A28" t="s">
        <v>87</v>
      </c>
      <c r="B28">
        <v>53</v>
      </c>
      <c r="C28" s="1">
        <v>5114</v>
      </c>
      <c r="D28">
        <v>18</v>
      </c>
      <c r="E28" s="1">
        <v>2028</v>
      </c>
      <c r="F28" s="2">
        <v>606672</v>
      </c>
      <c r="G28" s="1">
        <f t="shared" si="0"/>
        <v>5167</v>
      </c>
      <c r="H28" s="3">
        <f t="shared" si="1"/>
        <v>117.41281207664022</v>
      </c>
    </row>
    <row r="29" spans="1:8" x14ac:dyDescent="0.25">
      <c r="A29" t="s">
        <v>7</v>
      </c>
      <c r="B29">
        <v>114</v>
      </c>
      <c r="C29" s="1">
        <v>6624</v>
      </c>
      <c r="D29">
        <v>42</v>
      </c>
      <c r="E29" s="1">
        <v>2681</v>
      </c>
      <c r="F29" s="2">
        <v>802543</v>
      </c>
      <c r="G29" s="1">
        <f t="shared" si="0"/>
        <v>6738</v>
      </c>
      <c r="H29" s="3">
        <f t="shared" si="1"/>
        <v>119.10700504600771</v>
      </c>
    </row>
    <row r="30" spans="1:8" x14ac:dyDescent="0.25">
      <c r="A30" t="s">
        <v>88</v>
      </c>
      <c r="B30">
        <v>32</v>
      </c>
      <c r="C30" s="1">
        <v>3579</v>
      </c>
      <c r="D30">
        <v>11</v>
      </c>
      <c r="E30" s="1">
        <v>1404</v>
      </c>
      <c r="F30" s="2">
        <v>433153</v>
      </c>
      <c r="G30" s="1">
        <f t="shared" si="0"/>
        <v>3611</v>
      </c>
      <c r="H30" s="3">
        <f t="shared" si="1"/>
        <v>119.95375242315149</v>
      </c>
    </row>
    <row r="31" spans="1:8" x14ac:dyDescent="0.25">
      <c r="A31" t="s">
        <v>8</v>
      </c>
      <c r="B31">
        <v>10</v>
      </c>
      <c r="C31" s="1">
        <v>1836</v>
      </c>
      <c r="D31">
        <v>4</v>
      </c>
      <c r="E31" s="1">
        <v>741</v>
      </c>
      <c r="F31" s="2">
        <v>209412</v>
      </c>
      <c r="G31" s="1">
        <f t="shared" si="0"/>
        <v>1846</v>
      </c>
      <c r="H31" s="3">
        <f t="shared" si="1"/>
        <v>113.4409534127844</v>
      </c>
    </row>
    <row r="32" spans="1:8" x14ac:dyDescent="0.25">
      <c r="A32" t="s">
        <v>89</v>
      </c>
      <c r="B32">
        <v>1551</v>
      </c>
      <c r="C32" s="1">
        <v>128865</v>
      </c>
      <c r="D32">
        <v>456</v>
      </c>
      <c r="E32" s="1">
        <v>48155</v>
      </c>
      <c r="F32" s="2">
        <v>15671087</v>
      </c>
      <c r="G32" s="1">
        <f t="shared" si="0"/>
        <v>130416</v>
      </c>
      <c r="H32" s="3">
        <f t="shared" si="1"/>
        <v>120.16230370506686</v>
      </c>
    </row>
    <row r="33" spans="1:8" x14ac:dyDescent="0.25">
      <c r="A33" t="s">
        <v>9</v>
      </c>
      <c r="B33">
        <v>37</v>
      </c>
      <c r="C33" s="1">
        <v>2860</v>
      </c>
      <c r="D33">
        <v>14</v>
      </c>
      <c r="E33" s="1">
        <v>1168</v>
      </c>
      <c r="F33" s="2">
        <v>351143</v>
      </c>
      <c r="G33" s="1">
        <f t="shared" si="0"/>
        <v>2897</v>
      </c>
      <c r="H33" s="3">
        <f t="shared" si="1"/>
        <v>121.20918191232309</v>
      </c>
    </row>
    <row r="34" spans="1:8" x14ac:dyDescent="0.25">
      <c r="A34" t="s">
        <v>90</v>
      </c>
      <c r="B34">
        <v>5</v>
      </c>
      <c r="C34" s="1">
        <v>342</v>
      </c>
      <c r="D34">
        <v>1</v>
      </c>
      <c r="E34" s="1">
        <v>136</v>
      </c>
      <c r="F34" s="2">
        <v>40317</v>
      </c>
      <c r="G34" s="1">
        <f t="shared" si="0"/>
        <v>347</v>
      </c>
      <c r="H34" s="3">
        <f t="shared" si="1"/>
        <v>116.18731988472622</v>
      </c>
    </row>
    <row r="35" spans="1:8" x14ac:dyDescent="0.25">
      <c r="A35" t="s">
        <v>10</v>
      </c>
      <c r="B35">
        <v>53</v>
      </c>
      <c r="C35" s="1">
        <v>5914</v>
      </c>
      <c r="D35">
        <v>18</v>
      </c>
      <c r="E35" s="1">
        <v>2780</v>
      </c>
      <c r="F35" s="2">
        <v>740356</v>
      </c>
      <c r="G35" s="1">
        <f t="shared" si="0"/>
        <v>5967</v>
      </c>
      <c r="H35" s="3">
        <f t="shared" si="1"/>
        <v>124.07507960449136</v>
      </c>
    </row>
    <row r="36" spans="1:8" x14ac:dyDescent="0.25">
      <c r="A36" t="s">
        <v>91</v>
      </c>
      <c r="B36">
        <v>19</v>
      </c>
      <c r="C36" s="1">
        <v>1605</v>
      </c>
      <c r="D36">
        <v>4</v>
      </c>
      <c r="E36" s="1">
        <v>573</v>
      </c>
      <c r="F36" s="2">
        <v>186300</v>
      </c>
      <c r="G36" s="1">
        <f t="shared" si="0"/>
        <v>1624</v>
      </c>
      <c r="H36" s="3">
        <f t="shared" si="1"/>
        <v>114.71674876847291</v>
      </c>
    </row>
    <row r="37" spans="1:8" x14ac:dyDescent="0.25">
      <c r="A37" t="s">
        <v>11</v>
      </c>
      <c r="B37">
        <v>41</v>
      </c>
      <c r="C37" s="1">
        <v>2804</v>
      </c>
      <c r="D37">
        <v>15</v>
      </c>
      <c r="E37" s="1">
        <v>1195</v>
      </c>
      <c r="F37" s="2">
        <v>353370</v>
      </c>
      <c r="G37" s="1">
        <f t="shared" si="0"/>
        <v>2845</v>
      </c>
      <c r="H37" s="3">
        <f t="shared" si="1"/>
        <v>124.20738137082601</v>
      </c>
    </row>
    <row r="38" spans="1:8" x14ac:dyDescent="0.25">
      <c r="A38" t="s">
        <v>12</v>
      </c>
      <c r="B38">
        <v>87</v>
      </c>
      <c r="C38" s="1">
        <v>9731</v>
      </c>
      <c r="D38">
        <v>31</v>
      </c>
      <c r="E38" s="1">
        <v>3985</v>
      </c>
      <c r="F38" s="2">
        <v>1138483</v>
      </c>
      <c r="G38" s="1">
        <f t="shared" si="0"/>
        <v>9818</v>
      </c>
      <c r="H38" s="3">
        <f t="shared" si="1"/>
        <v>115.95874923609696</v>
      </c>
    </row>
    <row r="39" spans="1:8" x14ac:dyDescent="0.25">
      <c r="A39" t="s">
        <v>92</v>
      </c>
      <c r="B39">
        <v>36</v>
      </c>
      <c r="C39" s="1">
        <v>1133</v>
      </c>
      <c r="D39">
        <v>12</v>
      </c>
      <c r="E39" s="1">
        <v>468</v>
      </c>
      <c r="F39" s="2">
        <v>133671</v>
      </c>
      <c r="G39" s="1">
        <f t="shared" si="0"/>
        <v>1169</v>
      </c>
      <c r="H39" s="3">
        <f t="shared" si="1"/>
        <v>114.3464499572284</v>
      </c>
    </row>
    <row r="40" spans="1:8" x14ac:dyDescent="0.25">
      <c r="A40" t="s">
        <v>13</v>
      </c>
      <c r="B40">
        <v>12</v>
      </c>
      <c r="C40" s="1">
        <v>947</v>
      </c>
      <c r="D40">
        <v>5</v>
      </c>
      <c r="E40" s="1">
        <v>407</v>
      </c>
      <c r="F40" s="2">
        <v>107501</v>
      </c>
      <c r="G40" s="1">
        <f t="shared" si="0"/>
        <v>959</v>
      </c>
      <c r="H40" s="3">
        <f t="shared" si="1"/>
        <v>112.09697601668405</v>
      </c>
    </row>
    <row r="41" spans="1:8" x14ac:dyDescent="0.25">
      <c r="A41" t="s">
        <v>93</v>
      </c>
      <c r="B41">
        <v>2</v>
      </c>
      <c r="C41" s="1">
        <v>677</v>
      </c>
      <c r="D41">
        <v>1</v>
      </c>
      <c r="E41" s="1">
        <v>286</v>
      </c>
      <c r="F41" s="2">
        <v>78040</v>
      </c>
      <c r="G41" s="1">
        <f t="shared" si="0"/>
        <v>679</v>
      </c>
      <c r="H41" s="3">
        <f t="shared" si="1"/>
        <v>114.93372606774669</v>
      </c>
    </row>
    <row r="42" spans="1:8" x14ac:dyDescent="0.25">
      <c r="A42" t="s">
        <v>14</v>
      </c>
      <c r="B42">
        <v>2</v>
      </c>
      <c r="C42" s="1">
        <v>274</v>
      </c>
      <c r="D42">
        <v>1</v>
      </c>
      <c r="E42" s="1">
        <v>116</v>
      </c>
      <c r="F42" s="2">
        <v>30452</v>
      </c>
      <c r="G42" s="1">
        <f t="shared" si="0"/>
        <v>276</v>
      </c>
      <c r="H42" s="3">
        <f t="shared" si="1"/>
        <v>110.33333333333333</v>
      </c>
    </row>
    <row r="43" spans="1:8" x14ac:dyDescent="0.25">
      <c r="A43" t="s">
        <v>94</v>
      </c>
      <c r="B43">
        <v>18</v>
      </c>
      <c r="C43" s="1">
        <v>1710</v>
      </c>
      <c r="D43">
        <v>6</v>
      </c>
      <c r="E43" s="1">
        <v>755</v>
      </c>
      <c r="F43" s="2">
        <v>197608</v>
      </c>
      <c r="G43" s="1">
        <f t="shared" si="0"/>
        <v>1728</v>
      </c>
      <c r="H43" s="3">
        <f t="shared" si="1"/>
        <v>114.35648148148148</v>
      </c>
    </row>
    <row r="44" spans="1:8" x14ac:dyDescent="0.25">
      <c r="A44" t="s">
        <v>95</v>
      </c>
      <c r="B44">
        <v>412</v>
      </c>
      <c r="C44" s="1">
        <v>46690</v>
      </c>
      <c r="D44">
        <v>141</v>
      </c>
      <c r="E44" s="1">
        <v>18990</v>
      </c>
      <c r="F44" s="2">
        <v>6107058</v>
      </c>
      <c r="G44" s="1">
        <f t="shared" si="0"/>
        <v>47102</v>
      </c>
      <c r="H44" s="3">
        <f t="shared" si="1"/>
        <v>129.65602309880686</v>
      </c>
    </row>
    <row r="45" spans="1:8" x14ac:dyDescent="0.25">
      <c r="A45" t="s">
        <v>96</v>
      </c>
      <c r="B45">
        <v>9</v>
      </c>
      <c r="C45" s="1">
        <v>557</v>
      </c>
      <c r="D45">
        <v>3</v>
      </c>
      <c r="E45" s="1">
        <v>207</v>
      </c>
      <c r="F45" s="2">
        <v>70445</v>
      </c>
      <c r="G45" s="1">
        <f t="shared" si="0"/>
        <v>566</v>
      </c>
      <c r="H45" s="3">
        <f t="shared" si="1"/>
        <v>124.46113074204948</v>
      </c>
    </row>
    <row r="46" spans="1:8" x14ac:dyDescent="0.25">
      <c r="A46" t="s">
        <v>15</v>
      </c>
      <c r="B46">
        <v>23</v>
      </c>
      <c r="C46" s="1">
        <v>3151</v>
      </c>
      <c r="D46">
        <v>9</v>
      </c>
      <c r="E46" s="1">
        <v>1332</v>
      </c>
      <c r="F46" s="2">
        <v>374226</v>
      </c>
      <c r="G46" s="1">
        <f t="shared" si="0"/>
        <v>3174</v>
      </c>
      <c r="H46" s="3">
        <f t="shared" si="1"/>
        <v>117.90359168241966</v>
      </c>
    </row>
    <row r="47" spans="1:8" x14ac:dyDescent="0.25">
      <c r="A47" t="s">
        <v>97</v>
      </c>
      <c r="B47">
        <v>60</v>
      </c>
      <c r="C47" s="1">
        <v>9953</v>
      </c>
      <c r="D47">
        <v>20</v>
      </c>
      <c r="E47" s="1">
        <v>3931</v>
      </c>
      <c r="F47" s="2">
        <v>1222732</v>
      </c>
      <c r="G47" s="1">
        <f t="shared" si="0"/>
        <v>10013</v>
      </c>
      <c r="H47" s="3">
        <f t="shared" si="1"/>
        <v>122.11445121342256</v>
      </c>
    </row>
    <row r="48" spans="1:8" x14ac:dyDescent="0.25">
      <c r="A48" t="s">
        <v>16</v>
      </c>
      <c r="B48">
        <v>18</v>
      </c>
      <c r="C48" s="1">
        <v>2029</v>
      </c>
      <c r="D48">
        <v>6</v>
      </c>
      <c r="E48" s="1">
        <v>848</v>
      </c>
      <c r="F48" s="2">
        <v>222648</v>
      </c>
      <c r="G48" s="1">
        <f t="shared" si="0"/>
        <v>2047</v>
      </c>
      <c r="H48" s="3">
        <f t="shared" si="1"/>
        <v>108.76795310210063</v>
      </c>
    </row>
    <row r="49" spans="1:8" x14ac:dyDescent="0.25">
      <c r="A49" t="s">
        <v>98</v>
      </c>
      <c r="B49">
        <v>3</v>
      </c>
      <c r="C49" s="1">
        <v>349</v>
      </c>
      <c r="D49">
        <v>1</v>
      </c>
      <c r="E49" s="1">
        <v>124</v>
      </c>
      <c r="F49" s="2">
        <v>38318</v>
      </c>
      <c r="G49" s="1">
        <f t="shared" si="0"/>
        <v>352</v>
      </c>
      <c r="H49" s="3">
        <f t="shared" si="1"/>
        <v>108.85795454545455</v>
      </c>
    </row>
    <row r="50" spans="1:8" x14ac:dyDescent="0.25">
      <c r="A50" t="s">
        <v>99</v>
      </c>
      <c r="B50">
        <v>44</v>
      </c>
      <c r="C50" s="1">
        <v>4611</v>
      </c>
      <c r="D50">
        <v>15</v>
      </c>
      <c r="E50" s="1">
        <v>1874</v>
      </c>
      <c r="F50" s="2">
        <v>579373</v>
      </c>
      <c r="G50" s="1">
        <f t="shared" si="0"/>
        <v>4655</v>
      </c>
      <c r="H50" s="3">
        <f t="shared" si="1"/>
        <v>124.4625134264232</v>
      </c>
    </row>
    <row r="51" spans="1:8" x14ac:dyDescent="0.25">
      <c r="A51" t="s">
        <v>100</v>
      </c>
      <c r="B51">
        <v>168</v>
      </c>
      <c r="C51" s="1">
        <v>7883</v>
      </c>
      <c r="D51">
        <v>60</v>
      </c>
      <c r="E51" s="1">
        <v>2978</v>
      </c>
      <c r="F51" s="2">
        <v>930818</v>
      </c>
      <c r="G51" s="1">
        <f t="shared" si="0"/>
        <v>8051</v>
      </c>
      <c r="H51" s="3">
        <f t="shared" si="1"/>
        <v>115.61520308036269</v>
      </c>
    </row>
    <row r="52" spans="1:8" x14ac:dyDescent="0.25">
      <c r="A52" t="s">
        <v>101</v>
      </c>
      <c r="B52">
        <v>0</v>
      </c>
      <c r="C52" s="1">
        <v>249</v>
      </c>
      <c r="D52">
        <v>0</v>
      </c>
      <c r="E52" s="1">
        <v>106</v>
      </c>
      <c r="F52" s="2">
        <v>28494</v>
      </c>
      <c r="G52" s="1">
        <f t="shared" si="0"/>
        <v>249</v>
      </c>
      <c r="H52" s="3">
        <f t="shared" si="1"/>
        <v>114.43373493975903</v>
      </c>
    </row>
    <row r="53" spans="1:8" x14ac:dyDescent="0.25">
      <c r="A53" t="s">
        <v>102</v>
      </c>
      <c r="B53">
        <v>6</v>
      </c>
      <c r="C53" s="1">
        <v>319</v>
      </c>
      <c r="D53">
        <v>1</v>
      </c>
      <c r="E53" s="1">
        <v>125</v>
      </c>
      <c r="F53" s="2">
        <v>39473</v>
      </c>
      <c r="G53" s="1">
        <f t="shared" si="0"/>
        <v>325</v>
      </c>
      <c r="H53" s="3">
        <f t="shared" si="1"/>
        <v>121.45538461538462</v>
      </c>
    </row>
    <row r="54" spans="1:8" x14ac:dyDescent="0.25">
      <c r="A54" t="s">
        <v>17</v>
      </c>
      <c r="B54">
        <v>0</v>
      </c>
      <c r="C54" s="1">
        <v>459</v>
      </c>
      <c r="D54">
        <v>0</v>
      </c>
      <c r="E54" s="1">
        <v>178</v>
      </c>
      <c r="F54" s="2">
        <v>45510</v>
      </c>
      <c r="G54" s="1">
        <f t="shared" si="0"/>
        <v>459</v>
      </c>
      <c r="H54" s="3">
        <f t="shared" si="1"/>
        <v>99.150326797385617</v>
      </c>
    </row>
    <row r="55" spans="1:8" x14ac:dyDescent="0.25">
      <c r="A55" t="s">
        <v>103</v>
      </c>
      <c r="B55">
        <v>10</v>
      </c>
      <c r="C55" s="1">
        <v>1683</v>
      </c>
      <c r="D55">
        <v>4</v>
      </c>
      <c r="E55" s="1">
        <v>628</v>
      </c>
      <c r="F55" s="2">
        <v>182523</v>
      </c>
      <c r="G55" s="1">
        <f t="shared" si="0"/>
        <v>1693</v>
      </c>
      <c r="H55" s="3">
        <f t="shared" si="1"/>
        <v>107.81039574719433</v>
      </c>
    </row>
    <row r="56" spans="1:8" x14ac:dyDescent="0.25">
      <c r="A56" t="s">
        <v>104</v>
      </c>
      <c r="B56">
        <v>0</v>
      </c>
      <c r="C56" s="1">
        <v>548</v>
      </c>
      <c r="D56">
        <v>0</v>
      </c>
      <c r="E56" s="1">
        <v>252</v>
      </c>
      <c r="F56" s="2">
        <v>58440</v>
      </c>
      <c r="G56" s="1">
        <f t="shared" si="0"/>
        <v>548</v>
      </c>
      <c r="H56" s="3">
        <f t="shared" si="1"/>
        <v>106.64233576642336</v>
      </c>
    </row>
    <row r="57" spans="1:8" x14ac:dyDescent="0.25">
      <c r="A57" t="s">
        <v>105</v>
      </c>
      <c r="B57">
        <v>13</v>
      </c>
      <c r="C57" s="1">
        <v>1008</v>
      </c>
      <c r="D57">
        <v>5</v>
      </c>
      <c r="E57" s="1">
        <v>412</v>
      </c>
      <c r="F57" s="2">
        <v>117955</v>
      </c>
      <c r="G57" s="1">
        <f t="shared" si="0"/>
        <v>1021</v>
      </c>
      <c r="H57" s="3">
        <f t="shared" si="1"/>
        <v>115.52889324191969</v>
      </c>
    </row>
    <row r="58" spans="1:8" x14ac:dyDescent="0.25">
      <c r="A58" t="s">
        <v>106</v>
      </c>
      <c r="B58">
        <v>6296</v>
      </c>
      <c r="C58" s="1">
        <v>409536</v>
      </c>
      <c r="D58">
        <v>2106</v>
      </c>
      <c r="E58" s="1">
        <v>175178</v>
      </c>
      <c r="F58" s="2">
        <v>55127716</v>
      </c>
      <c r="G58" s="1">
        <f t="shared" si="0"/>
        <v>415832</v>
      </c>
      <c r="H58" s="3">
        <f t="shared" si="1"/>
        <v>132.57208680428636</v>
      </c>
    </row>
    <row r="59" spans="1:8" x14ac:dyDescent="0.25">
      <c r="A59" t="s">
        <v>107</v>
      </c>
      <c r="B59">
        <v>27</v>
      </c>
      <c r="C59" s="1">
        <v>2428</v>
      </c>
      <c r="D59">
        <v>9</v>
      </c>
      <c r="E59" s="1">
        <v>956</v>
      </c>
      <c r="F59" s="2">
        <v>276837</v>
      </c>
      <c r="G59" s="1">
        <f t="shared" si="0"/>
        <v>2455</v>
      </c>
      <c r="H59" s="3">
        <f t="shared" si="1"/>
        <v>112.76456211812628</v>
      </c>
    </row>
    <row r="60" spans="1:8" x14ac:dyDescent="0.25">
      <c r="A60" t="s">
        <v>108</v>
      </c>
      <c r="B60">
        <v>40</v>
      </c>
      <c r="C60" s="1">
        <v>4148</v>
      </c>
      <c r="D60">
        <v>13</v>
      </c>
      <c r="E60" s="1">
        <v>1476</v>
      </c>
      <c r="F60" s="2">
        <v>486473</v>
      </c>
      <c r="G60" s="1">
        <f t="shared" si="0"/>
        <v>4188</v>
      </c>
      <c r="H60" s="3">
        <f t="shared" si="1"/>
        <v>116.1587870105062</v>
      </c>
    </row>
    <row r="61" spans="1:8" x14ac:dyDescent="0.25">
      <c r="A61" t="s">
        <v>109</v>
      </c>
      <c r="B61">
        <v>18</v>
      </c>
      <c r="C61" s="1">
        <v>852</v>
      </c>
      <c r="D61">
        <v>6</v>
      </c>
      <c r="E61" s="1">
        <v>380</v>
      </c>
      <c r="F61" s="2">
        <v>99745</v>
      </c>
      <c r="G61" s="1">
        <f t="shared" si="0"/>
        <v>870</v>
      </c>
      <c r="H61" s="3">
        <f t="shared" si="1"/>
        <v>114.64942528735632</v>
      </c>
    </row>
    <row r="62" spans="1:8" x14ac:dyDescent="0.25">
      <c r="A62" t="s">
        <v>110</v>
      </c>
      <c r="B62">
        <v>333</v>
      </c>
      <c r="C62" s="1">
        <v>37235</v>
      </c>
      <c r="D62">
        <v>116</v>
      </c>
      <c r="E62" s="1">
        <v>15238</v>
      </c>
      <c r="F62" s="2">
        <v>4738338</v>
      </c>
      <c r="G62" s="1">
        <f t="shared" si="0"/>
        <v>37568</v>
      </c>
      <c r="H62" s="3">
        <f t="shared" si="1"/>
        <v>126.12696976149915</v>
      </c>
    </row>
    <row r="63" spans="1:8" x14ac:dyDescent="0.25">
      <c r="A63" t="s">
        <v>111</v>
      </c>
      <c r="B63">
        <v>20</v>
      </c>
      <c r="C63" s="1">
        <v>3351</v>
      </c>
      <c r="D63">
        <v>8</v>
      </c>
      <c r="E63" s="1">
        <v>1472</v>
      </c>
      <c r="F63" s="2">
        <v>396197</v>
      </c>
      <c r="G63" s="1">
        <f t="shared" si="0"/>
        <v>3371</v>
      </c>
      <c r="H63" s="3">
        <f t="shared" si="1"/>
        <v>117.53099970335212</v>
      </c>
    </row>
    <row r="64" spans="1:8" x14ac:dyDescent="0.25">
      <c r="A64" t="s">
        <v>112</v>
      </c>
      <c r="B64">
        <v>2</v>
      </c>
      <c r="C64" s="1">
        <v>416</v>
      </c>
      <c r="D64">
        <v>1</v>
      </c>
      <c r="E64" s="1">
        <v>175</v>
      </c>
      <c r="F64" s="2">
        <v>42292</v>
      </c>
      <c r="G64" s="1">
        <f t="shared" si="0"/>
        <v>418</v>
      </c>
      <c r="H64" s="3">
        <f t="shared" si="1"/>
        <v>101.17703349282297</v>
      </c>
    </row>
    <row r="65" spans="1:8" x14ac:dyDescent="0.25">
      <c r="A65" t="s">
        <v>113</v>
      </c>
      <c r="B65">
        <v>22</v>
      </c>
      <c r="C65" s="1">
        <v>3234</v>
      </c>
      <c r="D65">
        <v>7</v>
      </c>
      <c r="E65" s="1">
        <v>1373</v>
      </c>
      <c r="F65" s="2">
        <v>367096</v>
      </c>
      <c r="G65" s="1">
        <f t="shared" si="0"/>
        <v>3256</v>
      </c>
      <c r="H65" s="3">
        <f t="shared" si="1"/>
        <v>112.74447174447174</v>
      </c>
    </row>
    <row r="66" spans="1:8" x14ac:dyDescent="0.25">
      <c r="A66" t="s">
        <v>114</v>
      </c>
      <c r="B66">
        <v>9</v>
      </c>
      <c r="C66" s="1">
        <v>446</v>
      </c>
      <c r="D66">
        <v>2</v>
      </c>
      <c r="E66" s="1">
        <v>174</v>
      </c>
      <c r="F66" s="2">
        <v>51813</v>
      </c>
      <c r="G66" s="1">
        <f t="shared" si="0"/>
        <v>455</v>
      </c>
      <c r="H66" s="3">
        <f t="shared" si="1"/>
        <v>113.87472527472528</v>
      </c>
    </row>
    <row r="67" spans="1:8" x14ac:dyDescent="0.25">
      <c r="A67" t="s">
        <v>115</v>
      </c>
      <c r="B67">
        <v>25</v>
      </c>
      <c r="C67" s="1">
        <v>3093</v>
      </c>
      <c r="D67">
        <v>8</v>
      </c>
      <c r="E67" s="1">
        <v>1368</v>
      </c>
      <c r="F67" s="2">
        <v>341711</v>
      </c>
      <c r="G67" s="1">
        <f t="shared" ref="G67:G130" si="2">B67+C67</f>
        <v>3118</v>
      </c>
      <c r="H67" s="3">
        <f t="shared" ref="H67:H130" si="3">F67/G67</f>
        <v>109.59300833867864</v>
      </c>
    </row>
    <row r="68" spans="1:8" x14ac:dyDescent="0.25">
      <c r="A68" t="s">
        <v>18</v>
      </c>
      <c r="B68">
        <v>13</v>
      </c>
      <c r="C68" s="1">
        <v>3140</v>
      </c>
      <c r="D68">
        <v>4</v>
      </c>
      <c r="E68" s="1">
        <v>1378</v>
      </c>
      <c r="F68" s="2">
        <v>349528</v>
      </c>
      <c r="G68" s="1">
        <f t="shared" si="2"/>
        <v>3153</v>
      </c>
      <c r="H68" s="3">
        <f t="shared" si="3"/>
        <v>110.85569299080241</v>
      </c>
    </row>
    <row r="69" spans="1:8" x14ac:dyDescent="0.25">
      <c r="A69" t="s">
        <v>116</v>
      </c>
      <c r="B69">
        <v>244</v>
      </c>
      <c r="C69" s="1">
        <v>23556</v>
      </c>
      <c r="D69">
        <v>84</v>
      </c>
      <c r="E69" s="1">
        <v>9295</v>
      </c>
      <c r="F69" s="2">
        <v>3025007</v>
      </c>
      <c r="G69" s="1">
        <f t="shared" si="2"/>
        <v>23800</v>
      </c>
      <c r="H69" s="3">
        <f t="shared" si="3"/>
        <v>127.10113445378151</v>
      </c>
    </row>
    <row r="70" spans="1:8" x14ac:dyDescent="0.25">
      <c r="A70" t="s">
        <v>117</v>
      </c>
      <c r="B70">
        <v>0</v>
      </c>
      <c r="C70" s="1">
        <v>368</v>
      </c>
      <c r="D70">
        <v>0</v>
      </c>
      <c r="E70" s="1">
        <v>146</v>
      </c>
      <c r="F70" s="2">
        <v>37639</v>
      </c>
      <c r="G70" s="1">
        <f t="shared" si="2"/>
        <v>368</v>
      </c>
      <c r="H70" s="3">
        <f t="shared" si="3"/>
        <v>102.27989130434783</v>
      </c>
    </row>
    <row r="71" spans="1:8" x14ac:dyDescent="0.25">
      <c r="A71" t="s">
        <v>119</v>
      </c>
      <c r="B71">
        <v>2992</v>
      </c>
      <c r="C71" s="1">
        <v>197279</v>
      </c>
      <c r="D71">
        <v>981</v>
      </c>
      <c r="E71" s="1">
        <v>78829</v>
      </c>
      <c r="F71" s="2">
        <v>24524584</v>
      </c>
      <c r="G71" s="1">
        <f t="shared" si="2"/>
        <v>200271</v>
      </c>
      <c r="H71" s="3">
        <f t="shared" si="3"/>
        <v>122.45699077749649</v>
      </c>
    </row>
    <row r="72" spans="1:8" x14ac:dyDescent="0.25">
      <c r="A72" t="s">
        <v>118</v>
      </c>
      <c r="B72">
        <v>171</v>
      </c>
      <c r="C72" s="1">
        <v>18584</v>
      </c>
      <c r="D72">
        <v>56</v>
      </c>
      <c r="E72" s="1">
        <v>7269</v>
      </c>
      <c r="F72" s="2">
        <v>2409256</v>
      </c>
      <c r="G72" s="1">
        <f t="shared" si="2"/>
        <v>18755</v>
      </c>
      <c r="H72" s="3">
        <f t="shared" si="3"/>
        <v>128.45939749400159</v>
      </c>
    </row>
    <row r="73" spans="1:8" x14ac:dyDescent="0.25">
      <c r="A73" t="s">
        <v>120</v>
      </c>
      <c r="B73">
        <v>36</v>
      </c>
      <c r="C73" s="1">
        <v>4511</v>
      </c>
      <c r="D73">
        <v>14</v>
      </c>
      <c r="E73" s="1">
        <v>1810</v>
      </c>
      <c r="F73" s="2">
        <v>550406</v>
      </c>
      <c r="G73" s="1">
        <f t="shared" si="2"/>
        <v>4547</v>
      </c>
      <c r="H73" s="3">
        <f t="shared" si="3"/>
        <v>121.04816362436772</v>
      </c>
    </row>
    <row r="74" spans="1:8" x14ac:dyDescent="0.25">
      <c r="A74" t="s">
        <v>121</v>
      </c>
      <c r="B74">
        <v>79</v>
      </c>
      <c r="C74" s="1">
        <v>3289</v>
      </c>
      <c r="D74">
        <v>28</v>
      </c>
      <c r="E74" s="1">
        <v>1532</v>
      </c>
      <c r="F74" s="2">
        <v>387389</v>
      </c>
      <c r="G74" s="1">
        <f t="shared" si="2"/>
        <v>3368</v>
      </c>
      <c r="H74" s="3">
        <f t="shared" si="3"/>
        <v>115.02048693586698</v>
      </c>
    </row>
    <row r="75" spans="1:8" x14ac:dyDescent="0.25">
      <c r="A75" t="s">
        <v>122</v>
      </c>
      <c r="B75">
        <v>22</v>
      </c>
      <c r="C75" s="1">
        <v>4579</v>
      </c>
      <c r="D75">
        <v>10</v>
      </c>
      <c r="E75" s="1">
        <v>1989</v>
      </c>
      <c r="F75" s="2">
        <v>546607</v>
      </c>
      <c r="G75" s="1">
        <f t="shared" si="2"/>
        <v>4601</v>
      </c>
      <c r="H75" s="3">
        <f t="shared" si="3"/>
        <v>118.80178222125625</v>
      </c>
    </row>
    <row r="76" spans="1:8" x14ac:dyDescent="0.25">
      <c r="A76" t="s">
        <v>123</v>
      </c>
      <c r="B76">
        <v>47</v>
      </c>
      <c r="C76" s="1">
        <v>2202</v>
      </c>
      <c r="D76">
        <v>15</v>
      </c>
      <c r="E76" s="1">
        <v>941</v>
      </c>
      <c r="F76" s="2">
        <v>245629</v>
      </c>
      <c r="G76" s="1">
        <f t="shared" si="2"/>
        <v>2249</v>
      </c>
      <c r="H76" s="3">
        <f t="shared" si="3"/>
        <v>109.21698532681192</v>
      </c>
    </row>
    <row r="77" spans="1:8" x14ac:dyDescent="0.25">
      <c r="A77" t="s">
        <v>124</v>
      </c>
      <c r="B77">
        <v>5</v>
      </c>
      <c r="C77" s="1">
        <v>446</v>
      </c>
      <c r="D77">
        <v>2</v>
      </c>
      <c r="E77" s="1">
        <v>173</v>
      </c>
      <c r="F77" s="2">
        <v>50387</v>
      </c>
      <c r="G77" s="1">
        <f t="shared" si="2"/>
        <v>451</v>
      </c>
      <c r="H77" s="3">
        <f t="shared" si="3"/>
        <v>111.72283813747228</v>
      </c>
    </row>
    <row r="78" spans="1:8" x14ac:dyDescent="0.25">
      <c r="A78" t="s">
        <v>125</v>
      </c>
      <c r="B78">
        <v>13</v>
      </c>
      <c r="C78" s="1">
        <v>1451</v>
      </c>
      <c r="D78">
        <v>4</v>
      </c>
      <c r="E78" s="1">
        <v>491</v>
      </c>
      <c r="F78" s="2">
        <v>164623</v>
      </c>
      <c r="G78" s="1">
        <f t="shared" si="2"/>
        <v>1464</v>
      </c>
      <c r="H78" s="3">
        <f t="shared" si="3"/>
        <v>112.4474043715847</v>
      </c>
    </row>
    <row r="79" spans="1:8" x14ac:dyDescent="0.25">
      <c r="A79" t="s">
        <v>126</v>
      </c>
      <c r="B79">
        <v>3</v>
      </c>
      <c r="C79" s="1">
        <v>188</v>
      </c>
      <c r="D79">
        <v>1</v>
      </c>
      <c r="E79" s="1">
        <v>75</v>
      </c>
      <c r="F79" s="2">
        <v>18722</v>
      </c>
      <c r="G79" s="1">
        <f t="shared" si="2"/>
        <v>191</v>
      </c>
      <c r="H79" s="3">
        <f t="shared" si="3"/>
        <v>98.020942408376968</v>
      </c>
    </row>
    <row r="80" spans="1:8" x14ac:dyDescent="0.25">
      <c r="A80" t="s">
        <v>127</v>
      </c>
      <c r="B80">
        <v>388</v>
      </c>
      <c r="C80" s="1">
        <v>41937</v>
      </c>
      <c r="D80">
        <v>134</v>
      </c>
      <c r="E80" s="1">
        <v>16590</v>
      </c>
      <c r="F80" s="2">
        <v>5334495</v>
      </c>
      <c r="G80" s="1">
        <f t="shared" si="2"/>
        <v>42325</v>
      </c>
      <c r="H80" s="3">
        <f t="shared" si="3"/>
        <v>126.036503248671</v>
      </c>
    </row>
    <row r="81" spans="1:8" x14ac:dyDescent="0.25">
      <c r="A81" t="s">
        <v>19</v>
      </c>
      <c r="B81">
        <v>16</v>
      </c>
      <c r="C81" s="1">
        <v>1418</v>
      </c>
      <c r="D81">
        <v>5</v>
      </c>
      <c r="E81" s="1">
        <v>556</v>
      </c>
      <c r="F81" s="2">
        <v>166043</v>
      </c>
      <c r="G81" s="1">
        <f t="shared" si="2"/>
        <v>1434</v>
      </c>
      <c r="H81" s="3">
        <f t="shared" si="3"/>
        <v>115.79009762900976</v>
      </c>
    </row>
    <row r="82" spans="1:8" x14ac:dyDescent="0.25">
      <c r="A82" t="s">
        <v>128</v>
      </c>
      <c r="B82">
        <v>47</v>
      </c>
      <c r="C82" s="1">
        <v>2461</v>
      </c>
      <c r="D82">
        <v>18</v>
      </c>
      <c r="E82" s="1">
        <v>1076</v>
      </c>
      <c r="F82" s="2">
        <v>294904</v>
      </c>
      <c r="G82" s="1">
        <f t="shared" si="2"/>
        <v>2508</v>
      </c>
      <c r="H82" s="3">
        <f t="shared" si="3"/>
        <v>117.58532695374801</v>
      </c>
    </row>
    <row r="83" spans="1:8" x14ac:dyDescent="0.25">
      <c r="A83" t="s">
        <v>20</v>
      </c>
      <c r="B83">
        <v>38</v>
      </c>
      <c r="C83" s="1">
        <v>4323</v>
      </c>
      <c r="D83">
        <v>13</v>
      </c>
      <c r="E83" s="1">
        <v>1637</v>
      </c>
      <c r="F83" s="2">
        <v>494781</v>
      </c>
      <c r="G83" s="1">
        <f t="shared" si="2"/>
        <v>4361</v>
      </c>
      <c r="H83" s="3">
        <f t="shared" si="3"/>
        <v>113.45585874799357</v>
      </c>
    </row>
    <row r="84" spans="1:8" x14ac:dyDescent="0.25">
      <c r="A84" t="s">
        <v>129</v>
      </c>
      <c r="B84">
        <v>14</v>
      </c>
      <c r="C84" s="1">
        <v>1810</v>
      </c>
      <c r="D84">
        <v>4</v>
      </c>
      <c r="E84" s="1">
        <v>727</v>
      </c>
      <c r="F84" s="2">
        <v>203876</v>
      </c>
      <c r="G84" s="1">
        <f t="shared" si="2"/>
        <v>1824</v>
      </c>
      <c r="H84" s="3">
        <f t="shared" si="3"/>
        <v>111.77412280701755</v>
      </c>
    </row>
    <row r="85" spans="1:8" x14ac:dyDescent="0.25">
      <c r="A85" t="s">
        <v>130</v>
      </c>
      <c r="B85">
        <v>408</v>
      </c>
      <c r="C85" s="1">
        <v>36963</v>
      </c>
      <c r="D85">
        <v>147</v>
      </c>
      <c r="E85" s="1">
        <v>16499</v>
      </c>
      <c r="F85" s="2">
        <v>4878320</v>
      </c>
      <c r="G85" s="1">
        <f t="shared" si="2"/>
        <v>37371</v>
      </c>
      <c r="H85" s="3">
        <f t="shared" si="3"/>
        <v>130.53758261753765</v>
      </c>
    </row>
    <row r="86" spans="1:8" x14ac:dyDescent="0.25">
      <c r="A86" t="s">
        <v>131</v>
      </c>
      <c r="B86">
        <v>13</v>
      </c>
      <c r="C86" s="1">
        <v>841</v>
      </c>
      <c r="D86">
        <v>4</v>
      </c>
      <c r="E86" s="1">
        <v>357</v>
      </c>
      <c r="F86" s="2">
        <v>85514</v>
      </c>
      <c r="G86" s="1">
        <f t="shared" si="2"/>
        <v>854</v>
      </c>
      <c r="H86" s="3">
        <f t="shared" si="3"/>
        <v>100.13348946135831</v>
      </c>
    </row>
    <row r="87" spans="1:8" x14ac:dyDescent="0.25">
      <c r="A87" t="s">
        <v>132</v>
      </c>
      <c r="B87">
        <v>13</v>
      </c>
      <c r="C87" s="1">
        <v>2092</v>
      </c>
      <c r="D87">
        <v>6</v>
      </c>
      <c r="E87" s="1">
        <v>821</v>
      </c>
      <c r="F87" s="2">
        <v>240652</v>
      </c>
      <c r="G87" s="1">
        <f t="shared" si="2"/>
        <v>2105</v>
      </c>
      <c r="H87" s="3">
        <f t="shared" si="3"/>
        <v>114.32399049881235</v>
      </c>
    </row>
    <row r="88" spans="1:8" x14ac:dyDescent="0.25">
      <c r="A88" t="s">
        <v>133</v>
      </c>
      <c r="B88">
        <v>0</v>
      </c>
      <c r="C88" s="1">
        <v>71</v>
      </c>
      <c r="D88">
        <v>0</v>
      </c>
      <c r="E88" s="1">
        <v>18</v>
      </c>
      <c r="F88" s="2">
        <v>6059</v>
      </c>
      <c r="G88" s="1">
        <f t="shared" si="2"/>
        <v>71</v>
      </c>
      <c r="H88" s="3">
        <f t="shared" si="3"/>
        <v>85.338028169014081</v>
      </c>
    </row>
    <row r="89" spans="1:8" x14ac:dyDescent="0.25">
      <c r="A89" t="s">
        <v>134</v>
      </c>
      <c r="B89">
        <v>9</v>
      </c>
      <c r="C89" s="1">
        <v>983</v>
      </c>
      <c r="D89">
        <v>3</v>
      </c>
      <c r="E89" s="1">
        <v>399</v>
      </c>
      <c r="F89" s="2">
        <v>114434</v>
      </c>
      <c r="G89" s="1">
        <f t="shared" si="2"/>
        <v>992</v>
      </c>
      <c r="H89" s="3">
        <f t="shared" si="3"/>
        <v>115.35685483870968</v>
      </c>
    </row>
    <row r="90" spans="1:8" x14ac:dyDescent="0.25">
      <c r="A90" t="s">
        <v>21</v>
      </c>
      <c r="B90">
        <v>27</v>
      </c>
      <c r="C90" s="1">
        <v>4122</v>
      </c>
      <c r="D90">
        <v>9</v>
      </c>
      <c r="E90" s="1">
        <v>1670</v>
      </c>
      <c r="F90" s="2">
        <v>487606</v>
      </c>
      <c r="G90" s="1">
        <f t="shared" si="2"/>
        <v>4149</v>
      </c>
      <c r="H90" s="3">
        <f t="shared" si="3"/>
        <v>117.52374066040009</v>
      </c>
    </row>
    <row r="91" spans="1:8" x14ac:dyDescent="0.25">
      <c r="A91" t="s">
        <v>22</v>
      </c>
      <c r="B91">
        <v>40</v>
      </c>
      <c r="C91" s="1">
        <v>3020</v>
      </c>
      <c r="D91">
        <v>13</v>
      </c>
      <c r="E91" s="1">
        <v>1191</v>
      </c>
      <c r="F91" s="2">
        <v>357101</v>
      </c>
      <c r="G91" s="1">
        <f t="shared" si="2"/>
        <v>3060</v>
      </c>
      <c r="H91" s="3">
        <f t="shared" si="3"/>
        <v>116.69967320261438</v>
      </c>
    </row>
    <row r="92" spans="1:8" x14ac:dyDescent="0.25">
      <c r="A92" t="s">
        <v>135</v>
      </c>
      <c r="B92">
        <v>153</v>
      </c>
      <c r="C92" s="1">
        <v>17800</v>
      </c>
      <c r="D92">
        <v>53</v>
      </c>
      <c r="E92" s="1">
        <v>7456</v>
      </c>
      <c r="F92" s="2">
        <v>2204406</v>
      </c>
      <c r="G92" s="1">
        <f t="shared" si="2"/>
        <v>17953</v>
      </c>
      <c r="H92" s="3">
        <f t="shared" si="3"/>
        <v>122.78761209825656</v>
      </c>
    </row>
    <row r="93" spans="1:8" x14ac:dyDescent="0.25">
      <c r="A93" t="s">
        <v>136</v>
      </c>
      <c r="B93">
        <v>202</v>
      </c>
      <c r="C93" s="1">
        <v>21040</v>
      </c>
      <c r="D93">
        <v>73</v>
      </c>
      <c r="E93" s="1">
        <v>9115</v>
      </c>
      <c r="F93" s="2">
        <v>2620502</v>
      </c>
      <c r="G93" s="1">
        <f t="shared" si="2"/>
        <v>21242</v>
      </c>
      <c r="H93" s="3">
        <f t="shared" si="3"/>
        <v>123.36418416344976</v>
      </c>
    </row>
    <row r="94" spans="1:8" x14ac:dyDescent="0.25">
      <c r="A94" t="s">
        <v>137</v>
      </c>
      <c r="B94">
        <v>27</v>
      </c>
      <c r="C94" s="1">
        <v>4229</v>
      </c>
      <c r="D94">
        <v>10</v>
      </c>
      <c r="E94" s="1">
        <v>1825</v>
      </c>
      <c r="F94" s="2">
        <v>518205</v>
      </c>
      <c r="G94" s="1">
        <f t="shared" si="2"/>
        <v>4256</v>
      </c>
      <c r="H94" s="3">
        <f t="shared" si="3"/>
        <v>121.75869360902256</v>
      </c>
    </row>
    <row r="95" spans="1:8" x14ac:dyDescent="0.25">
      <c r="A95" t="s">
        <v>138</v>
      </c>
      <c r="B95">
        <v>98</v>
      </c>
      <c r="C95" s="1">
        <v>15674</v>
      </c>
      <c r="D95">
        <v>36</v>
      </c>
      <c r="E95" s="1">
        <v>6073</v>
      </c>
      <c r="F95" s="2">
        <v>1889012</v>
      </c>
      <c r="G95" s="1">
        <f t="shared" si="2"/>
        <v>15772</v>
      </c>
      <c r="H95" s="3">
        <f t="shared" si="3"/>
        <v>119.76997210246006</v>
      </c>
    </row>
    <row r="96" spans="1:8" x14ac:dyDescent="0.25">
      <c r="A96" t="s">
        <v>23</v>
      </c>
      <c r="B96">
        <v>103</v>
      </c>
      <c r="C96" s="1">
        <v>7840</v>
      </c>
      <c r="D96">
        <v>34</v>
      </c>
      <c r="E96" s="1">
        <v>2874</v>
      </c>
      <c r="F96" s="2">
        <v>900440</v>
      </c>
      <c r="G96" s="1">
        <f t="shared" si="2"/>
        <v>7943</v>
      </c>
      <c r="H96" s="3">
        <f t="shared" si="3"/>
        <v>113.3627093037895</v>
      </c>
    </row>
    <row r="97" spans="1:8" x14ac:dyDescent="0.25">
      <c r="A97" t="s">
        <v>24</v>
      </c>
      <c r="B97">
        <v>11</v>
      </c>
      <c r="C97" s="1">
        <v>676</v>
      </c>
      <c r="D97">
        <v>4</v>
      </c>
      <c r="E97" s="1">
        <v>268</v>
      </c>
      <c r="F97" s="2">
        <v>76983</v>
      </c>
      <c r="G97" s="1">
        <f t="shared" si="2"/>
        <v>687</v>
      </c>
      <c r="H97" s="3">
        <f t="shared" si="3"/>
        <v>112.05676855895196</v>
      </c>
    </row>
    <row r="98" spans="1:8" x14ac:dyDescent="0.25">
      <c r="A98" t="s">
        <v>25</v>
      </c>
      <c r="B98">
        <v>25</v>
      </c>
      <c r="C98" s="1">
        <v>1120</v>
      </c>
      <c r="D98">
        <v>9</v>
      </c>
      <c r="E98" s="1">
        <v>478</v>
      </c>
      <c r="F98" s="2">
        <v>130514</v>
      </c>
      <c r="G98" s="1">
        <f t="shared" si="2"/>
        <v>1145</v>
      </c>
      <c r="H98" s="3">
        <f t="shared" si="3"/>
        <v>113.98602620087337</v>
      </c>
    </row>
    <row r="99" spans="1:8" x14ac:dyDescent="0.25">
      <c r="A99" t="s">
        <v>26</v>
      </c>
      <c r="B99">
        <v>0</v>
      </c>
      <c r="C99" s="1">
        <v>503</v>
      </c>
      <c r="D99">
        <v>0</v>
      </c>
      <c r="E99" s="1">
        <v>195</v>
      </c>
      <c r="F99" s="2">
        <v>60156</v>
      </c>
      <c r="G99" s="1">
        <f t="shared" si="2"/>
        <v>503</v>
      </c>
      <c r="H99" s="3">
        <f t="shared" si="3"/>
        <v>119.59443339960238</v>
      </c>
    </row>
    <row r="100" spans="1:8" x14ac:dyDescent="0.25">
      <c r="A100" t="s">
        <v>27</v>
      </c>
      <c r="B100">
        <v>8</v>
      </c>
      <c r="C100" s="1">
        <v>695</v>
      </c>
      <c r="D100">
        <v>3</v>
      </c>
      <c r="E100" s="1">
        <v>288</v>
      </c>
      <c r="F100" s="2">
        <v>83247</v>
      </c>
      <c r="G100" s="1">
        <f t="shared" si="2"/>
        <v>703</v>
      </c>
      <c r="H100" s="3">
        <f t="shared" si="3"/>
        <v>118.41678520625889</v>
      </c>
    </row>
    <row r="101" spans="1:8" x14ac:dyDescent="0.25">
      <c r="A101" t="s">
        <v>139</v>
      </c>
      <c r="B101">
        <v>62</v>
      </c>
      <c r="C101" s="1">
        <v>7531</v>
      </c>
      <c r="D101">
        <v>24</v>
      </c>
      <c r="E101" s="1">
        <v>3232</v>
      </c>
      <c r="F101" s="2">
        <v>930627</v>
      </c>
      <c r="G101" s="1">
        <f t="shared" si="2"/>
        <v>7593</v>
      </c>
      <c r="H101" s="3">
        <f t="shared" si="3"/>
        <v>122.56380877123667</v>
      </c>
    </row>
    <row r="102" spans="1:8" x14ac:dyDescent="0.25">
      <c r="A102" t="s">
        <v>140</v>
      </c>
      <c r="B102">
        <v>6723</v>
      </c>
      <c r="C102" s="1">
        <v>627534</v>
      </c>
      <c r="D102">
        <v>2225</v>
      </c>
      <c r="E102" s="1">
        <v>259548</v>
      </c>
      <c r="F102" s="2">
        <v>83878450</v>
      </c>
      <c r="G102" s="1">
        <f t="shared" si="2"/>
        <v>634257</v>
      </c>
      <c r="H102" s="3">
        <f t="shared" si="3"/>
        <v>132.24678639731212</v>
      </c>
    </row>
    <row r="103" spans="1:8" x14ac:dyDescent="0.25">
      <c r="A103" t="s">
        <v>28</v>
      </c>
      <c r="B103">
        <v>97</v>
      </c>
      <c r="C103" s="1">
        <v>11750</v>
      </c>
      <c r="D103">
        <v>35</v>
      </c>
      <c r="E103" s="1">
        <v>5144</v>
      </c>
      <c r="F103" s="2">
        <v>1467870</v>
      </c>
      <c r="G103" s="1">
        <f t="shared" si="2"/>
        <v>11847</v>
      </c>
      <c r="H103" s="3">
        <f t="shared" si="3"/>
        <v>123.90225373512281</v>
      </c>
    </row>
    <row r="104" spans="1:8" x14ac:dyDescent="0.25">
      <c r="A104" t="s">
        <v>141</v>
      </c>
      <c r="B104">
        <v>2</v>
      </c>
      <c r="C104" s="1">
        <v>210</v>
      </c>
      <c r="D104">
        <v>1</v>
      </c>
      <c r="E104" s="1">
        <v>78</v>
      </c>
      <c r="F104" s="2">
        <v>21864</v>
      </c>
      <c r="G104" s="1">
        <f t="shared" si="2"/>
        <v>212</v>
      </c>
      <c r="H104" s="3">
        <f t="shared" si="3"/>
        <v>103.13207547169812</v>
      </c>
    </row>
    <row r="105" spans="1:8" x14ac:dyDescent="0.25">
      <c r="A105" t="s">
        <v>142</v>
      </c>
      <c r="B105">
        <v>2</v>
      </c>
      <c r="C105" s="1">
        <v>1110</v>
      </c>
      <c r="D105">
        <v>1</v>
      </c>
      <c r="E105" s="1">
        <v>507</v>
      </c>
      <c r="F105" s="2">
        <v>123923</v>
      </c>
      <c r="G105" s="1">
        <f t="shared" si="2"/>
        <v>1112</v>
      </c>
      <c r="H105" s="3">
        <f t="shared" si="3"/>
        <v>111.44154676258992</v>
      </c>
    </row>
    <row r="106" spans="1:8" x14ac:dyDescent="0.25">
      <c r="A106" t="s">
        <v>29</v>
      </c>
      <c r="B106">
        <v>210</v>
      </c>
      <c r="C106" s="1">
        <v>16874</v>
      </c>
      <c r="D106">
        <v>67</v>
      </c>
      <c r="E106" s="1">
        <v>6460</v>
      </c>
      <c r="F106" s="2">
        <v>2110349</v>
      </c>
      <c r="G106" s="1">
        <f t="shared" si="2"/>
        <v>17084</v>
      </c>
      <c r="H106" s="3">
        <f t="shared" si="3"/>
        <v>123.52780379302271</v>
      </c>
    </row>
    <row r="107" spans="1:8" x14ac:dyDescent="0.25">
      <c r="A107" t="s">
        <v>30</v>
      </c>
      <c r="B107">
        <v>0</v>
      </c>
      <c r="C107" s="1">
        <v>211</v>
      </c>
      <c r="D107">
        <v>0</v>
      </c>
      <c r="E107" s="1">
        <v>85</v>
      </c>
      <c r="F107" s="2">
        <v>27512</v>
      </c>
      <c r="G107" s="1">
        <f t="shared" si="2"/>
        <v>211</v>
      </c>
      <c r="H107" s="3">
        <f t="shared" si="3"/>
        <v>130.38862559241707</v>
      </c>
    </row>
    <row r="108" spans="1:8" x14ac:dyDescent="0.25">
      <c r="A108" t="s">
        <v>143</v>
      </c>
      <c r="B108">
        <v>146</v>
      </c>
      <c r="C108" s="1">
        <v>13952</v>
      </c>
      <c r="D108">
        <v>49</v>
      </c>
      <c r="E108" s="1">
        <v>5893</v>
      </c>
      <c r="F108" s="2">
        <v>1731934</v>
      </c>
      <c r="G108" s="1">
        <f t="shared" si="2"/>
        <v>14098</v>
      </c>
      <c r="H108" s="3">
        <f t="shared" si="3"/>
        <v>122.84962406015038</v>
      </c>
    </row>
    <row r="109" spans="1:8" x14ac:dyDescent="0.25">
      <c r="A109" t="s">
        <v>144</v>
      </c>
      <c r="B109">
        <v>2975</v>
      </c>
      <c r="C109" s="1">
        <v>259630</v>
      </c>
      <c r="D109">
        <v>893</v>
      </c>
      <c r="E109" s="1">
        <v>97298</v>
      </c>
      <c r="F109" s="2">
        <v>32819002</v>
      </c>
      <c r="G109" s="1">
        <f t="shared" si="2"/>
        <v>262605</v>
      </c>
      <c r="H109" s="3">
        <f t="shared" si="3"/>
        <v>124.97477961196473</v>
      </c>
    </row>
    <row r="110" spans="1:8" x14ac:dyDescent="0.25">
      <c r="A110" t="s">
        <v>31</v>
      </c>
      <c r="B110">
        <v>61</v>
      </c>
      <c r="C110" s="1">
        <v>6111</v>
      </c>
      <c r="D110">
        <v>23</v>
      </c>
      <c r="E110" s="1">
        <v>2576</v>
      </c>
      <c r="F110" s="2">
        <v>737455</v>
      </c>
      <c r="G110" s="1">
        <f t="shared" si="2"/>
        <v>6172</v>
      </c>
      <c r="H110" s="3">
        <f t="shared" si="3"/>
        <v>119.48395981853533</v>
      </c>
    </row>
    <row r="111" spans="1:8" x14ac:dyDescent="0.25">
      <c r="A111" t="s">
        <v>145</v>
      </c>
      <c r="B111">
        <v>40</v>
      </c>
      <c r="C111" s="1">
        <v>3837</v>
      </c>
      <c r="D111">
        <v>14</v>
      </c>
      <c r="E111" s="1">
        <v>1505</v>
      </c>
      <c r="F111" s="2">
        <v>459399</v>
      </c>
      <c r="G111" s="1">
        <f t="shared" si="2"/>
        <v>3877</v>
      </c>
      <c r="H111" s="3">
        <f t="shared" si="3"/>
        <v>118.49342274954861</v>
      </c>
    </row>
    <row r="112" spans="1:8" x14ac:dyDescent="0.25">
      <c r="A112" t="s">
        <v>32</v>
      </c>
      <c r="B112">
        <v>78</v>
      </c>
      <c r="C112" s="1">
        <v>6151</v>
      </c>
      <c r="D112">
        <v>31</v>
      </c>
      <c r="E112" s="1">
        <v>2571</v>
      </c>
      <c r="F112" s="2">
        <v>788894</v>
      </c>
      <c r="G112" s="1">
        <f t="shared" si="2"/>
        <v>6229</v>
      </c>
      <c r="H112" s="3">
        <f t="shared" si="3"/>
        <v>126.64857922620003</v>
      </c>
    </row>
    <row r="113" spans="1:8" x14ac:dyDescent="0.25">
      <c r="A113" t="s">
        <v>146</v>
      </c>
      <c r="B113">
        <v>77</v>
      </c>
      <c r="C113" s="1">
        <v>4736</v>
      </c>
      <c r="D113">
        <v>26</v>
      </c>
      <c r="E113" s="1">
        <v>1944</v>
      </c>
      <c r="F113" s="2">
        <v>551862</v>
      </c>
      <c r="G113" s="1">
        <f t="shared" si="2"/>
        <v>4813</v>
      </c>
      <c r="H113" s="3">
        <f t="shared" si="3"/>
        <v>114.66071057552462</v>
      </c>
    </row>
    <row r="114" spans="1:8" x14ac:dyDescent="0.25">
      <c r="A114" t="s">
        <v>147</v>
      </c>
      <c r="B114">
        <v>79</v>
      </c>
      <c r="C114" s="1">
        <v>4349</v>
      </c>
      <c r="D114">
        <v>32</v>
      </c>
      <c r="E114" s="1">
        <v>2069</v>
      </c>
      <c r="F114" s="2">
        <v>524360</v>
      </c>
      <c r="G114" s="1">
        <f t="shared" si="2"/>
        <v>4428</v>
      </c>
      <c r="H114" s="3">
        <f t="shared" si="3"/>
        <v>118.41915085817524</v>
      </c>
    </row>
    <row r="115" spans="1:8" x14ac:dyDescent="0.25">
      <c r="A115" t="s">
        <v>148</v>
      </c>
      <c r="B115">
        <v>66</v>
      </c>
      <c r="C115" s="1">
        <v>5157</v>
      </c>
      <c r="D115">
        <v>20</v>
      </c>
      <c r="E115" s="1">
        <v>2052</v>
      </c>
      <c r="F115" s="2">
        <v>620908</v>
      </c>
      <c r="G115" s="1">
        <f t="shared" si="2"/>
        <v>5223</v>
      </c>
      <c r="H115" s="3">
        <f t="shared" si="3"/>
        <v>118.87957112770438</v>
      </c>
    </row>
    <row r="116" spans="1:8" x14ac:dyDescent="0.25">
      <c r="A116" t="s">
        <v>33</v>
      </c>
      <c r="B116">
        <v>3</v>
      </c>
      <c r="C116" s="1">
        <v>883</v>
      </c>
      <c r="D116">
        <v>1</v>
      </c>
      <c r="E116" s="1">
        <v>336</v>
      </c>
      <c r="F116" s="2">
        <v>98096</v>
      </c>
      <c r="G116" s="1">
        <f t="shared" si="2"/>
        <v>886</v>
      </c>
      <c r="H116" s="3">
        <f t="shared" si="3"/>
        <v>110.71783295711062</v>
      </c>
    </row>
    <row r="117" spans="1:8" x14ac:dyDescent="0.25">
      <c r="A117" t="s">
        <v>34</v>
      </c>
      <c r="B117">
        <v>137</v>
      </c>
      <c r="C117" s="1">
        <v>13511</v>
      </c>
      <c r="D117">
        <v>48</v>
      </c>
      <c r="E117" s="1">
        <v>5879</v>
      </c>
      <c r="F117" s="2">
        <v>1705209</v>
      </c>
      <c r="G117" s="1">
        <f t="shared" si="2"/>
        <v>13648</v>
      </c>
      <c r="H117" s="3">
        <f t="shared" si="3"/>
        <v>124.9420427901524</v>
      </c>
    </row>
    <row r="118" spans="1:8" x14ac:dyDescent="0.25">
      <c r="A118" t="s">
        <v>149</v>
      </c>
      <c r="B118">
        <v>29</v>
      </c>
      <c r="C118" s="1">
        <v>2844</v>
      </c>
      <c r="D118">
        <v>11</v>
      </c>
      <c r="E118" s="1">
        <v>1140</v>
      </c>
      <c r="F118" s="2">
        <v>354878</v>
      </c>
      <c r="G118" s="1">
        <f t="shared" si="2"/>
        <v>2873</v>
      </c>
      <c r="H118" s="3">
        <f t="shared" si="3"/>
        <v>123.52175426383572</v>
      </c>
    </row>
    <row r="119" spans="1:8" x14ac:dyDescent="0.25">
      <c r="A119" t="s">
        <v>150</v>
      </c>
      <c r="B119">
        <v>4</v>
      </c>
      <c r="C119" s="1">
        <v>127</v>
      </c>
      <c r="D119">
        <v>1</v>
      </c>
      <c r="E119" s="1">
        <v>46</v>
      </c>
      <c r="F119" s="2">
        <v>17085</v>
      </c>
      <c r="G119" s="1">
        <f t="shared" si="2"/>
        <v>131</v>
      </c>
      <c r="H119" s="3">
        <f t="shared" si="3"/>
        <v>130.41984732824429</v>
      </c>
    </row>
    <row r="120" spans="1:8" x14ac:dyDescent="0.25">
      <c r="A120" t="s">
        <v>35</v>
      </c>
      <c r="B120">
        <v>7</v>
      </c>
      <c r="C120" s="1">
        <v>855</v>
      </c>
      <c r="D120">
        <v>3</v>
      </c>
      <c r="E120" s="1">
        <v>368</v>
      </c>
      <c r="F120" s="2">
        <v>103351</v>
      </c>
      <c r="G120" s="1">
        <f t="shared" si="2"/>
        <v>862</v>
      </c>
      <c r="H120" s="3">
        <f t="shared" si="3"/>
        <v>119.89675174013921</v>
      </c>
    </row>
    <row r="121" spans="1:8" x14ac:dyDescent="0.25">
      <c r="A121" t="s">
        <v>151</v>
      </c>
      <c r="B121">
        <v>30</v>
      </c>
      <c r="C121" s="1">
        <v>2232</v>
      </c>
      <c r="D121">
        <v>11</v>
      </c>
      <c r="E121" s="1">
        <v>901</v>
      </c>
      <c r="F121" s="2">
        <v>272215</v>
      </c>
      <c r="G121" s="1">
        <f t="shared" si="2"/>
        <v>2262</v>
      </c>
      <c r="H121" s="3">
        <f t="shared" si="3"/>
        <v>120.34261715296198</v>
      </c>
    </row>
    <row r="122" spans="1:8" x14ac:dyDescent="0.25">
      <c r="A122" t="s">
        <v>152</v>
      </c>
      <c r="B122">
        <v>70</v>
      </c>
      <c r="C122" s="1">
        <v>7338</v>
      </c>
      <c r="D122">
        <v>22</v>
      </c>
      <c r="E122" s="1">
        <v>3259</v>
      </c>
      <c r="F122" s="2">
        <v>887445</v>
      </c>
      <c r="G122" s="1">
        <f t="shared" si="2"/>
        <v>7408</v>
      </c>
      <c r="H122" s="3">
        <f t="shared" si="3"/>
        <v>119.79549136069114</v>
      </c>
    </row>
    <row r="123" spans="1:8" x14ac:dyDescent="0.25">
      <c r="A123" t="s">
        <v>153</v>
      </c>
      <c r="B123">
        <v>3</v>
      </c>
      <c r="C123" s="1">
        <v>177</v>
      </c>
      <c r="D123">
        <v>1</v>
      </c>
      <c r="E123" s="1">
        <v>71</v>
      </c>
      <c r="F123" s="2">
        <v>19747</v>
      </c>
      <c r="G123" s="1">
        <f t="shared" si="2"/>
        <v>180</v>
      </c>
      <c r="H123" s="3">
        <f t="shared" si="3"/>
        <v>109.70555555555555</v>
      </c>
    </row>
    <row r="124" spans="1:8" x14ac:dyDescent="0.25">
      <c r="A124" t="s">
        <v>154</v>
      </c>
      <c r="B124">
        <v>684</v>
      </c>
      <c r="C124" s="1">
        <v>46987</v>
      </c>
      <c r="D124">
        <v>233</v>
      </c>
      <c r="E124" s="1">
        <v>21201</v>
      </c>
      <c r="F124" s="2">
        <v>6034101</v>
      </c>
      <c r="G124" s="1">
        <f t="shared" si="2"/>
        <v>47671</v>
      </c>
      <c r="H124" s="3">
        <f t="shared" si="3"/>
        <v>126.57802437540643</v>
      </c>
    </row>
    <row r="125" spans="1:8" x14ac:dyDescent="0.25">
      <c r="A125" t="s">
        <v>36</v>
      </c>
      <c r="B125">
        <v>17</v>
      </c>
      <c r="C125" s="1">
        <v>1611</v>
      </c>
      <c r="D125">
        <v>5</v>
      </c>
      <c r="E125" s="1">
        <v>642</v>
      </c>
      <c r="F125" s="2">
        <v>186460</v>
      </c>
      <c r="G125" s="1">
        <f t="shared" si="2"/>
        <v>1628</v>
      </c>
      <c r="H125" s="3">
        <f t="shared" si="3"/>
        <v>114.53316953316953</v>
      </c>
    </row>
    <row r="126" spans="1:8" x14ac:dyDescent="0.25">
      <c r="A126" t="s">
        <v>155</v>
      </c>
      <c r="B126">
        <v>135</v>
      </c>
      <c r="C126" s="1">
        <v>9631</v>
      </c>
      <c r="D126">
        <v>41</v>
      </c>
      <c r="E126" s="1">
        <v>3859</v>
      </c>
      <c r="F126" s="2">
        <v>1149631</v>
      </c>
      <c r="G126" s="1">
        <f t="shared" si="2"/>
        <v>9766</v>
      </c>
      <c r="H126" s="3">
        <f t="shared" si="3"/>
        <v>117.71769404054885</v>
      </c>
    </row>
    <row r="127" spans="1:8" x14ac:dyDescent="0.25">
      <c r="A127" t="s">
        <v>156</v>
      </c>
      <c r="B127">
        <v>133</v>
      </c>
      <c r="C127" s="1">
        <v>19782</v>
      </c>
      <c r="D127">
        <v>49</v>
      </c>
      <c r="E127" s="1">
        <v>7657</v>
      </c>
      <c r="F127" s="2">
        <v>2502246</v>
      </c>
      <c r="G127" s="1">
        <f t="shared" si="2"/>
        <v>19915</v>
      </c>
      <c r="H127" s="3">
        <f t="shared" si="3"/>
        <v>125.64629676123525</v>
      </c>
    </row>
    <row r="128" spans="1:8" x14ac:dyDescent="0.25">
      <c r="A128" t="s">
        <v>157</v>
      </c>
      <c r="B128">
        <v>32</v>
      </c>
      <c r="C128" s="1">
        <v>2276</v>
      </c>
      <c r="D128">
        <v>10</v>
      </c>
      <c r="E128" s="1">
        <v>853</v>
      </c>
      <c r="F128" s="2">
        <v>250950</v>
      </c>
      <c r="G128" s="1">
        <f t="shared" si="2"/>
        <v>2308</v>
      </c>
      <c r="H128" s="3">
        <f t="shared" si="3"/>
        <v>108.73050259965338</v>
      </c>
    </row>
    <row r="129" spans="1:8" x14ac:dyDescent="0.25">
      <c r="A129" t="s">
        <v>158</v>
      </c>
      <c r="B129">
        <v>16</v>
      </c>
      <c r="C129" s="1">
        <v>2713</v>
      </c>
      <c r="D129">
        <v>7</v>
      </c>
      <c r="E129" s="1">
        <v>1162</v>
      </c>
      <c r="F129" s="2">
        <v>314011</v>
      </c>
      <c r="G129" s="1">
        <f t="shared" si="2"/>
        <v>2729</v>
      </c>
      <c r="H129" s="3">
        <f t="shared" si="3"/>
        <v>115.06449248809088</v>
      </c>
    </row>
    <row r="130" spans="1:8" x14ac:dyDescent="0.25">
      <c r="A130" t="s">
        <v>159</v>
      </c>
      <c r="B130">
        <v>207</v>
      </c>
      <c r="C130" s="1">
        <v>14292</v>
      </c>
      <c r="D130">
        <v>73</v>
      </c>
      <c r="E130" s="1">
        <v>5859</v>
      </c>
      <c r="F130" s="2">
        <v>1804480</v>
      </c>
      <c r="G130" s="1">
        <f t="shared" si="2"/>
        <v>14499</v>
      </c>
      <c r="H130" s="3">
        <f t="shared" si="3"/>
        <v>124.45547968825436</v>
      </c>
    </row>
    <row r="131" spans="1:8" x14ac:dyDescent="0.25">
      <c r="A131" t="s">
        <v>160</v>
      </c>
      <c r="B131">
        <v>11</v>
      </c>
      <c r="C131" s="1">
        <v>2128</v>
      </c>
      <c r="D131">
        <v>5</v>
      </c>
      <c r="E131" s="1">
        <v>891</v>
      </c>
      <c r="F131" s="2">
        <v>257184</v>
      </c>
      <c r="G131" s="1">
        <f t="shared" ref="G131:G194" si="4">B131+C131</f>
        <v>2139</v>
      </c>
      <c r="H131" s="3">
        <f t="shared" ref="H131:H194" si="5">F131/G131</f>
        <v>120.23562412342216</v>
      </c>
    </row>
    <row r="132" spans="1:8" x14ac:dyDescent="0.25">
      <c r="A132" t="s">
        <v>161</v>
      </c>
      <c r="B132">
        <v>0</v>
      </c>
      <c r="C132" s="1">
        <v>83</v>
      </c>
      <c r="D132">
        <v>0</v>
      </c>
      <c r="E132" s="1">
        <v>26</v>
      </c>
      <c r="F132" s="2">
        <v>9035</v>
      </c>
      <c r="G132" s="1">
        <f t="shared" si="4"/>
        <v>83</v>
      </c>
      <c r="H132" s="3">
        <f t="shared" si="5"/>
        <v>108.85542168674699</v>
      </c>
    </row>
    <row r="133" spans="1:8" x14ac:dyDescent="0.25">
      <c r="A133" t="s">
        <v>37</v>
      </c>
      <c r="B133">
        <v>0</v>
      </c>
      <c r="C133" s="1">
        <v>75</v>
      </c>
      <c r="D133">
        <v>0</v>
      </c>
      <c r="E133" s="1">
        <v>28</v>
      </c>
      <c r="F133" s="2">
        <v>8010</v>
      </c>
      <c r="G133" s="1">
        <f t="shared" si="4"/>
        <v>75</v>
      </c>
      <c r="H133" s="3">
        <f t="shared" si="5"/>
        <v>106.8</v>
      </c>
    </row>
    <row r="134" spans="1:8" x14ac:dyDescent="0.25">
      <c r="A134" t="s">
        <v>38</v>
      </c>
      <c r="B134">
        <v>53</v>
      </c>
      <c r="C134" s="1">
        <v>6111</v>
      </c>
      <c r="D134">
        <v>16</v>
      </c>
      <c r="E134" s="1">
        <v>2647</v>
      </c>
      <c r="F134" s="2">
        <v>750735</v>
      </c>
      <c r="G134" s="1">
        <f t="shared" si="4"/>
        <v>6164</v>
      </c>
      <c r="H134" s="3">
        <f t="shared" si="5"/>
        <v>121.79347826086956</v>
      </c>
    </row>
    <row r="135" spans="1:8" x14ac:dyDescent="0.25">
      <c r="A135" t="s">
        <v>162</v>
      </c>
      <c r="B135">
        <v>0</v>
      </c>
      <c r="C135" s="1">
        <v>632</v>
      </c>
      <c r="D135">
        <v>0</v>
      </c>
      <c r="E135" s="1">
        <v>262</v>
      </c>
      <c r="F135" s="2">
        <v>72655</v>
      </c>
      <c r="G135" s="1">
        <f t="shared" si="4"/>
        <v>632</v>
      </c>
      <c r="H135" s="3">
        <f t="shared" si="5"/>
        <v>114.96044303797468</v>
      </c>
    </row>
    <row r="136" spans="1:8" x14ac:dyDescent="0.25">
      <c r="A136" t="s">
        <v>39</v>
      </c>
      <c r="B136">
        <v>3</v>
      </c>
      <c r="C136" s="1">
        <v>6</v>
      </c>
      <c r="D136">
        <v>1</v>
      </c>
      <c r="E136" s="1">
        <v>3</v>
      </c>
      <c r="F136" s="2">
        <v>1207</v>
      </c>
      <c r="G136" s="1">
        <f t="shared" si="4"/>
        <v>9</v>
      </c>
      <c r="H136" s="3">
        <f t="shared" si="5"/>
        <v>134.11111111111111</v>
      </c>
    </row>
    <row r="137" spans="1:8" x14ac:dyDescent="0.25">
      <c r="A137" t="s">
        <v>163</v>
      </c>
      <c r="B137">
        <v>9</v>
      </c>
      <c r="C137" s="1">
        <v>617</v>
      </c>
      <c r="D137">
        <v>2</v>
      </c>
      <c r="E137" s="1">
        <v>240</v>
      </c>
      <c r="F137" s="2">
        <v>66431</v>
      </c>
      <c r="G137" s="1">
        <f t="shared" si="4"/>
        <v>626</v>
      </c>
      <c r="H137" s="3">
        <f t="shared" si="5"/>
        <v>106.11980830670926</v>
      </c>
    </row>
    <row r="138" spans="1:8" x14ac:dyDescent="0.25">
      <c r="A138" t="s">
        <v>164</v>
      </c>
      <c r="B138">
        <v>115</v>
      </c>
      <c r="C138" s="1">
        <v>6714</v>
      </c>
      <c r="D138">
        <v>40</v>
      </c>
      <c r="E138" s="1">
        <v>2809</v>
      </c>
      <c r="F138" s="2">
        <v>819488</v>
      </c>
      <c r="G138" s="1">
        <f t="shared" si="4"/>
        <v>6829</v>
      </c>
      <c r="H138" s="3">
        <f t="shared" si="5"/>
        <v>120.00117147459365</v>
      </c>
    </row>
    <row r="139" spans="1:8" x14ac:dyDescent="0.25">
      <c r="A139" t="s">
        <v>40</v>
      </c>
      <c r="B139">
        <v>10</v>
      </c>
      <c r="C139" s="1">
        <v>680</v>
      </c>
      <c r="D139">
        <v>3</v>
      </c>
      <c r="E139" s="1">
        <v>286</v>
      </c>
      <c r="F139" s="2">
        <v>75726</v>
      </c>
      <c r="G139" s="1">
        <f t="shared" si="4"/>
        <v>690</v>
      </c>
      <c r="H139" s="3">
        <f t="shared" si="5"/>
        <v>109.74782608695652</v>
      </c>
    </row>
    <row r="140" spans="1:8" x14ac:dyDescent="0.25">
      <c r="A140" t="s">
        <v>165</v>
      </c>
      <c r="B140">
        <v>222</v>
      </c>
      <c r="C140" s="1">
        <v>9860</v>
      </c>
      <c r="D140">
        <v>78</v>
      </c>
      <c r="E140" s="1">
        <v>4477</v>
      </c>
      <c r="F140" s="2">
        <v>1224900</v>
      </c>
      <c r="G140" s="1">
        <f t="shared" si="4"/>
        <v>10082</v>
      </c>
      <c r="H140" s="3">
        <f t="shared" si="5"/>
        <v>121.49375123983337</v>
      </c>
    </row>
    <row r="141" spans="1:8" x14ac:dyDescent="0.25">
      <c r="A141" t="s">
        <v>41</v>
      </c>
      <c r="B141">
        <v>30</v>
      </c>
      <c r="C141" s="1">
        <v>2970</v>
      </c>
      <c r="D141">
        <v>10</v>
      </c>
      <c r="E141" s="1">
        <v>1148</v>
      </c>
      <c r="F141" s="2">
        <v>335702</v>
      </c>
      <c r="G141" s="1">
        <f t="shared" si="4"/>
        <v>3000</v>
      </c>
      <c r="H141" s="3">
        <f t="shared" si="5"/>
        <v>111.90066666666667</v>
      </c>
    </row>
    <row r="142" spans="1:8" x14ac:dyDescent="0.25">
      <c r="A142" t="s">
        <v>42</v>
      </c>
      <c r="B142">
        <v>20</v>
      </c>
      <c r="C142" s="1">
        <v>3007</v>
      </c>
      <c r="D142">
        <v>7</v>
      </c>
      <c r="E142" s="1">
        <v>1177</v>
      </c>
      <c r="F142" s="2">
        <v>352085</v>
      </c>
      <c r="G142" s="1">
        <f t="shared" si="4"/>
        <v>3027</v>
      </c>
      <c r="H142" s="3">
        <f t="shared" si="5"/>
        <v>116.31483316815329</v>
      </c>
    </row>
    <row r="143" spans="1:8" x14ac:dyDescent="0.25">
      <c r="A143" t="s">
        <v>166</v>
      </c>
      <c r="B143">
        <v>36</v>
      </c>
      <c r="C143" s="1">
        <v>1502</v>
      </c>
      <c r="D143">
        <v>11</v>
      </c>
      <c r="E143" s="1">
        <v>609</v>
      </c>
      <c r="F143" s="2">
        <v>170618</v>
      </c>
      <c r="G143" s="1">
        <f t="shared" si="4"/>
        <v>1538</v>
      </c>
      <c r="H143" s="3">
        <f t="shared" si="5"/>
        <v>110.93498049414825</v>
      </c>
    </row>
    <row r="144" spans="1:8" x14ac:dyDescent="0.25">
      <c r="A144" t="s">
        <v>167</v>
      </c>
      <c r="B144">
        <v>16</v>
      </c>
      <c r="C144" s="1">
        <v>2207</v>
      </c>
      <c r="D144">
        <v>4</v>
      </c>
      <c r="E144" s="1">
        <v>926</v>
      </c>
      <c r="F144" s="2">
        <v>249556</v>
      </c>
      <c r="G144" s="1">
        <f t="shared" si="4"/>
        <v>2223</v>
      </c>
      <c r="H144" s="3">
        <f t="shared" si="5"/>
        <v>112.26090868196131</v>
      </c>
    </row>
    <row r="145" spans="1:8" x14ac:dyDescent="0.25">
      <c r="A145" t="s">
        <v>168</v>
      </c>
      <c r="B145">
        <v>16</v>
      </c>
      <c r="C145" s="1">
        <v>1889</v>
      </c>
      <c r="D145">
        <v>7</v>
      </c>
      <c r="E145" s="1">
        <v>781</v>
      </c>
      <c r="F145" s="2">
        <v>220068</v>
      </c>
      <c r="G145" s="1">
        <f t="shared" si="4"/>
        <v>1905</v>
      </c>
      <c r="H145" s="3">
        <f t="shared" si="5"/>
        <v>115.52125984251968</v>
      </c>
    </row>
    <row r="146" spans="1:8" x14ac:dyDescent="0.25">
      <c r="A146" t="s">
        <v>43</v>
      </c>
      <c r="B146">
        <v>32</v>
      </c>
      <c r="C146" s="1">
        <v>2221</v>
      </c>
      <c r="D146">
        <v>10</v>
      </c>
      <c r="E146" s="1">
        <v>989</v>
      </c>
      <c r="F146" s="2">
        <v>270231</v>
      </c>
      <c r="G146" s="1">
        <f t="shared" si="4"/>
        <v>2253</v>
      </c>
      <c r="H146" s="3">
        <f t="shared" si="5"/>
        <v>119.94274300932091</v>
      </c>
    </row>
    <row r="147" spans="1:8" x14ac:dyDescent="0.25">
      <c r="A147" t="s">
        <v>169</v>
      </c>
      <c r="B147">
        <v>167</v>
      </c>
      <c r="C147" s="1">
        <v>13607</v>
      </c>
      <c r="D147">
        <v>59</v>
      </c>
      <c r="E147" s="1">
        <v>5774</v>
      </c>
      <c r="F147" s="2">
        <v>1766037</v>
      </c>
      <c r="G147" s="1">
        <f t="shared" si="4"/>
        <v>13774</v>
      </c>
      <c r="H147" s="3">
        <f t="shared" si="5"/>
        <v>128.21526063598083</v>
      </c>
    </row>
    <row r="148" spans="1:8" x14ac:dyDescent="0.25">
      <c r="A148" t="s">
        <v>170</v>
      </c>
      <c r="B148">
        <v>78</v>
      </c>
      <c r="C148" s="1">
        <v>3989</v>
      </c>
      <c r="D148">
        <v>26</v>
      </c>
      <c r="E148" s="1">
        <v>1681</v>
      </c>
      <c r="F148" s="2">
        <v>476697</v>
      </c>
      <c r="G148" s="1">
        <f t="shared" si="4"/>
        <v>4067</v>
      </c>
      <c r="H148" s="3">
        <f t="shared" si="5"/>
        <v>117.21096631423654</v>
      </c>
    </row>
    <row r="149" spans="1:8" x14ac:dyDescent="0.25">
      <c r="A149" t="s">
        <v>44</v>
      </c>
      <c r="B149">
        <v>4</v>
      </c>
      <c r="C149" s="1">
        <v>199</v>
      </c>
      <c r="D149">
        <v>1</v>
      </c>
      <c r="E149" s="1">
        <v>78</v>
      </c>
      <c r="F149" s="2">
        <v>24423</v>
      </c>
      <c r="G149" s="1">
        <f t="shared" si="4"/>
        <v>203</v>
      </c>
      <c r="H149" s="3">
        <f t="shared" si="5"/>
        <v>120.31034482758621</v>
      </c>
    </row>
    <row r="150" spans="1:8" x14ac:dyDescent="0.25">
      <c r="A150" t="s">
        <v>45</v>
      </c>
      <c r="B150">
        <v>17</v>
      </c>
      <c r="C150" s="1">
        <v>1324</v>
      </c>
      <c r="D150">
        <v>6</v>
      </c>
      <c r="E150" s="1">
        <v>544</v>
      </c>
      <c r="F150" s="2">
        <v>151877</v>
      </c>
      <c r="G150" s="1">
        <f t="shared" si="4"/>
        <v>1341</v>
      </c>
      <c r="H150" s="3">
        <f t="shared" si="5"/>
        <v>113.2565249813572</v>
      </c>
    </row>
    <row r="151" spans="1:8" x14ac:dyDescent="0.25">
      <c r="A151" t="s">
        <v>171</v>
      </c>
      <c r="B151">
        <v>19</v>
      </c>
      <c r="C151" s="1">
        <v>2266</v>
      </c>
      <c r="D151">
        <v>7</v>
      </c>
      <c r="E151" s="1">
        <v>982</v>
      </c>
      <c r="F151" s="2">
        <v>257615</v>
      </c>
      <c r="G151" s="1">
        <f t="shared" si="4"/>
        <v>2285</v>
      </c>
      <c r="H151" s="3">
        <f t="shared" si="5"/>
        <v>112.7417943107221</v>
      </c>
    </row>
    <row r="152" spans="1:8" x14ac:dyDescent="0.25">
      <c r="A152" t="s">
        <v>172</v>
      </c>
      <c r="B152">
        <v>3</v>
      </c>
      <c r="C152" s="1">
        <v>8</v>
      </c>
      <c r="D152">
        <v>1</v>
      </c>
      <c r="E152" s="1">
        <v>2</v>
      </c>
      <c r="F152" s="2">
        <v>1431</v>
      </c>
      <c r="G152" s="1">
        <f t="shared" si="4"/>
        <v>11</v>
      </c>
      <c r="H152" s="3">
        <f t="shared" si="5"/>
        <v>130.09090909090909</v>
      </c>
    </row>
    <row r="153" spans="1:8" x14ac:dyDescent="0.25">
      <c r="A153" t="s">
        <v>173</v>
      </c>
      <c r="B153">
        <v>490</v>
      </c>
      <c r="C153" s="1">
        <v>45918</v>
      </c>
      <c r="D153">
        <v>160</v>
      </c>
      <c r="E153" s="1">
        <v>17913</v>
      </c>
      <c r="F153" s="2">
        <v>5747538</v>
      </c>
      <c r="G153" s="1">
        <f t="shared" si="4"/>
        <v>46408</v>
      </c>
      <c r="H153" s="3">
        <f t="shared" si="5"/>
        <v>123.84800034476814</v>
      </c>
    </row>
    <row r="154" spans="1:8" x14ac:dyDescent="0.25">
      <c r="A154" t="s">
        <v>46</v>
      </c>
      <c r="B154">
        <v>14</v>
      </c>
      <c r="C154" s="1">
        <v>1080</v>
      </c>
      <c r="D154">
        <v>5</v>
      </c>
      <c r="E154" s="1">
        <v>419</v>
      </c>
      <c r="F154" s="2">
        <v>125420</v>
      </c>
      <c r="G154" s="1">
        <f t="shared" si="4"/>
        <v>1094</v>
      </c>
      <c r="H154" s="3">
        <f t="shared" si="5"/>
        <v>114.64351005484461</v>
      </c>
    </row>
    <row r="155" spans="1:8" x14ac:dyDescent="0.25">
      <c r="A155" t="s">
        <v>175</v>
      </c>
      <c r="B155">
        <v>32</v>
      </c>
      <c r="C155" s="1">
        <v>2212</v>
      </c>
      <c r="D155">
        <v>13</v>
      </c>
      <c r="E155" s="1">
        <v>952</v>
      </c>
      <c r="F155" s="2">
        <v>274064</v>
      </c>
      <c r="G155" s="1">
        <f t="shared" si="4"/>
        <v>2244</v>
      </c>
      <c r="H155" s="3">
        <f t="shared" si="5"/>
        <v>122.13190730837789</v>
      </c>
    </row>
    <row r="156" spans="1:8" x14ac:dyDescent="0.25">
      <c r="A156" t="s">
        <v>176</v>
      </c>
      <c r="B156">
        <v>11</v>
      </c>
      <c r="C156" s="1">
        <v>1849</v>
      </c>
      <c r="D156">
        <v>4</v>
      </c>
      <c r="E156" s="1">
        <v>846</v>
      </c>
      <c r="F156" s="2">
        <v>230547</v>
      </c>
      <c r="G156" s="1">
        <f t="shared" si="4"/>
        <v>1860</v>
      </c>
      <c r="H156" s="3">
        <f t="shared" si="5"/>
        <v>123.95</v>
      </c>
    </row>
    <row r="157" spans="1:8" x14ac:dyDescent="0.25">
      <c r="A157" t="s">
        <v>177</v>
      </c>
      <c r="B157">
        <v>14</v>
      </c>
      <c r="C157" s="1">
        <v>682</v>
      </c>
      <c r="D157">
        <v>3</v>
      </c>
      <c r="E157" s="1">
        <v>261</v>
      </c>
      <c r="F157" s="2">
        <v>84868</v>
      </c>
      <c r="G157" s="1">
        <f t="shared" si="4"/>
        <v>696</v>
      </c>
      <c r="H157" s="3">
        <f t="shared" si="5"/>
        <v>121.93678160919541</v>
      </c>
    </row>
    <row r="158" spans="1:8" x14ac:dyDescent="0.25">
      <c r="A158" t="s">
        <v>178</v>
      </c>
      <c r="B158">
        <v>0</v>
      </c>
      <c r="C158" s="1">
        <v>372</v>
      </c>
      <c r="D158">
        <v>0</v>
      </c>
      <c r="E158" s="1">
        <v>160</v>
      </c>
      <c r="F158" s="2">
        <v>40451</v>
      </c>
      <c r="G158" s="1">
        <f t="shared" si="4"/>
        <v>372</v>
      </c>
      <c r="H158" s="3">
        <f t="shared" si="5"/>
        <v>108.73924731182795</v>
      </c>
    </row>
    <row r="159" spans="1:8" x14ac:dyDescent="0.25">
      <c r="A159" t="s">
        <v>179</v>
      </c>
      <c r="B159">
        <v>97</v>
      </c>
      <c r="C159" s="1">
        <v>7501</v>
      </c>
      <c r="D159">
        <v>31</v>
      </c>
      <c r="E159" s="1">
        <v>3148</v>
      </c>
      <c r="F159" s="2">
        <v>965516</v>
      </c>
      <c r="G159" s="1">
        <f t="shared" si="4"/>
        <v>7598</v>
      </c>
      <c r="H159" s="3">
        <f t="shared" si="5"/>
        <v>127.07501974203738</v>
      </c>
    </row>
    <row r="160" spans="1:8" x14ac:dyDescent="0.25">
      <c r="A160" t="s">
        <v>49</v>
      </c>
      <c r="B160">
        <v>147</v>
      </c>
      <c r="C160" s="1">
        <v>18318</v>
      </c>
      <c r="D160">
        <v>44</v>
      </c>
      <c r="E160" s="1">
        <v>6949</v>
      </c>
      <c r="F160" s="2">
        <v>1968299</v>
      </c>
      <c r="G160" s="1">
        <f t="shared" si="4"/>
        <v>18465</v>
      </c>
      <c r="H160" s="3">
        <f t="shared" si="5"/>
        <v>106.59620904413755</v>
      </c>
    </row>
    <row r="161" spans="1:8" x14ac:dyDescent="0.25">
      <c r="A161" t="s">
        <v>174</v>
      </c>
      <c r="B161">
        <v>17</v>
      </c>
      <c r="C161" s="1">
        <v>1533</v>
      </c>
      <c r="D161">
        <v>5</v>
      </c>
      <c r="E161" s="1">
        <v>655</v>
      </c>
      <c r="F161" s="2">
        <v>170989</v>
      </c>
      <c r="G161" s="1">
        <f t="shared" si="4"/>
        <v>1550</v>
      </c>
      <c r="H161" s="3">
        <f t="shared" si="5"/>
        <v>110.31548387096774</v>
      </c>
    </row>
    <row r="162" spans="1:8" x14ac:dyDescent="0.25">
      <c r="A162" t="s">
        <v>47</v>
      </c>
      <c r="B162">
        <v>600</v>
      </c>
      <c r="C162" s="1">
        <v>43347</v>
      </c>
      <c r="D162">
        <v>207</v>
      </c>
      <c r="E162" s="1">
        <v>18305</v>
      </c>
      <c r="F162" s="2">
        <v>5400433</v>
      </c>
      <c r="G162" s="1">
        <f t="shared" si="4"/>
        <v>43947</v>
      </c>
      <c r="H162" s="3">
        <f t="shared" si="5"/>
        <v>122.88513436639589</v>
      </c>
    </row>
    <row r="163" spans="1:8" x14ac:dyDescent="0.25">
      <c r="A163" t="s">
        <v>48</v>
      </c>
      <c r="B163">
        <v>0</v>
      </c>
      <c r="C163" s="1">
        <v>33</v>
      </c>
      <c r="D163">
        <v>0</v>
      </c>
      <c r="E163" s="1">
        <v>16</v>
      </c>
      <c r="F163" s="2">
        <v>3584</v>
      </c>
      <c r="G163" s="1">
        <f t="shared" si="4"/>
        <v>33</v>
      </c>
      <c r="H163" s="3">
        <f t="shared" si="5"/>
        <v>108.60606060606061</v>
      </c>
    </row>
    <row r="164" spans="1:8" x14ac:dyDescent="0.25">
      <c r="A164" t="s">
        <v>180</v>
      </c>
      <c r="B164">
        <v>37</v>
      </c>
      <c r="C164" s="1">
        <v>7338</v>
      </c>
      <c r="D164">
        <v>12</v>
      </c>
      <c r="E164" s="1">
        <v>2814</v>
      </c>
      <c r="F164" s="2">
        <v>852192</v>
      </c>
      <c r="G164" s="1">
        <f t="shared" si="4"/>
        <v>7375</v>
      </c>
      <c r="H164" s="3">
        <f t="shared" si="5"/>
        <v>115.55145762711864</v>
      </c>
    </row>
    <row r="165" spans="1:8" x14ac:dyDescent="0.25">
      <c r="A165" t="s">
        <v>181</v>
      </c>
      <c r="B165">
        <v>3</v>
      </c>
      <c r="C165" s="1">
        <v>314</v>
      </c>
      <c r="D165">
        <v>1</v>
      </c>
      <c r="E165" s="1">
        <v>131</v>
      </c>
      <c r="F165" s="2">
        <v>36041</v>
      </c>
      <c r="G165" s="1">
        <f t="shared" si="4"/>
        <v>317</v>
      </c>
      <c r="H165" s="3">
        <f t="shared" si="5"/>
        <v>113.69400630914826</v>
      </c>
    </row>
    <row r="166" spans="1:8" x14ac:dyDescent="0.25">
      <c r="A166" t="s">
        <v>182</v>
      </c>
      <c r="B166">
        <v>138</v>
      </c>
      <c r="C166" s="1">
        <v>15218</v>
      </c>
      <c r="D166">
        <v>43</v>
      </c>
      <c r="E166" s="1">
        <v>5796</v>
      </c>
      <c r="F166" s="2">
        <v>1889244</v>
      </c>
      <c r="G166" s="1">
        <f t="shared" si="4"/>
        <v>15356</v>
      </c>
      <c r="H166" s="3">
        <f t="shared" si="5"/>
        <v>123.02969523313362</v>
      </c>
    </row>
    <row r="167" spans="1:8" x14ac:dyDescent="0.25">
      <c r="A167" t="s">
        <v>183</v>
      </c>
      <c r="B167">
        <v>99</v>
      </c>
      <c r="C167" s="1">
        <v>5175</v>
      </c>
      <c r="D167">
        <v>34</v>
      </c>
      <c r="E167" s="1">
        <v>2260</v>
      </c>
      <c r="F167" s="2">
        <v>640604</v>
      </c>
      <c r="G167" s="1">
        <f t="shared" si="4"/>
        <v>5274</v>
      </c>
      <c r="H167" s="3">
        <f t="shared" si="5"/>
        <v>121.46454304133485</v>
      </c>
    </row>
    <row r="168" spans="1:8" x14ac:dyDescent="0.25">
      <c r="A168" t="s">
        <v>184</v>
      </c>
      <c r="B168">
        <v>0</v>
      </c>
      <c r="C168" s="1">
        <v>541</v>
      </c>
      <c r="D168">
        <v>0</v>
      </c>
      <c r="E168" s="1">
        <v>213</v>
      </c>
      <c r="F168" s="2">
        <v>60959</v>
      </c>
      <c r="G168" s="1">
        <f t="shared" si="4"/>
        <v>541</v>
      </c>
      <c r="H168" s="3">
        <f t="shared" si="5"/>
        <v>112.67837338262477</v>
      </c>
    </row>
    <row r="169" spans="1:8" x14ac:dyDescent="0.25">
      <c r="A169" t="s">
        <v>50</v>
      </c>
      <c r="B169">
        <v>21</v>
      </c>
      <c r="C169" s="1">
        <v>1155</v>
      </c>
      <c r="D169">
        <v>8</v>
      </c>
      <c r="E169" s="1">
        <v>460</v>
      </c>
      <c r="F169" s="2">
        <v>139314</v>
      </c>
      <c r="G169" s="1">
        <f t="shared" si="4"/>
        <v>1176</v>
      </c>
      <c r="H169" s="3">
        <f t="shared" si="5"/>
        <v>118.46428571428571</v>
      </c>
    </row>
    <row r="170" spans="1:8" x14ac:dyDescent="0.25">
      <c r="A170" t="s">
        <v>51</v>
      </c>
      <c r="B170">
        <v>55</v>
      </c>
      <c r="C170" s="1">
        <v>2640</v>
      </c>
      <c r="D170">
        <v>18</v>
      </c>
      <c r="E170" s="1">
        <v>1127</v>
      </c>
      <c r="F170" s="2">
        <v>316815</v>
      </c>
      <c r="G170" s="1">
        <f t="shared" si="4"/>
        <v>2695</v>
      </c>
      <c r="H170" s="3">
        <f t="shared" si="5"/>
        <v>117.55658627087199</v>
      </c>
    </row>
    <row r="171" spans="1:8" x14ac:dyDescent="0.25">
      <c r="A171" t="s">
        <v>185</v>
      </c>
      <c r="B171">
        <v>315</v>
      </c>
      <c r="C171" s="1">
        <v>43666</v>
      </c>
      <c r="D171">
        <v>111</v>
      </c>
      <c r="E171" s="1">
        <v>17646</v>
      </c>
      <c r="F171" s="2">
        <v>5660898</v>
      </c>
      <c r="G171" s="1">
        <f t="shared" si="4"/>
        <v>43981</v>
      </c>
      <c r="H171" s="3">
        <f t="shared" si="5"/>
        <v>128.71235306154929</v>
      </c>
    </row>
    <row r="172" spans="1:8" x14ac:dyDescent="0.25">
      <c r="A172" t="s">
        <v>186</v>
      </c>
      <c r="B172">
        <v>25</v>
      </c>
      <c r="C172" s="1">
        <v>3191</v>
      </c>
      <c r="D172">
        <v>7</v>
      </c>
      <c r="E172" s="1">
        <v>1013</v>
      </c>
      <c r="F172" s="2">
        <v>361655</v>
      </c>
      <c r="G172" s="1">
        <f t="shared" si="4"/>
        <v>3216</v>
      </c>
      <c r="H172" s="3">
        <f t="shared" si="5"/>
        <v>112.45491293532338</v>
      </c>
    </row>
    <row r="173" spans="1:8" x14ac:dyDescent="0.25">
      <c r="A173" t="s">
        <v>187</v>
      </c>
      <c r="B173">
        <v>28</v>
      </c>
      <c r="C173" s="1">
        <v>2828</v>
      </c>
      <c r="D173">
        <v>9</v>
      </c>
      <c r="E173" s="1">
        <v>1253</v>
      </c>
      <c r="F173" s="2">
        <v>349639</v>
      </c>
      <c r="G173" s="1">
        <f t="shared" si="4"/>
        <v>2856</v>
      </c>
      <c r="H173" s="3">
        <f t="shared" si="5"/>
        <v>122.42261904761905</v>
      </c>
    </row>
    <row r="174" spans="1:8" x14ac:dyDescent="0.25">
      <c r="A174" t="s">
        <v>188</v>
      </c>
      <c r="B174">
        <v>0</v>
      </c>
      <c r="C174" s="1">
        <v>132</v>
      </c>
      <c r="D174">
        <v>0</v>
      </c>
      <c r="E174" s="1">
        <v>59</v>
      </c>
      <c r="F174" s="2">
        <v>14250</v>
      </c>
      <c r="G174" s="1">
        <f t="shared" si="4"/>
        <v>132</v>
      </c>
      <c r="H174" s="3">
        <f t="shared" si="5"/>
        <v>107.95454545454545</v>
      </c>
    </row>
    <row r="175" spans="1:8" x14ac:dyDescent="0.25">
      <c r="A175" t="s">
        <v>189</v>
      </c>
      <c r="B175">
        <v>145</v>
      </c>
      <c r="C175" s="1">
        <v>11425</v>
      </c>
      <c r="D175">
        <v>48</v>
      </c>
      <c r="E175" s="1">
        <v>5106</v>
      </c>
      <c r="F175" s="2">
        <v>1444044</v>
      </c>
      <c r="G175" s="1">
        <f t="shared" si="4"/>
        <v>11570</v>
      </c>
      <c r="H175" s="3">
        <f t="shared" si="5"/>
        <v>124.80933448573899</v>
      </c>
    </row>
    <row r="176" spans="1:8" x14ac:dyDescent="0.25">
      <c r="A176" t="s">
        <v>190</v>
      </c>
      <c r="B176">
        <v>165</v>
      </c>
      <c r="C176" s="1">
        <v>10169</v>
      </c>
      <c r="D176">
        <v>60</v>
      </c>
      <c r="E176" s="1">
        <v>4347</v>
      </c>
      <c r="F176" s="2">
        <v>1287039</v>
      </c>
      <c r="G176" s="1">
        <f t="shared" si="4"/>
        <v>10334</v>
      </c>
      <c r="H176" s="3">
        <f t="shared" si="5"/>
        <v>124.54412618540739</v>
      </c>
    </row>
    <row r="177" spans="1:8" x14ac:dyDescent="0.25">
      <c r="A177" t="s">
        <v>191</v>
      </c>
      <c r="B177">
        <v>29</v>
      </c>
      <c r="C177" s="1">
        <v>3132</v>
      </c>
      <c r="D177">
        <v>11</v>
      </c>
      <c r="E177" s="1">
        <v>1448</v>
      </c>
      <c r="F177" s="2">
        <v>390650</v>
      </c>
      <c r="G177" s="1">
        <f t="shared" si="4"/>
        <v>3161</v>
      </c>
      <c r="H177" s="3">
        <f t="shared" si="5"/>
        <v>123.58430876304966</v>
      </c>
    </row>
    <row r="178" spans="1:8" x14ac:dyDescent="0.25">
      <c r="A178" t="s">
        <v>192</v>
      </c>
      <c r="B178">
        <v>57</v>
      </c>
      <c r="C178" s="1">
        <v>2929</v>
      </c>
      <c r="D178">
        <v>15</v>
      </c>
      <c r="E178" s="1">
        <v>1177</v>
      </c>
      <c r="F178" s="2">
        <v>340835</v>
      </c>
      <c r="G178" s="1">
        <f t="shared" si="4"/>
        <v>2986</v>
      </c>
      <c r="H178" s="3">
        <f t="shared" si="5"/>
        <v>114.1443402545211</v>
      </c>
    </row>
    <row r="179" spans="1:8" x14ac:dyDescent="0.25">
      <c r="A179" t="s">
        <v>193</v>
      </c>
      <c r="B179">
        <v>1171</v>
      </c>
      <c r="C179" s="1">
        <v>67484</v>
      </c>
      <c r="D179">
        <v>376</v>
      </c>
      <c r="E179" s="1">
        <v>28132</v>
      </c>
      <c r="F179" s="2">
        <v>8612661</v>
      </c>
      <c r="G179" s="1">
        <f t="shared" si="4"/>
        <v>68655</v>
      </c>
      <c r="H179" s="3">
        <f t="shared" si="5"/>
        <v>125.44841599300852</v>
      </c>
    </row>
    <row r="180" spans="1:8" x14ac:dyDescent="0.25">
      <c r="A180" t="s">
        <v>194</v>
      </c>
      <c r="B180">
        <v>4</v>
      </c>
      <c r="C180" s="1">
        <v>957</v>
      </c>
      <c r="D180">
        <v>1</v>
      </c>
      <c r="E180" s="1">
        <v>376</v>
      </c>
      <c r="F180" s="2">
        <v>114057</v>
      </c>
      <c r="G180" s="1">
        <f t="shared" si="4"/>
        <v>961</v>
      </c>
      <c r="H180" s="3">
        <f t="shared" si="5"/>
        <v>118.68574401664932</v>
      </c>
    </row>
    <row r="181" spans="1:8" x14ac:dyDescent="0.25">
      <c r="A181" t="s">
        <v>195</v>
      </c>
      <c r="B181">
        <v>0</v>
      </c>
      <c r="C181" s="1">
        <v>170</v>
      </c>
      <c r="D181">
        <v>0</v>
      </c>
      <c r="E181" s="1">
        <v>60</v>
      </c>
      <c r="F181" s="2">
        <v>17541</v>
      </c>
      <c r="G181" s="1">
        <f t="shared" si="4"/>
        <v>170</v>
      </c>
      <c r="H181" s="3">
        <f t="shared" si="5"/>
        <v>103.18235294117648</v>
      </c>
    </row>
    <row r="182" spans="1:8" x14ac:dyDescent="0.25">
      <c r="A182" t="s">
        <v>196</v>
      </c>
      <c r="B182">
        <v>178</v>
      </c>
      <c r="C182" s="1">
        <v>14476</v>
      </c>
      <c r="D182">
        <v>61</v>
      </c>
      <c r="E182" s="1">
        <v>6403</v>
      </c>
      <c r="F182" s="2">
        <v>1844030</v>
      </c>
      <c r="G182" s="1">
        <f t="shared" si="4"/>
        <v>14654</v>
      </c>
      <c r="H182" s="3">
        <f t="shared" si="5"/>
        <v>125.83799645148082</v>
      </c>
    </row>
    <row r="183" spans="1:8" x14ac:dyDescent="0.25">
      <c r="A183" t="s">
        <v>197</v>
      </c>
      <c r="B183">
        <v>106</v>
      </c>
      <c r="C183" s="1">
        <v>4028</v>
      </c>
      <c r="D183">
        <v>32</v>
      </c>
      <c r="E183" s="1">
        <v>1688</v>
      </c>
      <c r="F183" s="2">
        <v>498072</v>
      </c>
      <c r="G183" s="1">
        <f t="shared" si="4"/>
        <v>4134</v>
      </c>
      <c r="H183" s="3">
        <f t="shared" si="5"/>
        <v>120.48185776487664</v>
      </c>
    </row>
    <row r="184" spans="1:8" x14ac:dyDescent="0.25">
      <c r="A184" t="s">
        <v>198</v>
      </c>
      <c r="B184">
        <v>19</v>
      </c>
      <c r="C184" s="1">
        <v>3320</v>
      </c>
      <c r="D184">
        <v>8</v>
      </c>
      <c r="E184" s="1">
        <v>1486</v>
      </c>
      <c r="F184" s="2">
        <v>408436</v>
      </c>
      <c r="G184" s="1">
        <f t="shared" si="4"/>
        <v>3339</v>
      </c>
      <c r="H184" s="3">
        <f t="shared" si="5"/>
        <v>122.32285115303984</v>
      </c>
    </row>
    <row r="185" spans="1:8" x14ac:dyDescent="0.25">
      <c r="A185" t="s">
        <v>199</v>
      </c>
      <c r="B185">
        <v>173</v>
      </c>
      <c r="C185" s="1">
        <v>11419</v>
      </c>
      <c r="D185">
        <v>62</v>
      </c>
      <c r="E185" s="1">
        <v>4586</v>
      </c>
      <c r="F185" s="2">
        <v>1448163</v>
      </c>
      <c r="G185" s="1">
        <f t="shared" si="4"/>
        <v>11592</v>
      </c>
      <c r="H185" s="3">
        <f t="shared" si="5"/>
        <v>124.92779503105589</v>
      </c>
    </row>
    <row r="186" spans="1:8" x14ac:dyDescent="0.25">
      <c r="A186" t="s">
        <v>200</v>
      </c>
      <c r="B186">
        <v>15</v>
      </c>
      <c r="C186" s="1">
        <v>1067</v>
      </c>
      <c r="D186">
        <v>5</v>
      </c>
      <c r="E186" s="1">
        <v>384</v>
      </c>
      <c r="F186" s="2">
        <v>116894</v>
      </c>
      <c r="G186" s="1">
        <f t="shared" si="4"/>
        <v>1082</v>
      </c>
      <c r="H186" s="3">
        <f t="shared" si="5"/>
        <v>108.03512014787431</v>
      </c>
    </row>
    <row r="187" spans="1:8" x14ac:dyDescent="0.25">
      <c r="A187" t="s">
        <v>201</v>
      </c>
      <c r="B187">
        <v>28</v>
      </c>
      <c r="C187" s="1">
        <v>2287</v>
      </c>
      <c r="D187">
        <v>9</v>
      </c>
      <c r="E187" s="1">
        <v>911</v>
      </c>
      <c r="F187" s="2">
        <v>258273</v>
      </c>
      <c r="G187" s="1">
        <f t="shared" si="4"/>
        <v>2315</v>
      </c>
      <c r="H187" s="3">
        <f t="shared" si="5"/>
        <v>111.56501079913608</v>
      </c>
    </row>
    <row r="188" spans="1:8" x14ac:dyDescent="0.25">
      <c r="A188" t="s">
        <v>52</v>
      </c>
      <c r="B188">
        <v>130</v>
      </c>
      <c r="C188" s="1">
        <v>8679</v>
      </c>
      <c r="D188">
        <v>47</v>
      </c>
      <c r="E188" s="1">
        <v>3878</v>
      </c>
      <c r="F188" s="2">
        <v>1066703</v>
      </c>
      <c r="G188" s="1">
        <f t="shared" si="4"/>
        <v>8809</v>
      </c>
      <c r="H188" s="3">
        <f t="shared" si="5"/>
        <v>121.09240549438074</v>
      </c>
    </row>
    <row r="189" spans="1:8" x14ac:dyDescent="0.25">
      <c r="A189" t="s">
        <v>202</v>
      </c>
      <c r="B189">
        <v>250</v>
      </c>
      <c r="C189" s="1">
        <v>28529</v>
      </c>
      <c r="D189">
        <v>83</v>
      </c>
      <c r="E189" s="1">
        <v>11162</v>
      </c>
      <c r="F189" s="2">
        <v>3527877</v>
      </c>
      <c r="G189" s="1">
        <f t="shared" si="4"/>
        <v>28779</v>
      </c>
      <c r="H189" s="3">
        <f t="shared" si="5"/>
        <v>122.58511414573127</v>
      </c>
    </row>
    <row r="190" spans="1:8" x14ac:dyDescent="0.25">
      <c r="A190" t="s">
        <v>53</v>
      </c>
      <c r="B190">
        <v>23</v>
      </c>
      <c r="C190" s="1">
        <v>2270</v>
      </c>
      <c r="D190">
        <v>7</v>
      </c>
      <c r="E190" s="1">
        <v>1050</v>
      </c>
      <c r="F190" s="2">
        <v>244885</v>
      </c>
      <c r="G190" s="1">
        <f t="shared" si="4"/>
        <v>2293</v>
      </c>
      <c r="H190" s="3">
        <f t="shared" si="5"/>
        <v>106.79677278674225</v>
      </c>
    </row>
    <row r="191" spans="1:8" x14ac:dyDescent="0.25">
      <c r="A191" t="s">
        <v>203</v>
      </c>
      <c r="B191">
        <v>35</v>
      </c>
      <c r="C191" s="1">
        <v>1553</v>
      </c>
      <c r="D191">
        <v>9</v>
      </c>
      <c r="E191" s="1">
        <v>643</v>
      </c>
      <c r="F191" s="2">
        <v>188627</v>
      </c>
      <c r="G191" s="1">
        <f t="shared" si="4"/>
        <v>1588</v>
      </c>
      <c r="H191" s="3">
        <f t="shared" si="5"/>
        <v>118.78274559193954</v>
      </c>
    </row>
    <row r="192" spans="1:8" x14ac:dyDescent="0.25">
      <c r="A192" t="s">
        <v>204</v>
      </c>
      <c r="B192">
        <v>69</v>
      </c>
      <c r="C192" s="1">
        <v>8941</v>
      </c>
      <c r="D192">
        <v>22</v>
      </c>
      <c r="E192" s="1">
        <v>3443</v>
      </c>
      <c r="F192" s="2">
        <v>1092845</v>
      </c>
      <c r="G192" s="1">
        <f t="shared" si="4"/>
        <v>9010</v>
      </c>
      <c r="H192" s="3">
        <f t="shared" si="5"/>
        <v>121.29245283018868</v>
      </c>
    </row>
    <row r="193" spans="1:8" x14ac:dyDescent="0.25">
      <c r="A193" t="s">
        <v>205</v>
      </c>
      <c r="B193">
        <v>0</v>
      </c>
      <c r="C193" s="1">
        <v>256</v>
      </c>
      <c r="D193">
        <v>0</v>
      </c>
      <c r="E193" s="1">
        <v>102</v>
      </c>
      <c r="F193" s="2">
        <v>28394</v>
      </c>
      <c r="G193" s="1">
        <f t="shared" si="4"/>
        <v>256</v>
      </c>
      <c r="H193" s="3">
        <f t="shared" si="5"/>
        <v>110.9140625</v>
      </c>
    </row>
    <row r="194" spans="1:8" x14ac:dyDescent="0.25">
      <c r="A194" t="s">
        <v>54</v>
      </c>
      <c r="B194">
        <v>6</v>
      </c>
      <c r="C194" s="1">
        <v>592</v>
      </c>
      <c r="D194">
        <v>3</v>
      </c>
      <c r="E194" s="1">
        <v>249</v>
      </c>
      <c r="F194" s="2">
        <v>70197</v>
      </c>
      <c r="G194" s="1">
        <f t="shared" si="4"/>
        <v>598</v>
      </c>
      <c r="H194" s="3">
        <f t="shared" si="5"/>
        <v>117.38628762541806</v>
      </c>
    </row>
    <row r="195" spans="1:8" x14ac:dyDescent="0.25">
      <c r="A195" t="s">
        <v>206</v>
      </c>
      <c r="B195">
        <v>42</v>
      </c>
      <c r="C195" s="1">
        <v>2284</v>
      </c>
      <c r="D195">
        <v>13</v>
      </c>
      <c r="E195" s="1">
        <v>1087</v>
      </c>
      <c r="F195" s="2">
        <v>263877</v>
      </c>
      <c r="G195" s="1">
        <f t="shared" ref="G195:G257" si="6">B195+C195</f>
        <v>2326</v>
      </c>
      <c r="H195" s="3">
        <f t="shared" ref="H195:H257" si="7">F195/G195</f>
        <v>113.44668959587274</v>
      </c>
    </row>
    <row r="196" spans="1:8" x14ac:dyDescent="0.25">
      <c r="A196" t="s">
        <v>207</v>
      </c>
      <c r="B196">
        <v>52</v>
      </c>
      <c r="C196" s="1">
        <v>2752</v>
      </c>
      <c r="D196">
        <v>15</v>
      </c>
      <c r="E196" s="1">
        <v>1166</v>
      </c>
      <c r="F196" s="2">
        <v>313201</v>
      </c>
      <c r="G196" s="1">
        <f t="shared" si="6"/>
        <v>2804</v>
      </c>
      <c r="H196" s="3">
        <f t="shared" si="7"/>
        <v>111.69793152639087</v>
      </c>
    </row>
    <row r="197" spans="1:8" x14ac:dyDescent="0.25">
      <c r="A197" t="s">
        <v>208</v>
      </c>
      <c r="B197">
        <v>24</v>
      </c>
      <c r="C197" s="1">
        <v>989</v>
      </c>
      <c r="D197">
        <v>8</v>
      </c>
      <c r="E197" s="1">
        <v>402</v>
      </c>
      <c r="F197" s="2">
        <v>119979</v>
      </c>
      <c r="G197" s="1">
        <f t="shared" si="6"/>
        <v>1013</v>
      </c>
      <c r="H197" s="3">
        <f t="shared" si="7"/>
        <v>118.43928923988155</v>
      </c>
    </row>
    <row r="198" spans="1:8" x14ac:dyDescent="0.25">
      <c r="A198" t="s">
        <v>209</v>
      </c>
      <c r="B198">
        <v>0</v>
      </c>
      <c r="C198" s="1">
        <v>46</v>
      </c>
      <c r="D198">
        <v>0</v>
      </c>
      <c r="E198" s="1">
        <v>17</v>
      </c>
      <c r="F198" s="2">
        <v>4895</v>
      </c>
      <c r="G198" s="1">
        <f t="shared" si="6"/>
        <v>46</v>
      </c>
      <c r="H198" s="3">
        <f t="shared" si="7"/>
        <v>106.41304347826087</v>
      </c>
    </row>
    <row r="199" spans="1:8" x14ac:dyDescent="0.25">
      <c r="A199" t="s">
        <v>210</v>
      </c>
      <c r="B199">
        <v>37</v>
      </c>
      <c r="C199" s="1">
        <v>3469</v>
      </c>
      <c r="D199">
        <v>13</v>
      </c>
      <c r="E199" s="1">
        <v>1593</v>
      </c>
      <c r="F199" s="2">
        <v>435744</v>
      </c>
      <c r="G199" s="1">
        <f t="shared" si="6"/>
        <v>3506</v>
      </c>
      <c r="H199" s="3">
        <f t="shared" si="7"/>
        <v>124.28522532800913</v>
      </c>
    </row>
    <row r="200" spans="1:8" x14ac:dyDescent="0.25">
      <c r="A200" t="s">
        <v>55</v>
      </c>
      <c r="B200">
        <v>61</v>
      </c>
      <c r="C200" s="1">
        <v>5501</v>
      </c>
      <c r="D200">
        <v>22</v>
      </c>
      <c r="E200" s="1">
        <v>2149</v>
      </c>
      <c r="F200" s="2">
        <v>692196</v>
      </c>
      <c r="G200" s="1">
        <f t="shared" si="6"/>
        <v>5562</v>
      </c>
      <c r="H200" s="3">
        <f t="shared" si="7"/>
        <v>124.45091693635383</v>
      </c>
    </row>
    <row r="201" spans="1:8" x14ac:dyDescent="0.25">
      <c r="A201" t="s">
        <v>211</v>
      </c>
      <c r="B201">
        <v>27</v>
      </c>
      <c r="C201" s="1">
        <v>1653</v>
      </c>
      <c r="D201">
        <v>10</v>
      </c>
      <c r="E201" s="1">
        <v>677</v>
      </c>
      <c r="F201" s="2">
        <v>178772</v>
      </c>
      <c r="G201" s="1">
        <f t="shared" si="6"/>
        <v>1680</v>
      </c>
      <c r="H201" s="3">
        <f t="shared" si="7"/>
        <v>106.41190476190476</v>
      </c>
    </row>
    <row r="202" spans="1:8" x14ac:dyDescent="0.25">
      <c r="A202" t="s">
        <v>56</v>
      </c>
      <c r="B202">
        <v>49</v>
      </c>
      <c r="C202" s="1">
        <v>6912</v>
      </c>
      <c r="D202">
        <v>19</v>
      </c>
      <c r="E202" s="1">
        <v>2870</v>
      </c>
      <c r="F202" s="2">
        <v>820351</v>
      </c>
      <c r="G202" s="1">
        <f t="shared" si="6"/>
        <v>6961</v>
      </c>
      <c r="H202" s="3">
        <f t="shared" si="7"/>
        <v>117.84959057606666</v>
      </c>
    </row>
    <row r="203" spans="1:8" x14ac:dyDescent="0.25">
      <c r="A203" t="s">
        <v>212</v>
      </c>
      <c r="B203">
        <v>10</v>
      </c>
      <c r="C203" s="1">
        <v>1979</v>
      </c>
      <c r="D203">
        <v>4</v>
      </c>
      <c r="E203" s="1">
        <v>923</v>
      </c>
      <c r="F203" s="2">
        <v>234438</v>
      </c>
      <c r="G203" s="1">
        <f t="shared" si="6"/>
        <v>1989</v>
      </c>
      <c r="H203" s="3">
        <f t="shared" si="7"/>
        <v>117.86726998491704</v>
      </c>
    </row>
    <row r="204" spans="1:8" x14ac:dyDescent="0.25">
      <c r="A204" t="s">
        <v>213</v>
      </c>
      <c r="B204">
        <v>13</v>
      </c>
      <c r="C204" s="1">
        <v>1818</v>
      </c>
      <c r="D204">
        <v>5</v>
      </c>
      <c r="E204" s="1">
        <v>852</v>
      </c>
      <c r="F204" s="2">
        <v>220413</v>
      </c>
      <c r="G204" s="1">
        <f t="shared" si="6"/>
        <v>1831</v>
      </c>
      <c r="H204" s="3">
        <f t="shared" si="7"/>
        <v>120.37848170398689</v>
      </c>
    </row>
    <row r="205" spans="1:8" x14ac:dyDescent="0.25">
      <c r="A205" t="s">
        <v>214</v>
      </c>
      <c r="B205">
        <v>24</v>
      </c>
      <c r="C205" s="1">
        <v>5293</v>
      </c>
      <c r="D205">
        <v>8</v>
      </c>
      <c r="E205" s="1">
        <v>2352</v>
      </c>
      <c r="F205" s="2">
        <v>673684</v>
      </c>
      <c r="G205" s="1">
        <f t="shared" si="6"/>
        <v>5317</v>
      </c>
      <c r="H205" s="3">
        <f t="shared" si="7"/>
        <v>126.7037803272522</v>
      </c>
    </row>
    <row r="206" spans="1:8" x14ac:dyDescent="0.25">
      <c r="A206" t="s">
        <v>57</v>
      </c>
      <c r="B206">
        <v>181</v>
      </c>
      <c r="C206" s="1">
        <v>13238</v>
      </c>
      <c r="D206">
        <v>63</v>
      </c>
      <c r="E206" s="1">
        <v>5261</v>
      </c>
      <c r="F206" s="2">
        <v>1573718</v>
      </c>
      <c r="G206" s="1">
        <f t="shared" si="6"/>
        <v>13419</v>
      </c>
      <c r="H206" s="3">
        <f t="shared" si="7"/>
        <v>117.27535583873612</v>
      </c>
    </row>
    <row r="207" spans="1:8" x14ac:dyDescent="0.25">
      <c r="A207" t="s">
        <v>58</v>
      </c>
      <c r="B207">
        <v>0</v>
      </c>
      <c r="C207" s="1">
        <v>860</v>
      </c>
      <c r="D207">
        <v>0</v>
      </c>
      <c r="E207" s="1">
        <v>351</v>
      </c>
      <c r="F207" s="2">
        <v>93069</v>
      </c>
      <c r="G207" s="1">
        <f t="shared" si="6"/>
        <v>860</v>
      </c>
      <c r="H207" s="3">
        <f t="shared" si="7"/>
        <v>108.21976744186047</v>
      </c>
    </row>
    <row r="208" spans="1:8" x14ac:dyDescent="0.25">
      <c r="A208" t="s">
        <v>215</v>
      </c>
      <c r="B208">
        <v>0</v>
      </c>
      <c r="C208" s="1">
        <v>315</v>
      </c>
      <c r="D208">
        <v>0</v>
      </c>
      <c r="E208" s="1">
        <v>126</v>
      </c>
      <c r="F208" s="2">
        <v>36462</v>
      </c>
      <c r="G208" s="1">
        <f t="shared" si="6"/>
        <v>315</v>
      </c>
      <c r="H208" s="3">
        <f t="shared" si="7"/>
        <v>115.75238095238095</v>
      </c>
    </row>
    <row r="209" spans="1:8" x14ac:dyDescent="0.25">
      <c r="A209" t="s">
        <v>216</v>
      </c>
      <c r="B209">
        <v>28</v>
      </c>
      <c r="C209" s="1">
        <v>2108</v>
      </c>
      <c r="D209">
        <v>8</v>
      </c>
      <c r="E209" s="1">
        <v>829</v>
      </c>
      <c r="F209" s="2">
        <v>257747</v>
      </c>
      <c r="G209" s="1">
        <f t="shared" si="6"/>
        <v>2136</v>
      </c>
      <c r="H209" s="3">
        <f t="shared" si="7"/>
        <v>120.66807116104869</v>
      </c>
    </row>
    <row r="210" spans="1:8" x14ac:dyDescent="0.25">
      <c r="A210" t="s">
        <v>217</v>
      </c>
      <c r="B210">
        <v>0</v>
      </c>
      <c r="C210" s="1">
        <v>336</v>
      </c>
      <c r="D210">
        <v>0</v>
      </c>
      <c r="E210" s="1">
        <v>139</v>
      </c>
      <c r="F210" s="2">
        <v>37716</v>
      </c>
      <c r="G210" s="1">
        <f t="shared" si="6"/>
        <v>336</v>
      </c>
      <c r="H210" s="3">
        <f t="shared" si="7"/>
        <v>112.25</v>
      </c>
    </row>
    <row r="211" spans="1:8" x14ac:dyDescent="0.25">
      <c r="A211" t="s">
        <v>218</v>
      </c>
      <c r="B211">
        <v>54</v>
      </c>
      <c r="C211" s="1">
        <v>5175</v>
      </c>
      <c r="D211">
        <v>22</v>
      </c>
      <c r="E211" s="1">
        <v>2306</v>
      </c>
      <c r="F211" s="2">
        <v>643154</v>
      </c>
      <c r="G211" s="1">
        <f t="shared" si="6"/>
        <v>5229</v>
      </c>
      <c r="H211" s="3">
        <f t="shared" si="7"/>
        <v>122.99751386498374</v>
      </c>
    </row>
    <row r="212" spans="1:8" x14ac:dyDescent="0.25">
      <c r="A212" t="s">
        <v>219</v>
      </c>
      <c r="B212">
        <v>2</v>
      </c>
      <c r="C212" s="1">
        <v>152</v>
      </c>
      <c r="D212">
        <v>1</v>
      </c>
      <c r="E212" s="1">
        <v>52</v>
      </c>
      <c r="F212" s="2">
        <v>16302</v>
      </c>
      <c r="G212" s="1">
        <f t="shared" si="6"/>
        <v>154</v>
      </c>
      <c r="H212" s="3">
        <f t="shared" si="7"/>
        <v>105.85714285714286</v>
      </c>
    </row>
    <row r="213" spans="1:8" x14ac:dyDescent="0.25">
      <c r="A213" t="s">
        <v>220</v>
      </c>
      <c r="B213">
        <v>182</v>
      </c>
      <c r="C213" s="1">
        <v>29713</v>
      </c>
      <c r="D213">
        <v>70</v>
      </c>
      <c r="E213" s="1">
        <v>12196</v>
      </c>
      <c r="F213" s="2">
        <v>3626419</v>
      </c>
      <c r="G213" s="1">
        <f t="shared" si="6"/>
        <v>29895</v>
      </c>
      <c r="H213" s="3">
        <f t="shared" si="7"/>
        <v>121.30520153871885</v>
      </c>
    </row>
    <row r="214" spans="1:8" x14ac:dyDescent="0.25">
      <c r="A214" t="s">
        <v>221</v>
      </c>
      <c r="B214">
        <v>13</v>
      </c>
      <c r="C214" s="1">
        <v>841</v>
      </c>
      <c r="D214">
        <v>4</v>
      </c>
      <c r="E214" s="1">
        <v>315</v>
      </c>
      <c r="F214" s="2">
        <v>104628</v>
      </c>
      <c r="G214" s="1">
        <f t="shared" si="6"/>
        <v>854</v>
      </c>
      <c r="H214" s="3">
        <f t="shared" si="7"/>
        <v>122.5152224824356</v>
      </c>
    </row>
    <row r="215" spans="1:8" x14ac:dyDescent="0.25">
      <c r="A215" t="s">
        <v>222</v>
      </c>
      <c r="B215">
        <v>151</v>
      </c>
      <c r="C215" s="1">
        <v>26679</v>
      </c>
      <c r="D215">
        <v>50</v>
      </c>
      <c r="E215" s="1">
        <v>10505</v>
      </c>
      <c r="F215" s="2">
        <v>3119060</v>
      </c>
      <c r="G215" s="1">
        <f t="shared" si="6"/>
        <v>26830</v>
      </c>
      <c r="H215" s="3">
        <f t="shared" si="7"/>
        <v>116.25270219903094</v>
      </c>
    </row>
    <row r="216" spans="1:8" x14ac:dyDescent="0.25">
      <c r="A216" t="s">
        <v>59</v>
      </c>
      <c r="B216">
        <v>27</v>
      </c>
      <c r="C216" s="1">
        <v>1699</v>
      </c>
      <c r="D216">
        <v>6</v>
      </c>
      <c r="E216" s="1">
        <v>730</v>
      </c>
      <c r="F216" s="2">
        <v>203516</v>
      </c>
      <c r="G216" s="1">
        <f t="shared" si="6"/>
        <v>1726</v>
      </c>
      <c r="H216" s="3">
        <f t="shared" si="7"/>
        <v>117.91193511008112</v>
      </c>
    </row>
    <row r="217" spans="1:8" x14ac:dyDescent="0.25">
      <c r="A217" t="s">
        <v>60</v>
      </c>
      <c r="B217">
        <v>0</v>
      </c>
      <c r="C217" s="1">
        <v>80</v>
      </c>
      <c r="D217">
        <v>0</v>
      </c>
      <c r="E217" s="1">
        <v>28</v>
      </c>
      <c r="F217" s="2">
        <v>7993</v>
      </c>
      <c r="G217" s="1">
        <f t="shared" si="6"/>
        <v>80</v>
      </c>
      <c r="H217" s="3">
        <f t="shared" si="7"/>
        <v>99.912499999999994</v>
      </c>
    </row>
    <row r="218" spans="1:8" x14ac:dyDescent="0.25">
      <c r="A218" t="s">
        <v>223</v>
      </c>
      <c r="B218">
        <v>0</v>
      </c>
      <c r="C218" s="1">
        <v>153</v>
      </c>
      <c r="D218">
        <v>0</v>
      </c>
      <c r="E218" s="1">
        <v>63</v>
      </c>
      <c r="F218" s="2">
        <v>15314</v>
      </c>
      <c r="G218" s="1">
        <f t="shared" si="6"/>
        <v>153</v>
      </c>
      <c r="H218" s="3">
        <f t="shared" si="7"/>
        <v>100.09150326797386</v>
      </c>
    </row>
    <row r="219" spans="1:8" x14ac:dyDescent="0.25">
      <c r="A219" t="s">
        <v>224</v>
      </c>
      <c r="B219">
        <v>3</v>
      </c>
      <c r="C219" s="1">
        <v>406</v>
      </c>
      <c r="D219">
        <v>1</v>
      </c>
      <c r="E219" s="1">
        <v>152</v>
      </c>
      <c r="F219" s="2">
        <v>42604</v>
      </c>
      <c r="G219" s="1">
        <f t="shared" si="6"/>
        <v>409</v>
      </c>
      <c r="H219" s="3">
        <f t="shared" si="7"/>
        <v>104.16625916870416</v>
      </c>
    </row>
    <row r="220" spans="1:8" x14ac:dyDescent="0.25">
      <c r="A220" t="s">
        <v>225</v>
      </c>
      <c r="B220">
        <v>6</v>
      </c>
      <c r="C220" s="1">
        <v>1459</v>
      </c>
      <c r="D220">
        <v>2</v>
      </c>
      <c r="E220" s="1">
        <v>553</v>
      </c>
      <c r="F220" s="2">
        <v>160759</v>
      </c>
      <c r="G220" s="1">
        <f t="shared" si="6"/>
        <v>1465</v>
      </c>
      <c r="H220" s="3">
        <f t="shared" si="7"/>
        <v>109.73310580204779</v>
      </c>
    </row>
    <row r="221" spans="1:8" x14ac:dyDescent="0.25">
      <c r="A221" t="s">
        <v>226</v>
      </c>
      <c r="B221">
        <v>3352</v>
      </c>
      <c r="C221" s="1">
        <v>239763</v>
      </c>
      <c r="D221">
        <v>1125</v>
      </c>
      <c r="E221" s="1">
        <v>95800</v>
      </c>
      <c r="F221" s="2">
        <v>31463528</v>
      </c>
      <c r="G221" s="1">
        <f t="shared" si="6"/>
        <v>243115</v>
      </c>
      <c r="H221" s="3">
        <f t="shared" si="7"/>
        <v>129.41829175493081</v>
      </c>
    </row>
    <row r="222" spans="1:8" x14ac:dyDescent="0.25">
      <c r="A222" t="s">
        <v>227</v>
      </c>
      <c r="B222">
        <v>327</v>
      </c>
      <c r="C222" s="1">
        <v>20187</v>
      </c>
      <c r="D222">
        <v>105</v>
      </c>
      <c r="E222" s="1">
        <v>8229</v>
      </c>
      <c r="F222" s="2">
        <v>2427972</v>
      </c>
      <c r="G222" s="1">
        <f t="shared" si="6"/>
        <v>20514</v>
      </c>
      <c r="H222" s="3">
        <f t="shared" si="7"/>
        <v>118.35682948230476</v>
      </c>
    </row>
    <row r="223" spans="1:8" x14ac:dyDescent="0.25">
      <c r="A223" t="s">
        <v>228</v>
      </c>
      <c r="B223">
        <v>0</v>
      </c>
      <c r="C223" s="1">
        <v>69</v>
      </c>
      <c r="D223">
        <v>0</v>
      </c>
      <c r="E223" s="1">
        <v>35</v>
      </c>
      <c r="F223" s="2">
        <v>6986</v>
      </c>
      <c r="G223" s="1">
        <f t="shared" si="6"/>
        <v>69</v>
      </c>
      <c r="H223" s="3">
        <f t="shared" si="7"/>
        <v>101.2463768115942</v>
      </c>
    </row>
    <row r="224" spans="1:8" x14ac:dyDescent="0.25">
      <c r="A224" t="s">
        <v>229</v>
      </c>
      <c r="B224">
        <v>26</v>
      </c>
      <c r="C224" s="1">
        <v>2351</v>
      </c>
      <c r="D224">
        <v>10</v>
      </c>
      <c r="E224" s="1">
        <v>917</v>
      </c>
      <c r="F224" s="2">
        <v>268804</v>
      </c>
      <c r="G224" s="1">
        <f t="shared" si="6"/>
        <v>2377</v>
      </c>
      <c r="H224" s="3">
        <f t="shared" si="7"/>
        <v>113.0854017669331</v>
      </c>
    </row>
    <row r="225" spans="1:8" x14ac:dyDescent="0.25">
      <c r="A225" t="s">
        <v>61</v>
      </c>
      <c r="B225">
        <v>0</v>
      </c>
      <c r="C225" s="1">
        <v>165</v>
      </c>
      <c r="D225">
        <v>0</v>
      </c>
      <c r="E225" s="1">
        <v>58</v>
      </c>
      <c r="F225" s="2">
        <v>16392</v>
      </c>
      <c r="G225" s="1">
        <f t="shared" si="6"/>
        <v>165</v>
      </c>
      <c r="H225" s="3">
        <f t="shared" si="7"/>
        <v>99.345454545454544</v>
      </c>
    </row>
    <row r="226" spans="1:8" x14ac:dyDescent="0.25">
      <c r="A226" t="s">
        <v>230</v>
      </c>
      <c r="B226">
        <v>61</v>
      </c>
      <c r="C226" s="1">
        <v>6033</v>
      </c>
      <c r="D226">
        <v>21</v>
      </c>
      <c r="E226" s="1">
        <v>2404</v>
      </c>
      <c r="F226" s="2">
        <v>739529</v>
      </c>
      <c r="G226" s="1">
        <f t="shared" si="6"/>
        <v>6094</v>
      </c>
      <c r="H226" s="3">
        <f t="shared" si="7"/>
        <v>121.35362651788644</v>
      </c>
    </row>
    <row r="227" spans="1:8" x14ac:dyDescent="0.25">
      <c r="A227" t="s">
        <v>231</v>
      </c>
      <c r="B227">
        <v>165</v>
      </c>
      <c r="C227" s="1">
        <v>15952</v>
      </c>
      <c r="D227">
        <v>57</v>
      </c>
      <c r="E227" s="1">
        <v>6626</v>
      </c>
      <c r="F227" s="2">
        <v>1885594</v>
      </c>
      <c r="G227" s="1">
        <f t="shared" si="6"/>
        <v>16117</v>
      </c>
      <c r="H227" s="3">
        <f t="shared" si="7"/>
        <v>116.99410560277967</v>
      </c>
    </row>
    <row r="228" spans="1:8" x14ac:dyDescent="0.25">
      <c r="A228" t="s">
        <v>232</v>
      </c>
      <c r="B228">
        <v>2361</v>
      </c>
      <c r="C228" s="1">
        <v>135882</v>
      </c>
      <c r="D228">
        <v>784</v>
      </c>
      <c r="E228" s="1">
        <v>61042</v>
      </c>
      <c r="F228" s="2">
        <v>18936444</v>
      </c>
      <c r="G228" s="1">
        <f t="shared" si="6"/>
        <v>138243</v>
      </c>
      <c r="H228" s="3">
        <f t="shared" si="7"/>
        <v>136.97940582886656</v>
      </c>
    </row>
    <row r="229" spans="1:8" x14ac:dyDescent="0.25">
      <c r="A229" t="s">
        <v>233</v>
      </c>
      <c r="B229">
        <v>24</v>
      </c>
      <c r="C229" s="1">
        <v>3109</v>
      </c>
      <c r="D229">
        <v>10</v>
      </c>
      <c r="E229" s="1">
        <v>1525</v>
      </c>
      <c r="F229" s="2">
        <v>390029</v>
      </c>
      <c r="G229" s="1">
        <f t="shared" si="6"/>
        <v>3133</v>
      </c>
      <c r="H229" s="3">
        <f t="shared" si="7"/>
        <v>124.49058410469199</v>
      </c>
    </row>
    <row r="230" spans="1:8" x14ac:dyDescent="0.25">
      <c r="A230" t="s">
        <v>234</v>
      </c>
      <c r="B230">
        <v>22</v>
      </c>
      <c r="C230" s="1">
        <v>3588</v>
      </c>
      <c r="D230">
        <v>8</v>
      </c>
      <c r="E230" s="1">
        <v>1604</v>
      </c>
      <c r="F230" s="2">
        <v>436859</v>
      </c>
      <c r="G230" s="1">
        <f t="shared" si="6"/>
        <v>3610</v>
      </c>
      <c r="H230" s="3">
        <f t="shared" si="7"/>
        <v>121.01357340720222</v>
      </c>
    </row>
    <row r="231" spans="1:8" x14ac:dyDescent="0.25">
      <c r="A231" t="s">
        <v>255</v>
      </c>
      <c r="B231">
        <v>43</v>
      </c>
      <c r="C231" s="1">
        <v>1788</v>
      </c>
      <c r="D231">
        <v>23</v>
      </c>
      <c r="E231" s="1">
        <v>798</v>
      </c>
      <c r="F231" s="2">
        <v>239218</v>
      </c>
      <c r="G231" s="1">
        <f t="shared" si="6"/>
        <v>1831</v>
      </c>
      <c r="H231" s="3">
        <f t="shared" si="7"/>
        <v>130.64882577826324</v>
      </c>
    </row>
    <row r="232" spans="1:8" x14ac:dyDescent="0.25">
      <c r="A232" t="s">
        <v>235</v>
      </c>
      <c r="B232">
        <v>79</v>
      </c>
      <c r="C232" s="1">
        <v>6604</v>
      </c>
      <c r="D232">
        <v>24</v>
      </c>
      <c r="E232" s="1">
        <v>2766</v>
      </c>
      <c r="F232" s="2">
        <v>806926</v>
      </c>
      <c r="G232" s="1">
        <f t="shared" si="6"/>
        <v>6683</v>
      </c>
      <c r="H232" s="3">
        <f t="shared" si="7"/>
        <v>120.74307945533442</v>
      </c>
    </row>
    <row r="233" spans="1:8" x14ac:dyDescent="0.25">
      <c r="A233" t="s">
        <v>236</v>
      </c>
      <c r="B233">
        <v>6</v>
      </c>
      <c r="C233" s="1">
        <v>381</v>
      </c>
      <c r="D233">
        <v>2</v>
      </c>
      <c r="E233" s="1">
        <v>153</v>
      </c>
      <c r="F233" s="2">
        <v>45277</v>
      </c>
      <c r="G233" s="1">
        <f t="shared" si="6"/>
        <v>387</v>
      </c>
      <c r="H233" s="3">
        <f t="shared" si="7"/>
        <v>116.99483204134367</v>
      </c>
    </row>
    <row r="234" spans="1:8" x14ac:dyDescent="0.25">
      <c r="A234" t="s">
        <v>237</v>
      </c>
      <c r="B234">
        <v>77</v>
      </c>
      <c r="C234" s="1">
        <v>7330</v>
      </c>
      <c r="D234">
        <v>24</v>
      </c>
      <c r="E234" s="1">
        <v>2751</v>
      </c>
      <c r="F234" s="2">
        <v>829591</v>
      </c>
      <c r="G234" s="1">
        <f t="shared" si="6"/>
        <v>7407</v>
      </c>
      <c r="H234" s="3">
        <f t="shared" si="7"/>
        <v>112.00094505197787</v>
      </c>
    </row>
    <row r="235" spans="1:8" x14ac:dyDescent="0.25">
      <c r="A235" t="s">
        <v>238</v>
      </c>
      <c r="B235">
        <v>160</v>
      </c>
      <c r="C235" s="1">
        <v>12015</v>
      </c>
      <c r="D235">
        <v>45</v>
      </c>
      <c r="E235" s="1">
        <v>4704</v>
      </c>
      <c r="F235" s="2">
        <v>1380225</v>
      </c>
      <c r="G235" s="1">
        <f t="shared" si="6"/>
        <v>12175</v>
      </c>
      <c r="H235" s="3">
        <f t="shared" si="7"/>
        <v>113.36550308008214</v>
      </c>
    </row>
    <row r="236" spans="1:8" x14ac:dyDescent="0.25">
      <c r="A236" t="s">
        <v>239</v>
      </c>
      <c r="B236">
        <v>42</v>
      </c>
      <c r="C236" s="1">
        <v>7590</v>
      </c>
      <c r="D236">
        <v>17</v>
      </c>
      <c r="E236" s="1">
        <v>3134</v>
      </c>
      <c r="F236" s="2">
        <v>908737</v>
      </c>
      <c r="G236" s="1">
        <f t="shared" si="6"/>
        <v>7632</v>
      </c>
      <c r="H236" s="3">
        <f t="shared" si="7"/>
        <v>119.06931341719077</v>
      </c>
    </row>
    <row r="237" spans="1:8" x14ac:dyDescent="0.25">
      <c r="A237" t="s">
        <v>62</v>
      </c>
      <c r="B237">
        <v>85</v>
      </c>
      <c r="C237" s="1">
        <v>15399</v>
      </c>
      <c r="D237">
        <v>26</v>
      </c>
      <c r="E237" s="1">
        <v>6031</v>
      </c>
      <c r="F237" s="2">
        <v>1888704</v>
      </c>
      <c r="G237" s="1">
        <f t="shared" si="6"/>
        <v>15484</v>
      </c>
      <c r="H237" s="3">
        <f t="shared" si="7"/>
        <v>121.97778351847067</v>
      </c>
    </row>
    <row r="238" spans="1:8" x14ac:dyDescent="0.25">
      <c r="A238" t="s">
        <v>240</v>
      </c>
      <c r="B238">
        <v>143</v>
      </c>
      <c r="C238" s="1">
        <v>7211</v>
      </c>
      <c r="D238">
        <v>48</v>
      </c>
      <c r="E238" s="1">
        <v>3268</v>
      </c>
      <c r="F238" s="2">
        <v>954556</v>
      </c>
      <c r="G238" s="1">
        <f t="shared" si="6"/>
        <v>7354</v>
      </c>
      <c r="H238" s="3">
        <f t="shared" si="7"/>
        <v>129.80092466684798</v>
      </c>
    </row>
    <row r="239" spans="1:8" x14ac:dyDescent="0.25">
      <c r="A239" t="s">
        <v>241</v>
      </c>
      <c r="B239">
        <v>33</v>
      </c>
      <c r="C239" s="1">
        <v>6098</v>
      </c>
      <c r="D239">
        <v>13</v>
      </c>
      <c r="E239" s="1">
        <v>2488</v>
      </c>
      <c r="F239" s="2">
        <v>778360</v>
      </c>
      <c r="G239" s="1">
        <f t="shared" si="6"/>
        <v>6131</v>
      </c>
      <c r="H239" s="3">
        <f t="shared" si="7"/>
        <v>126.95481976839015</v>
      </c>
    </row>
    <row r="240" spans="1:8" x14ac:dyDescent="0.25">
      <c r="A240" t="s">
        <v>63</v>
      </c>
      <c r="B240">
        <v>25</v>
      </c>
      <c r="C240" s="1">
        <v>1387</v>
      </c>
      <c r="D240">
        <v>9</v>
      </c>
      <c r="E240" s="1">
        <v>602</v>
      </c>
      <c r="F240" s="2">
        <v>156399</v>
      </c>
      <c r="G240" s="1">
        <f t="shared" si="6"/>
        <v>1412</v>
      </c>
      <c r="H240" s="3">
        <f t="shared" si="7"/>
        <v>110.76416430594901</v>
      </c>
    </row>
    <row r="241" spans="1:8" x14ac:dyDescent="0.25">
      <c r="A241" t="s">
        <v>242</v>
      </c>
      <c r="B241">
        <v>32</v>
      </c>
      <c r="C241" s="1">
        <v>4065</v>
      </c>
      <c r="D241">
        <v>10</v>
      </c>
      <c r="E241" s="1">
        <v>1784</v>
      </c>
      <c r="F241" s="2">
        <v>478658</v>
      </c>
      <c r="G241" s="1">
        <f t="shared" si="6"/>
        <v>4097</v>
      </c>
      <c r="H241" s="3">
        <f t="shared" si="7"/>
        <v>116.83134000488162</v>
      </c>
    </row>
    <row r="242" spans="1:8" x14ac:dyDescent="0.25">
      <c r="A242" t="s">
        <v>64</v>
      </c>
      <c r="B242">
        <v>777</v>
      </c>
      <c r="C242" s="1">
        <v>82050</v>
      </c>
      <c r="D242">
        <v>225</v>
      </c>
      <c r="E242" s="1">
        <v>29454</v>
      </c>
      <c r="F242" s="2">
        <v>10212559</v>
      </c>
      <c r="G242" s="1">
        <f t="shared" si="6"/>
        <v>82827</v>
      </c>
      <c r="H242" s="3">
        <f t="shared" si="7"/>
        <v>123.29987805908701</v>
      </c>
    </row>
    <row r="243" spans="1:8" x14ac:dyDescent="0.25">
      <c r="A243" t="s">
        <v>243</v>
      </c>
      <c r="B243">
        <v>11</v>
      </c>
      <c r="C243" s="1">
        <v>7000</v>
      </c>
      <c r="D243">
        <v>4</v>
      </c>
      <c r="E243" s="1">
        <v>2803</v>
      </c>
      <c r="F243" s="2">
        <v>877316</v>
      </c>
      <c r="G243" s="1">
        <f t="shared" si="6"/>
        <v>7011</v>
      </c>
      <c r="H243" s="3">
        <f t="shared" si="7"/>
        <v>125.13421765796605</v>
      </c>
    </row>
    <row r="244" spans="1:8" x14ac:dyDescent="0.25">
      <c r="A244" t="s">
        <v>244</v>
      </c>
      <c r="B244">
        <v>0</v>
      </c>
      <c r="C244" s="1">
        <v>493</v>
      </c>
      <c r="D244">
        <v>0</v>
      </c>
      <c r="E244" s="1">
        <v>185</v>
      </c>
      <c r="F244" s="2">
        <v>58196</v>
      </c>
      <c r="G244" s="1">
        <f t="shared" si="6"/>
        <v>493</v>
      </c>
      <c r="H244" s="3">
        <f t="shared" si="7"/>
        <v>118.04462474645031</v>
      </c>
    </row>
    <row r="245" spans="1:8" x14ac:dyDescent="0.25">
      <c r="A245" t="s">
        <v>245</v>
      </c>
      <c r="B245">
        <v>364</v>
      </c>
      <c r="C245" s="1">
        <v>20317</v>
      </c>
      <c r="D245">
        <v>125</v>
      </c>
      <c r="E245" s="1">
        <v>8889</v>
      </c>
      <c r="F245" s="2">
        <v>2490009</v>
      </c>
      <c r="G245" s="1">
        <f t="shared" si="6"/>
        <v>20681</v>
      </c>
      <c r="H245" s="3">
        <f t="shared" si="7"/>
        <v>120.40080266911659</v>
      </c>
    </row>
    <row r="246" spans="1:8" x14ac:dyDescent="0.25">
      <c r="A246" t="s">
        <v>246</v>
      </c>
      <c r="B246">
        <v>29</v>
      </c>
      <c r="C246" s="1">
        <v>2533</v>
      </c>
      <c r="D246">
        <v>11</v>
      </c>
      <c r="E246" s="1">
        <v>1048</v>
      </c>
      <c r="F246" s="2">
        <v>285892</v>
      </c>
      <c r="G246" s="1">
        <f t="shared" si="6"/>
        <v>2562</v>
      </c>
      <c r="H246" s="3">
        <f t="shared" si="7"/>
        <v>111.58938329430133</v>
      </c>
    </row>
    <row r="247" spans="1:8" x14ac:dyDescent="0.25">
      <c r="A247" t="s">
        <v>247</v>
      </c>
      <c r="B247">
        <v>171</v>
      </c>
      <c r="C247" s="1">
        <v>7265</v>
      </c>
      <c r="D247">
        <v>51</v>
      </c>
      <c r="E247" s="1">
        <v>3007</v>
      </c>
      <c r="F247" s="2">
        <v>878739</v>
      </c>
      <c r="G247" s="1">
        <f t="shared" si="6"/>
        <v>7436</v>
      </c>
      <c r="H247" s="3">
        <f t="shared" si="7"/>
        <v>118.17361484669178</v>
      </c>
    </row>
    <row r="248" spans="1:8" x14ac:dyDescent="0.25">
      <c r="A248" t="s">
        <v>248</v>
      </c>
      <c r="B248">
        <v>438</v>
      </c>
      <c r="C248" s="1">
        <v>35105</v>
      </c>
      <c r="D248">
        <v>147</v>
      </c>
      <c r="E248" s="1">
        <v>13455</v>
      </c>
      <c r="F248" s="2">
        <v>4404846</v>
      </c>
      <c r="G248" s="1">
        <f t="shared" si="6"/>
        <v>35543</v>
      </c>
      <c r="H248" s="3">
        <f t="shared" si="7"/>
        <v>123.93005655121965</v>
      </c>
    </row>
    <row r="249" spans="1:8" x14ac:dyDescent="0.25">
      <c r="A249" t="s">
        <v>249</v>
      </c>
      <c r="B249">
        <v>21</v>
      </c>
      <c r="C249" s="1">
        <v>5350</v>
      </c>
      <c r="D249">
        <v>9</v>
      </c>
      <c r="E249" s="1">
        <v>2141</v>
      </c>
      <c r="F249" s="2">
        <v>638825</v>
      </c>
      <c r="G249" s="1">
        <f t="shared" si="6"/>
        <v>5371</v>
      </c>
      <c r="H249" s="3">
        <f t="shared" si="7"/>
        <v>118.93967603798176</v>
      </c>
    </row>
    <row r="250" spans="1:8" x14ac:dyDescent="0.25">
      <c r="A250" t="s">
        <v>250</v>
      </c>
      <c r="B250">
        <v>21</v>
      </c>
      <c r="C250" s="1">
        <v>989</v>
      </c>
      <c r="D250">
        <v>8</v>
      </c>
      <c r="E250" s="1">
        <v>430</v>
      </c>
      <c r="F250" s="2">
        <v>113029</v>
      </c>
      <c r="G250" s="1">
        <f t="shared" si="6"/>
        <v>1010</v>
      </c>
      <c r="H250" s="3">
        <f t="shared" si="7"/>
        <v>111.909900990099</v>
      </c>
    </row>
    <row r="251" spans="1:8" x14ac:dyDescent="0.25">
      <c r="A251" t="s">
        <v>65</v>
      </c>
      <c r="B251">
        <v>36</v>
      </c>
      <c r="C251" s="1">
        <v>6220</v>
      </c>
      <c r="D251">
        <v>13</v>
      </c>
      <c r="E251" s="1">
        <v>2390</v>
      </c>
      <c r="F251" s="2">
        <v>765196</v>
      </c>
      <c r="G251" s="1">
        <f t="shared" si="6"/>
        <v>6256</v>
      </c>
      <c r="H251" s="3">
        <f t="shared" si="7"/>
        <v>122.31393861892583</v>
      </c>
    </row>
    <row r="252" spans="1:8" x14ac:dyDescent="0.25">
      <c r="A252" t="s">
        <v>66</v>
      </c>
      <c r="B252">
        <v>36</v>
      </c>
      <c r="C252" s="1">
        <v>5243</v>
      </c>
      <c r="D252">
        <v>14</v>
      </c>
      <c r="E252" s="1">
        <v>2240</v>
      </c>
      <c r="F252" s="2">
        <v>610876</v>
      </c>
      <c r="G252" s="1">
        <f t="shared" si="6"/>
        <v>5279</v>
      </c>
      <c r="H252" s="3">
        <f t="shared" si="7"/>
        <v>115.71812843341542</v>
      </c>
    </row>
    <row r="253" spans="1:8" x14ac:dyDescent="0.25">
      <c r="A253" t="s">
        <v>251</v>
      </c>
      <c r="B253">
        <v>4</v>
      </c>
      <c r="C253" s="1">
        <v>792</v>
      </c>
      <c r="D253">
        <v>2</v>
      </c>
      <c r="E253" s="1">
        <v>306</v>
      </c>
      <c r="F253" s="2">
        <v>92311</v>
      </c>
      <c r="G253" s="1">
        <f t="shared" si="6"/>
        <v>796</v>
      </c>
      <c r="H253" s="3">
        <f t="shared" si="7"/>
        <v>115.96859296482413</v>
      </c>
    </row>
    <row r="254" spans="1:8" x14ac:dyDescent="0.25">
      <c r="A254" t="s">
        <v>252</v>
      </c>
      <c r="B254">
        <v>74</v>
      </c>
      <c r="C254" s="1">
        <v>2703</v>
      </c>
      <c r="D254">
        <v>26</v>
      </c>
      <c r="E254" s="1">
        <v>1170</v>
      </c>
      <c r="F254" s="2">
        <v>325519</v>
      </c>
      <c r="G254" s="1">
        <f t="shared" si="6"/>
        <v>2777</v>
      </c>
      <c r="H254" s="3">
        <f t="shared" si="7"/>
        <v>117.21966150522147</v>
      </c>
    </row>
    <row r="255" spans="1:8" x14ac:dyDescent="0.25">
      <c r="A255" t="s">
        <v>253</v>
      </c>
      <c r="B255">
        <v>27</v>
      </c>
      <c r="C255" s="1">
        <v>4259</v>
      </c>
      <c r="D255">
        <v>8</v>
      </c>
      <c r="E255" s="1">
        <v>1628</v>
      </c>
      <c r="F255" s="2">
        <v>528920</v>
      </c>
      <c r="G255" s="1">
        <f t="shared" si="6"/>
        <v>4286</v>
      </c>
      <c r="H255" s="3">
        <f t="shared" si="7"/>
        <v>123.40643957069528</v>
      </c>
    </row>
    <row r="256" spans="1:8" x14ac:dyDescent="0.25">
      <c r="A256" t="s">
        <v>254</v>
      </c>
      <c r="B256">
        <v>78</v>
      </c>
      <c r="C256" s="1">
        <v>4512</v>
      </c>
      <c r="D256">
        <v>24</v>
      </c>
      <c r="E256" s="1">
        <v>1813</v>
      </c>
      <c r="F256" s="2">
        <v>538583</v>
      </c>
      <c r="G256" s="1">
        <f t="shared" si="6"/>
        <v>4590</v>
      </c>
      <c r="H256" s="3">
        <f t="shared" si="7"/>
        <v>117.33834422657952</v>
      </c>
    </row>
    <row r="257" spans="1:8" x14ac:dyDescent="0.25">
      <c r="A257" t="s">
        <v>67</v>
      </c>
      <c r="B257">
        <v>49723</v>
      </c>
      <c r="C257" s="1">
        <v>4001319</v>
      </c>
      <c r="D257">
        <v>16461</v>
      </c>
      <c r="E257" s="1">
        <v>1631637</v>
      </c>
      <c r="F257" s="2">
        <v>511006152</v>
      </c>
      <c r="G257" s="1">
        <f t="shared" si="6"/>
        <v>4051042</v>
      </c>
      <c r="H257" s="3">
        <f t="shared" si="7"/>
        <v>126.14190423105957</v>
      </c>
    </row>
  </sheetData>
  <sortState ref="A2:H758">
    <sortCondition ref="A2:A758"/>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H257"/>
  <sheetViews>
    <sheetView topLeftCell="A121" workbookViewId="0">
      <selection activeCell="E257" sqref="E257"/>
    </sheetView>
  </sheetViews>
  <sheetFormatPr defaultRowHeight="15" x14ac:dyDescent="0.25"/>
  <cols>
    <col min="1" max="1" width="17.5703125" bestFit="1" customWidth="1"/>
    <col min="2" max="2" width="13.28515625" bestFit="1" customWidth="1"/>
    <col min="3" max="3" width="17.85546875" bestFit="1" customWidth="1"/>
    <col min="4" max="4" width="9.5703125" bestFit="1" customWidth="1"/>
    <col min="5" max="5" width="14.140625" bestFit="1" customWidth="1"/>
    <col min="6" max="6" width="13.42578125" style="2" bestFit="1" customWidth="1"/>
    <col min="7" max="7" width="12.85546875" bestFit="1" customWidth="1"/>
    <col min="8" max="8" width="19.42578125" bestFit="1" customWidth="1"/>
  </cols>
  <sheetData>
    <row r="1" spans="1:8" x14ac:dyDescent="0.25">
      <c r="A1" t="s">
        <v>263</v>
      </c>
      <c r="B1" t="s">
        <v>256</v>
      </c>
      <c r="C1" t="s">
        <v>259</v>
      </c>
      <c r="D1" t="s">
        <v>257</v>
      </c>
      <c r="E1" t="s">
        <v>258</v>
      </c>
      <c r="F1" s="2" t="s">
        <v>260</v>
      </c>
      <c r="G1" t="s">
        <v>261</v>
      </c>
      <c r="H1" t="s">
        <v>262</v>
      </c>
    </row>
    <row r="2" spans="1:8" x14ac:dyDescent="0.25">
      <c r="A2" t="s">
        <v>0</v>
      </c>
      <c r="B2">
        <v>93</v>
      </c>
      <c r="C2" s="1">
        <v>8079</v>
      </c>
      <c r="D2">
        <v>33</v>
      </c>
      <c r="E2" s="1">
        <v>3427</v>
      </c>
      <c r="F2" s="2">
        <v>998473</v>
      </c>
      <c r="G2" s="1">
        <f>B2+C2</f>
        <v>8172</v>
      </c>
      <c r="H2" s="3">
        <f>F2/G2</f>
        <v>122.18220753793442</v>
      </c>
    </row>
    <row r="3" spans="1:8" x14ac:dyDescent="0.25">
      <c r="A3" t="s">
        <v>68</v>
      </c>
      <c r="B3">
        <v>4</v>
      </c>
      <c r="C3" s="1">
        <v>1898</v>
      </c>
      <c r="D3">
        <v>2</v>
      </c>
      <c r="E3" s="1">
        <v>745</v>
      </c>
      <c r="F3" s="2">
        <v>237237</v>
      </c>
      <c r="G3" s="1">
        <f t="shared" ref="G3:G66" si="0">B3+C3</f>
        <v>1902</v>
      </c>
      <c r="H3" s="3">
        <f t="shared" ref="H3:H66" si="1">F3/G3</f>
        <v>124.73028391167192</v>
      </c>
    </row>
    <row r="4" spans="1:8" x14ac:dyDescent="0.25">
      <c r="A4" t="s">
        <v>1</v>
      </c>
      <c r="B4">
        <v>203</v>
      </c>
      <c r="C4" s="1">
        <v>18007</v>
      </c>
      <c r="D4">
        <v>73</v>
      </c>
      <c r="E4" s="1">
        <v>7530</v>
      </c>
      <c r="F4" s="2">
        <v>2227423</v>
      </c>
      <c r="G4" s="1">
        <f t="shared" si="0"/>
        <v>18210</v>
      </c>
      <c r="H4" s="3">
        <f t="shared" si="1"/>
        <v>122.31867105985722</v>
      </c>
    </row>
    <row r="5" spans="1:8" x14ac:dyDescent="0.25">
      <c r="A5" t="s">
        <v>69</v>
      </c>
      <c r="B5">
        <v>44</v>
      </c>
      <c r="C5" s="1">
        <v>4027</v>
      </c>
      <c r="D5">
        <v>15</v>
      </c>
      <c r="E5" s="1">
        <v>1837</v>
      </c>
      <c r="F5" s="2">
        <v>519594</v>
      </c>
      <c r="G5" s="1">
        <f t="shared" si="0"/>
        <v>4071</v>
      </c>
      <c r="H5" s="3">
        <f t="shared" si="1"/>
        <v>127.63301400147384</v>
      </c>
    </row>
    <row r="6" spans="1:8" x14ac:dyDescent="0.25">
      <c r="A6" t="s">
        <v>70</v>
      </c>
      <c r="B6">
        <v>0</v>
      </c>
      <c r="C6" s="1">
        <v>540</v>
      </c>
      <c r="D6">
        <v>0</v>
      </c>
      <c r="E6" s="1">
        <v>218</v>
      </c>
      <c r="F6" s="2">
        <v>58330</v>
      </c>
      <c r="G6" s="1">
        <f t="shared" si="0"/>
        <v>540</v>
      </c>
      <c r="H6" s="3">
        <f t="shared" si="1"/>
        <v>108.01851851851852</v>
      </c>
    </row>
    <row r="7" spans="1:8" x14ac:dyDescent="0.25">
      <c r="A7" t="s">
        <v>71</v>
      </c>
      <c r="B7">
        <v>0</v>
      </c>
      <c r="C7" s="1">
        <v>91</v>
      </c>
      <c r="D7">
        <v>0</v>
      </c>
      <c r="E7" s="1">
        <v>38</v>
      </c>
      <c r="F7" s="2">
        <v>9782</v>
      </c>
      <c r="G7" s="1">
        <f t="shared" si="0"/>
        <v>91</v>
      </c>
      <c r="H7" s="3">
        <f t="shared" si="1"/>
        <v>107.49450549450549</v>
      </c>
    </row>
    <row r="8" spans="1:8" x14ac:dyDescent="0.25">
      <c r="A8" t="s">
        <v>2</v>
      </c>
      <c r="B8">
        <v>78</v>
      </c>
      <c r="C8" s="1">
        <v>9681</v>
      </c>
      <c r="D8">
        <v>25</v>
      </c>
      <c r="E8" s="1">
        <v>3679</v>
      </c>
      <c r="F8" s="2">
        <v>1143463</v>
      </c>
      <c r="G8" s="1">
        <f t="shared" si="0"/>
        <v>9759</v>
      </c>
      <c r="H8" s="3">
        <f t="shared" si="1"/>
        <v>117.17009939542986</v>
      </c>
    </row>
    <row r="9" spans="1:8" x14ac:dyDescent="0.25">
      <c r="A9" t="s">
        <v>72</v>
      </c>
      <c r="B9">
        <v>34</v>
      </c>
      <c r="C9" s="1">
        <v>3301</v>
      </c>
      <c r="D9">
        <v>12</v>
      </c>
      <c r="E9" s="1">
        <v>1340</v>
      </c>
      <c r="F9" s="2">
        <v>418892</v>
      </c>
      <c r="G9" s="1">
        <f t="shared" si="0"/>
        <v>3335</v>
      </c>
      <c r="H9" s="3">
        <f t="shared" si="1"/>
        <v>125.60479760119939</v>
      </c>
    </row>
    <row r="10" spans="1:8" x14ac:dyDescent="0.25">
      <c r="A10" t="s">
        <v>73</v>
      </c>
      <c r="B10">
        <v>2</v>
      </c>
      <c r="C10" s="1">
        <v>1449</v>
      </c>
      <c r="D10">
        <v>1</v>
      </c>
      <c r="E10" s="1">
        <v>511</v>
      </c>
      <c r="F10" s="2">
        <v>161430</v>
      </c>
      <c r="G10" s="1">
        <f t="shared" si="0"/>
        <v>1451</v>
      </c>
      <c r="H10" s="3">
        <f t="shared" si="1"/>
        <v>111.25430737422467</v>
      </c>
    </row>
    <row r="11" spans="1:8" x14ac:dyDescent="0.25">
      <c r="A11" t="s">
        <v>74</v>
      </c>
      <c r="B11">
        <v>40</v>
      </c>
      <c r="C11" s="1">
        <v>2238</v>
      </c>
      <c r="D11">
        <v>14</v>
      </c>
      <c r="E11" s="1">
        <v>994</v>
      </c>
      <c r="F11" s="2">
        <v>281505</v>
      </c>
      <c r="G11" s="1">
        <f t="shared" si="0"/>
        <v>2278</v>
      </c>
      <c r="H11" s="3">
        <f t="shared" si="1"/>
        <v>123.57550482879719</v>
      </c>
    </row>
    <row r="12" spans="1:8" x14ac:dyDescent="0.25">
      <c r="A12" t="s">
        <v>75</v>
      </c>
      <c r="B12">
        <v>128</v>
      </c>
      <c r="C12" s="1">
        <v>11703</v>
      </c>
      <c r="D12">
        <v>48</v>
      </c>
      <c r="E12" s="1">
        <v>4775</v>
      </c>
      <c r="F12" s="2">
        <v>1447090</v>
      </c>
      <c r="G12" s="1">
        <f t="shared" si="0"/>
        <v>11831</v>
      </c>
      <c r="H12" s="3">
        <f t="shared" si="1"/>
        <v>122.31341391260248</v>
      </c>
    </row>
    <row r="13" spans="1:8" x14ac:dyDescent="0.25">
      <c r="A13" t="s">
        <v>76</v>
      </c>
      <c r="B13">
        <v>0</v>
      </c>
      <c r="C13" s="1">
        <v>712</v>
      </c>
      <c r="D13">
        <v>0</v>
      </c>
      <c r="E13" s="1">
        <v>329</v>
      </c>
      <c r="F13" s="2">
        <v>80252</v>
      </c>
      <c r="G13" s="1">
        <f t="shared" si="0"/>
        <v>712</v>
      </c>
      <c r="H13" s="3">
        <f t="shared" si="1"/>
        <v>112.71348314606742</v>
      </c>
    </row>
    <row r="14" spans="1:8" x14ac:dyDescent="0.25">
      <c r="A14" t="s">
        <v>77</v>
      </c>
      <c r="B14">
        <v>112</v>
      </c>
      <c r="C14" s="1">
        <v>5078</v>
      </c>
      <c r="D14">
        <v>38</v>
      </c>
      <c r="E14" s="1">
        <v>2098</v>
      </c>
      <c r="F14" s="2">
        <v>594963</v>
      </c>
      <c r="G14" s="1">
        <f t="shared" si="0"/>
        <v>5190</v>
      </c>
      <c r="H14" s="3">
        <f t="shared" si="1"/>
        <v>114.6364161849711</v>
      </c>
    </row>
    <row r="15" spans="1:8" x14ac:dyDescent="0.25">
      <c r="A15" t="s">
        <v>3</v>
      </c>
      <c r="B15">
        <v>1080</v>
      </c>
      <c r="C15" s="1">
        <v>47169</v>
      </c>
      <c r="D15">
        <v>368</v>
      </c>
      <c r="E15" s="1">
        <v>18758</v>
      </c>
      <c r="F15" s="2">
        <v>6022433</v>
      </c>
      <c r="G15" s="1">
        <f t="shared" si="0"/>
        <v>48249</v>
      </c>
      <c r="H15" s="3">
        <f t="shared" si="1"/>
        <v>124.81985118862568</v>
      </c>
    </row>
    <row r="16" spans="1:8" x14ac:dyDescent="0.25">
      <c r="A16" t="s">
        <v>78</v>
      </c>
      <c r="B16">
        <v>4103</v>
      </c>
      <c r="C16" s="1">
        <v>318398</v>
      </c>
      <c r="D16">
        <v>1316</v>
      </c>
      <c r="E16" s="1">
        <v>127483</v>
      </c>
      <c r="F16" s="2">
        <v>40435168</v>
      </c>
      <c r="G16" s="1">
        <f t="shared" si="0"/>
        <v>322501</v>
      </c>
      <c r="H16" s="3">
        <f t="shared" si="1"/>
        <v>125.37997711635003</v>
      </c>
    </row>
    <row r="17" spans="1:8" x14ac:dyDescent="0.25">
      <c r="A17" t="s">
        <v>79</v>
      </c>
      <c r="B17">
        <v>7</v>
      </c>
      <c r="C17" s="1">
        <v>869</v>
      </c>
      <c r="D17">
        <v>2</v>
      </c>
      <c r="E17" s="1">
        <v>354</v>
      </c>
      <c r="F17" s="2">
        <v>104280</v>
      </c>
      <c r="G17" s="1">
        <f t="shared" si="0"/>
        <v>876</v>
      </c>
      <c r="H17" s="3">
        <f t="shared" si="1"/>
        <v>119.04109589041096</v>
      </c>
    </row>
    <row r="18" spans="1:8" x14ac:dyDescent="0.25">
      <c r="A18" t="s">
        <v>80</v>
      </c>
      <c r="B18">
        <v>0</v>
      </c>
      <c r="C18" s="1">
        <v>23</v>
      </c>
      <c r="D18">
        <v>0</v>
      </c>
      <c r="E18" s="1">
        <v>10</v>
      </c>
      <c r="F18" s="2">
        <v>3203</v>
      </c>
      <c r="G18" s="1">
        <f t="shared" si="0"/>
        <v>23</v>
      </c>
      <c r="H18" s="3">
        <f t="shared" si="1"/>
        <v>139.2608695652174</v>
      </c>
    </row>
    <row r="19" spans="1:8" x14ac:dyDescent="0.25">
      <c r="A19" t="s">
        <v>81</v>
      </c>
      <c r="B19">
        <v>17</v>
      </c>
      <c r="C19" s="1">
        <v>2681</v>
      </c>
      <c r="D19">
        <v>5</v>
      </c>
      <c r="E19" s="1">
        <v>1107</v>
      </c>
      <c r="F19" s="2">
        <v>322993</v>
      </c>
      <c r="G19" s="1">
        <f t="shared" si="0"/>
        <v>2698</v>
      </c>
      <c r="H19" s="3">
        <f t="shared" si="1"/>
        <v>119.71571534469977</v>
      </c>
    </row>
    <row r="20" spans="1:8" x14ac:dyDescent="0.25">
      <c r="A20" t="s">
        <v>82</v>
      </c>
      <c r="B20">
        <v>333</v>
      </c>
      <c r="C20" s="1">
        <v>17523</v>
      </c>
      <c r="D20">
        <v>117</v>
      </c>
      <c r="E20" s="1">
        <v>7498</v>
      </c>
      <c r="F20" s="2">
        <v>2213503</v>
      </c>
      <c r="G20" s="1">
        <f t="shared" si="0"/>
        <v>17856</v>
      </c>
      <c r="H20" s="3">
        <f t="shared" si="1"/>
        <v>123.96410170250896</v>
      </c>
    </row>
    <row r="21" spans="1:8" x14ac:dyDescent="0.25">
      <c r="A21" t="s">
        <v>4</v>
      </c>
      <c r="B21">
        <v>315</v>
      </c>
      <c r="C21" s="1">
        <v>33482</v>
      </c>
      <c r="D21">
        <v>109</v>
      </c>
      <c r="E21" s="1">
        <v>13301</v>
      </c>
      <c r="F21" s="2">
        <v>4340622</v>
      </c>
      <c r="G21" s="1">
        <f t="shared" si="0"/>
        <v>33797</v>
      </c>
      <c r="H21" s="3">
        <f t="shared" si="1"/>
        <v>128.43216853566884</v>
      </c>
    </row>
    <row r="22" spans="1:8" x14ac:dyDescent="0.25">
      <c r="A22" t="s">
        <v>83</v>
      </c>
      <c r="B22">
        <v>262</v>
      </c>
      <c r="C22" s="1">
        <v>21883</v>
      </c>
      <c r="D22">
        <v>89</v>
      </c>
      <c r="E22" s="1">
        <v>9062</v>
      </c>
      <c r="F22" s="2">
        <v>2767469</v>
      </c>
      <c r="G22" s="1">
        <f t="shared" si="0"/>
        <v>22145</v>
      </c>
      <c r="H22" s="3">
        <f t="shared" si="1"/>
        <v>124.97037706028449</v>
      </c>
    </row>
    <row r="23" spans="1:8" x14ac:dyDescent="0.25">
      <c r="A23" t="s">
        <v>5</v>
      </c>
      <c r="B23">
        <v>21</v>
      </c>
      <c r="C23" s="1">
        <v>1074</v>
      </c>
      <c r="D23">
        <v>7</v>
      </c>
      <c r="E23" s="1">
        <v>528</v>
      </c>
      <c r="F23" s="2">
        <v>131410</v>
      </c>
      <c r="G23" s="1">
        <f t="shared" si="0"/>
        <v>1095</v>
      </c>
      <c r="H23" s="3">
        <f t="shared" si="1"/>
        <v>120.00913242009132</v>
      </c>
    </row>
    <row r="24" spans="1:8" x14ac:dyDescent="0.25">
      <c r="A24" t="s">
        <v>84</v>
      </c>
      <c r="B24">
        <v>5</v>
      </c>
      <c r="C24" s="1">
        <v>174</v>
      </c>
      <c r="D24">
        <v>1</v>
      </c>
      <c r="E24" s="1">
        <v>67</v>
      </c>
      <c r="F24" s="2">
        <v>19988</v>
      </c>
      <c r="G24" s="1">
        <f t="shared" si="0"/>
        <v>179</v>
      </c>
      <c r="H24" s="3">
        <f t="shared" si="1"/>
        <v>111.66480446927375</v>
      </c>
    </row>
    <row r="25" spans="1:8" x14ac:dyDescent="0.25">
      <c r="A25" t="s">
        <v>85</v>
      </c>
      <c r="B25">
        <v>53</v>
      </c>
      <c r="C25" s="1">
        <v>2933</v>
      </c>
      <c r="D25">
        <v>16</v>
      </c>
      <c r="E25" s="1">
        <v>1256</v>
      </c>
      <c r="F25" s="2">
        <v>352396</v>
      </c>
      <c r="G25" s="1">
        <f t="shared" si="0"/>
        <v>2986</v>
      </c>
      <c r="H25" s="3">
        <f t="shared" si="1"/>
        <v>118.01607501674481</v>
      </c>
    </row>
    <row r="26" spans="1:8" x14ac:dyDescent="0.25">
      <c r="A26" t="s">
        <v>86</v>
      </c>
      <c r="B26">
        <v>65</v>
      </c>
      <c r="C26" s="1">
        <v>6386</v>
      </c>
      <c r="D26">
        <v>25</v>
      </c>
      <c r="E26" s="1">
        <v>2844</v>
      </c>
      <c r="F26" s="2">
        <v>757693</v>
      </c>
      <c r="G26" s="1">
        <f t="shared" si="0"/>
        <v>6451</v>
      </c>
      <c r="H26" s="3">
        <f t="shared" si="1"/>
        <v>117.45357308944349</v>
      </c>
    </row>
    <row r="27" spans="1:8" x14ac:dyDescent="0.25">
      <c r="A27" t="s">
        <v>6</v>
      </c>
      <c r="B27">
        <v>31</v>
      </c>
      <c r="C27" s="1">
        <v>2507</v>
      </c>
      <c r="D27">
        <v>12</v>
      </c>
      <c r="E27" s="1">
        <v>1089</v>
      </c>
      <c r="F27" s="2">
        <v>289119</v>
      </c>
      <c r="G27" s="1">
        <f t="shared" si="0"/>
        <v>2538</v>
      </c>
      <c r="H27" s="3">
        <f t="shared" si="1"/>
        <v>113.9160756501182</v>
      </c>
    </row>
    <row r="28" spans="1:8" x14ac:dyDescent="0.25">
      <c r="A28" t="s">
        <v>87</v>
      </c>
      <c r="B28">
        <v>50</v>
      </c>
      <c r="C28" s="1">
        <v>5211</v>
      </c>
      <c r="D28">
        <v>18</v>
      </c>
      <c r="E28" s="1">
        <v>2065</v>
      </c>
      <c r="F28" s="2">
        <v>614839</v>
      </c>
      <c r="G28" s="1">
        <f t="shared" si="0"/>
        <v>5261</v>
      </c>
      <c r="H28" s="3">
        <f t="shared" si="1"/>
        <v>116.86732560349743</v>
      </c>
    </row>
    <row r="29" spans="1:8" x14ac:dyDescent="0.25">
      <c r="A29" t="s">
        <v>7</v>
      </c>
      <c r="B29">
        <v>115</v>
      </c>
      <c r="C29" s="1">
        <v>6795</v>
      </c>
      <c r="D29">
        <v>41</v>
      </c>
      <c r="E29" s="1">
        <v>2765</v>
      </c>
      <c r="F29" s="2">
        <v>822383</v>
      </c>
      <c r="G29" s="1">
        <f t="shared" si="0"/>
        <v>6910</v>
      </c>
      <c r="H29" s="3">
        <f t="shared" si="1"/>
        <v>119.01345875542692</v>
      </c>
    </row>
    <row r="30" spans="1:8" x14ac:dyDescent="0.25">
      <c r="A30" t="s">
        <v>88</v>
      </c>
      <c r="B30">
        <v>34</v>
      </c>
      <c r="C30" s="1">
        <v>3619</v>
      </c>
      <c r="D30">
        <v>11</v>
      </c>
      <c r="E30" s="1">
        <v>1430</v>
      </c>
      <c r="F30" s="2">
        <v>437105</v>
      </c>
      <c r="G30" s="1">
        <f t="shared" si="0"/>
        <v>3653</v>
      </c>
      <c r="H30" s="3">
        <f t="shared" si="1"/>
        <v>119.65644675609089</v>
      </c>
    </row>
    <row r="31" spans="1:8" x14ac:dyDescent="0.25">
      <c r="A31" t="s">
        <v>8</v>
      </c>
      <c r="B31">
        <v>13</v>
      </c>
      <c r="C31" s="1">
        <v>1848</v>
      </c>
      <c r="D31">
        <v>5</v>
      </c>
      <c r="E31" s="1">
        <v>747</v>
      </c>
      <c r="F31" s="2">
        <v>215088</v>
      </c>
      <c r="G31" s="1">
        <f t="shared" si="0"/>
        <v>1861</v>
      </c>
      <c r="H31" s="3">
        <f t="shared" si="1"/>
        <v>115.576571735626</v>
      </c>
    </row>
    <row r="32" spans="1:8" x14ac:dyDescent="0.25">
      <c r="A32" t="s">
        <v>89</v>
      </c>
      <c r="B32">
        <v>1581</v>
      </c>
      <c r="C32" s="1">
        <v>130166</v>
      </c>
      <c r="D32">
        <v>465</v>
      </c>
      <c r="E32" s="1">
        <v>48777</v>
      </c>
      <c r="F32" s="2">
        <v>15886965</v>
      </c>
      <c r="G32" s="1">
        <f t="shared" si="0"/>
        <v>131747</v>
      </c>
      <c r="H32" s="3">
        <f t="shared" si="1"/>
        <v>120.58692038528392</v>
      </c>
    </row>
    <row r="33" spans="1:8" x14ac:dyDescent="0.25">
      <c r="A33" t="s">
        <v>9</v>
      </c>
      <c r="B33">
        <v>31</v>
      </c>
      <c r="C33" s="1">
        <v>2989</v>
      </c>
      <c r="D33">
        <v>12</v>
      </c>
      <c r="E33" s="1">
        <v>1217</v>
      </c>
      <c r="F33" s="2">
        <v>367086</v>
      </c>
      <c r="G33" s="1">
        <f t="shared" si="0"/>
        <v>3020</v>
      </c>
      <c r="H33" s="3">
        <f t="shared" si="1"/>
        <v>121.55165562913908</v>
      </c>
    </row>
    <row r="34" spans="1:8" x14ac:dyDescent="0.25">
      <c r="A34" t="s">
        <v>90</v>
      </c>
      <c r="B34">
        <v>0</v>
      </c>
      <c r="C34" s="1">
        <v>343</v>
      </c>
      <c r="D34">
        <v>0</v>
      </c>
      <c r="E34" s="1">
        <v>137</v>
      </c>
      <c r="F34" s="2">
        <v>39601</v>
      </c>
      <c r="G34" s="1">
        <f t="shared" si="0"/>
        <v>343</v>
      </c>
      <c r="H34" s="3">
        <f t="shared" si="1"/>
        <v>115.45481049562682</v>
      </c>
    </row>
    <row r="35" spans="1:8" x14ac:dyDescent="0.25">
      <c r="A35" t="s">
        <v>10</v>
      </c>
      <c r="B35">
        <v>55</v>
      </c>
      <c r="C35" s="1">
        <v>5869</v>
      </c>
      <c r="D35">
        <v>19</v>
      </c>
      <c r="E35" s="1">
        <v>2784</v>
      </c>
      <c r="F35" s="2">
        <v>737697</v>
      </c>
      <c r="G35" s="1">
        <f t="shared" si="0"/>
        <v>5924</v>
      </c>
      <c r="H35" s="3">
        <f t="shared" si="1"/>
        <v>124.52683997299123</v>
      </c>
    </row>
    <row r="36" spans="1:8" x14ac:dyDescent="0.25">
      <c r="A36" t="s">
        <v>91</v>
      </c>
      <c r="B36">
        <v>22</v>
      </c>
      <c r="C36" s="1">
        <v>1592</v>
      </c>
      <c r="D36">
        <v>5</v>
      </c>
      <c r="E36" s="1">
        <v>579</v>
      </c>
      <c r="F36" s="2">
        <v>186775</v>
      </c>
      <c r="G36" s="1">
        <f t="shared" si="0"/>
        <v>1614</v>
      </c>
      <c r="H36" s="3">
        <f t="shared" si="1"/>
        <v>115.72180916976455</v>
      </c>
    </row>
    <row r="37" spans="1:8" x14ac:dyDescent="0.25">
      <c r="A37" t="s">
        <v>11</v>
      </c>
      <c r="B37">
        <v>31</v>
      </c>
      <c r="C37" s="1">
        <v>2966</v>
      </c>
      <c r="D37">
        <v>13</v>
      </c>
      <c r="E37" s="1">
        <v>1250</v>
      </c>
      <c r="F37" s="2">
        <v>372678</v>
      </c>
      <c r="G37" s="1">
        <f t="shared" si="0"/>
        <v>2997</v>
      </c>
      <c r="H37" s="3">
        <f t="shared" si="1"/>
        <v>124.35035035035035</v>
      </c>
    </row>
    <row r="38" spans="1:8" x14ac:dyDescent="0.25">
      <c r="A38" t="s">
        <v>12</v>
      </c>
      <c r="B38">
        <v>72</v>
      </c>
      <c r="C38" s="1">
        <v>9861</v>
      </c>
      <c r="D38">
        <v>25</v>
      </c>
      <c r="E38" s="1">
        <v>4057</v>
      </c>
      <c r="F38" s="2">
        <v>1162080</v>
      </c>
      <c r="G38" s="1">
        <f t="shared" si="0"/>
        <v>9933</v>
      </c>
      <c r="H38" s="3">
        <f t="shared" si="1"/>
        <v>116.99184536393838</v>
      </c>
    </row>
    <row r="39" spans="1:8" x14ac:dyDescent="0.25">
      <c r="A39" t="s">
        <v>92</v>
      </c>
      <c r="B39">
        <v>34</v>
      </c>
      <c r="C39" s="1">
        <v>1154</v>
      </c>
      <c r="D39">
        <v>12</v>
      </c>
      <c r="E39" s="1">
        <v>480</v>
      </c>
      <c r="F39" s="2">
        <v>135374</v>
      </c>
      <c r="G39" s="1">
        <f t="shared" si="0"/>
        <v>1188</v>
      </c>
      <c r="H39" s="3">
        <f t="shared" si="1"/>
        <v>113.95117845117845</v>
      </c>
    </row>
    <row r="40" spans="1:8" x14ac:dyDescent="0.25">
      <c r="A40" t="s">
        <v>13</v>
      </c>
      <c r="B40">
        <v>16</v>
      </c>
      <c r="C40" s="1">
        <v>931</v>
      </c>
      <c r="D40">
        <v>6</v>
      </c>
      <c r="E40" s="1">
        <v>401</v>
      </c>
      <c r="F40" s="2">
        <v>107833</v>
      </c>
      <c r="G40" s="1">
        <f t="shared" si="0"/>
        <v>947</v>
      </c>
      <c r="H40" s="3">
        <f t="shared" si="1"/>
        <v>113.86800422386483</v>
      </c>
    </row>
    <row r="41" spans="1:8" x14ac:dyDescent="0.25">
      <c r="A41" t="s">
        <v>93</v>
      </c>
      <c r="B41">
        <v>2</v>
      </c>
      <c r="C41" s="1">
        <v>698</v>
      </c>
      <c r="D41">
        <v>1</v>
      </c>
      <c r="E41" s="1">
        <v>296</v>
      </c>
      <c r="F41" s="2">
        <v>82137</v>
      </c>
      <c r="G41" s="1">
        <f t="shared" si="0"/>
        <v>700</v>
      </c>
      <c r="H41" s="3">
        <f t="shared" si="1"/>
        <v>117.33857142857143</v>
      </c>
    </row>
    <row r="42" spans="1:8" x14ac:dyDescent="0.25">
      <c r="A42" t="s">
        <v>14</v>
      </c>
      <c r="B42">
        <v>2</v>
      </c>
      <c r="C42" s="1">
        <v>293</v>
      </c>
      <c r="D42">
        <v>1</v>
      </c>
      <c r="E42" s="1">
        <v>120</v>
      </c>
      <c r="F42" s="2">
        <v>31464</v>
      </c>
      <c r="G42" s="1">
        <f t="shared" si="0"/>
        <v>295</v>
      </c>
      <c r="H42" s="3">
        <f t="shared" si="1"/>
        <v>106.65762711864407</v>
      </c>
    </row>
    <row r="43" spans="1:8" x14ac:dyDescent="0.25">
      <c r="A43" t="s">
        <v>94</v>
      </c>
      <c r="B43">
        <v>24</v>
      </c>
      <c r="C43" s="1">
        <v>1722</v>
      </c>
      <c r="D43">
        <v>8</v>
      </c>
      <c r="E43" s="1">
        <v>768</v>
      </c>
      <c r="F43" s="2">
        <v>204126</v>
      </c>
      <c r="G43" s="1">
        <f t="shared" si="0"/>
        <v>1746</v>
      </c>
      <c r="H43" s="3">
        <f t="shared" si="1"/>
        <v>116.91065292096219</v>
      </c>
    </row>
    <row r="44" spans="1:8" x14ac:dyDescent="0.25">
      <c r="A44" t="s">
        <v>95</v>
      </c>
      <c r="B44">
        <v>484</v>
      </c>
      <c r="C44" s="1">
        <v>45119</v>
      </c>
      <c r="D44">
        <v>160</v>
      </c>
      <c r="E44" s="1">
        <v>18467</v>
      </c>
      <c r="F44" s="2">
        <v>5885026</v>
      </c>
      <c r="G44" s="1">
        <f t="shared" si="0"/>
        <v>45603</v>
      </c>
      <c r="H44" s="3">
        <f t="shared" si="1"/>
        <v>129.04909764708461</v>
      </c>
    </row>
    <row r="45" spans="1:8" x14ac:dyDescent="0.25">
      <c r="A45" t="s">
        <v>96</v>
      </c>
      <c r="B45">
        <v>9</v>
      </c>
      <c r="C45" s="1">
        <v>556</v>
      </c>
      <c r="D45">
        <v>3</v>
      </c>
      <c r="E45" s="1">
        <v>212</v>
      </c>
      <c r="F45" s="2">
        <v>72426</v>
      </c>
      <c r="G45" s="1">
        <f t="shared" si="0"/>
        <v>565</v>
      </c>
      <c r="H45" s="3">
        <f t="shared" si="1"/>
        <v>128.18761061946901</v>
      </c>
    </row>
    <row r="46" spans="1:8" x14ac:dyDescent="0.25">
      <c r="A46" t="s">
        <v>15</v>
      </c>
      <c r="B46">
        <v>16</v>
      </c>
      <c r="C46" s="1">
        <v>3173</v>
      </c>
      <c r="D46">
        <v>7</v>
      </c>
      <c r="E46" s="1">
        <v>1351</v>
      </c>
      <c r="F46" s="2">
        <v>375532</v>
      </c>
      <c r="G46" s="1">
        <f t="shared" si="0"/>
        <v>3189</v>
      </c>
      <c r="H46" s="3">
        <f t="shared" si="1"/>
        <v>117.75854499843211</v>
      </c>
    </row>
    <row r="47" spans="1:8" x14ac:dyDescent="0.25">
      <c r="A47" t="s">
        <v>97</v>
      </c>
      <c r="B47">
        <v>66</v>
      </c>
      <c r="C47" s="1">
        <v>10108</v>
      </c>
      <c r="D47">
        <v>23</v>
      </c>
      <c r="E47" s="1">
        <v>3993</v>
      </c>
      <c r="F47" s="2">
        <v>1237880</v>
      </c>
      <c r="G47" s="1">
        <f t="shared" si="0"/>
        <v>10174</v>
      </c>
      <c r="H47" s="3">
        <f t="shared" si="1"/>
        <v>121.67092588952231</v>
      </c>
    </row>
    <row r="48" spans="1:8" x14ac:dyDescent="0.25">
      <c r="A48" t="s">
        <v>16</v>
      </c>
      <c r="B48">
        <v>10</v>
      </c>
      <c r="C48" s="1">
        <v>2079</v>
      </c>
      <c r="D48">
        <v>3</v>
      </c>
      <c r="E48" s="1">
        <v>861</v>
      </c>
      <c r="F48" s="2">
        <v>227201</v>
      </c>
      <c r="G48" s="1">
        <f t="shared" si="0"/>
        <v>2089</v>
      </c>
      <c r="H48" s="3">
        <f t="shared" si="1"/>
        <v>108.76065102920057</v>
      </c>
    </row>
    <row r="49" spans="1:8" x14ac:dyDescent="0.25">
      <c r="A49" t="s">
        <v>98</v>
      </c>
      <c r="B49">
        <v>3</v>
      </c>
      <c r="C49" s="1">
        <v>365</v>
      </c>
      <c r="D49">
        <v>1</v>
      </c>
      <c r="E49" s="1">
        <v>130</v>
      </c>
      <c r="F49" s="2">
        <v>40463</v>
      </c>
      <c r="G49" s="1">
        <f t="shared" si="0"/>
        <v>368</v>
      </c>
      <c r="H49" s="3">
        <f t="shared" si="1"/>
        <v>109.95380434782609</v>
      </c>
    </row>
    <row r="50" spans="1:8" x14ac:dyDescent="0.25">
      <c r="A50" t="s">
        <v>99</v>
      </c>
      <c r="B50">
        <v>42</v>
      </c>
      <c r="C50" s="1">
        <v>4751</v>
      </c>
      <c r="D50">
        <v>14</v>
      </c>
      <c r="E50" s="1">
        <v>1932</v>
      </c>
      <c r="F50" s="2">
        <v>599177</v>
      </c>
      <c r="G50" s="1">
        <f t="shared" si="0"/>
        <v>4793</v>
      </c>
      <c r="H50" s="3">
        <f t="shared" si="1"/>
        <v>125.01084915501774</v>
      </c>
    </row>
    <row r="51" spans="1:8" x14ac:dyDescent="0.25">
      <c r="A51" t="s">
        <v>100</v>
      </c>
      <c r="B51">
        <v>176</v>
      </c>
      <c r="C51" s="1">
        <v>7969</v>
      </c>
      <c r="D51">
        <v>65</v>
      </c>
      <c r="E51" s="1">
        <v>3031</v>
      </c>
      <c r="F51" s="2">
        <v>935452</v>
      </c>
      <c r="G51" s="1">
        <f t="shared" si="0"/>
        <v>8145</v>
      </c>
      <c r="H51" s="3">
        <f t="shared" si="1"/>
        <v>114.84984653161449</v>
      </c>
    </row>
    <row r="52" spans="1:8" x14ac:dyDescent="0.25">
      <c r="A52" t="s">
        <v>101</v>
      </c>
      <c r="B52">
        <v>0</v>
      </c>
      <c r="C52" s="1">
        <v>253</v>
      </c>
      <c r="D52">
        <v>0</v>
      </c>
      <c r="E52" s="1">
        <v>108</v>
      </c>
      <c r="F52" s="2">
        <v>29228</v>
      </c>
      <c r="G52" s="1">
        <f t="shared" si="0"/>
        <v>253</v>
      </c>
      <c r="H52" s="3">
        <f t="shared" si="1"/>
        <v>115.52569169960475</v>
      </c>
    </row>
    <row r="53" spans="1:8" x14ac:dyDescent="0.25">
      <c r="A53" t="s">
        <v>102</v>
      </c>
      <c r="B53">
        <v>8</v>
      </c>
      <c r="C53" s="1">
        <v>338</v>
      </c>
      <c r="D53">
        <v>2</v>
      </c>
      <c r="E53" s="1">
        <v>130</v>
      </c>
      <c r="F53" s="2">
        <v>42909</v>
      </c>
      <c r="G53" s="1">
        <f t="shared" si="0"/>
        <v>346</v>
      </c>
      <c r="H53" s="3">
        <f t="shared" si="1"/>
        <v>124.01445086705202</v>
      </c>
    </row>
    <row r="54" spans="1:8" x14ac:dyDescent="0.25">
      <c r="A54" t="s">
        <v>17</v>
      </c>
      <c r="B54">
        <v>0</v>
      </c>
      <c r="C54" s="1">
        <v>472</v>
      </c>
      <c r="D54">
        <v>0</v>
      </c>
      <c r="E54" s="1">
        <v>183</v>
      </c>
      <c r="F54" s="2">
        <v>49022</v>
      </c>
      <c r="G54" s="1">
        <f t="shared" si="0"/>
        <v>472</v>
      </c>
      <c r="H54" s="3">
        <f t="shared" si="1"/>
        <v>103.86016949152543</v>
      </c>
    </row>
    <row r="55" spans="1:8" x14ac:dyDescent="0.25">
      <c r="A55" t="s">
        <v>103</v>
      </c>
      <c r="B55">
        <v>14</v>
      </c>
      <c r="C55" s="1">
        <v>1698</v>
      </c>
      <c r="D55">
        <v>5</v>
      </c>
      <c r="E55" s="1">
        <v>635</v>
      </c>
      <c r="F55" s="2">
        <v>187139</v>
      </c>
      <c r="G55" s="1">
        <f t="shared" si="0"/>
        <v>1712</v>
      </c>
      <c r="H55" s="3">
        <f t="shared" si="1"/>
        <v>109.31016355140187</v>
      </c>
    </row>
    <row r="56" spans="1:8" x14ac:dyDescent="0.25">
      <c r="A56" t="s">
        <v>104</v>
      </c>
      <c r="B56">
        <v>0</v>
      </c>
      <c r="C56" s="1">
        <v>570</v>
      </c>
      <c r="D56">
        <v>0</v>
      </c>
      <c r="E56" s="1">
        <v>261</v>
      </c>
      <c r="F56" s="2">
        <v>62421</v>
      </c>
      <c r="G56" s="1">
        <f t="shared" si="0"/>
        <v>570</v>
      </c>
      <c r="H56" s="3">
        <f t="shared" si="1"/>
        <v>109.51052631578948</v>
      </c>
    </row>
    <row r="57" spans="1:8" x14ac:dyDescent="0.25">
      <c r="A57" t="s">
        <v>105</v>
      </c>
      <c r="B57">
        <v>13</v>
      </c>
      <c r="C57" s="1">
        <v>1050</v>
      </c>
      <c r="D57">
        <v>5</v>
      </c>
      <c r="E57" s="1">
        <v>427</v>
      </c>
      <c r="F57" s="2">
        <v>123850</v>
      </c>
      <c r="G57" s="1">
        <f t="shared" si="0"/>
        <v>1063</v>
      </c>
      <c r="H57" s="3">
        <f t="shared" si="1"/>
        <v>116.50987770460959</v>
      </c>
    </row>
    <row r="58" spans="1:8" x14ac:dyDescent="0.25">
      <c r="A58" t="s">
        <v>106</v>
      </c>
      <c r="B58">
        <v>6350</v>
      </c>
      <c r="C58" s="1">
        <v>419413</v>
      </c>
      <c r="D58">
        <v>2121</v>
      </c>
      <c r="E58" s="1">
        <v>180079</v>
      </c>
      <c r="F58" s="2">
        <v>56760186</v>
      </c>
      <c r="G58" s="1">
        <f t="shared" si="0"/>
        <v>425763</v>
      </c>
      <c r="H58" s="3">
        <f t="shared" si="1"/>
        <v>133.31404091008378</v>
      </c>
    </row>
    <row r="59" spans="1:8" x14ac:dyDescent="0.25">
      <c r="A59" t="s">
        <v>107</v>
      </c>
      <c r="B59">
        <v>22</v>
      </c>
      <c r="C59" s="1">
        <v>2512</v>
      </c>
      <c r="D59">
        <v>7</v>
      </c>
      <c r="E59" s="1">
        <v>987</v>
      </c>
      <c r="F59" s="2">
        <v>290221</v>
      </c>
      <c r="G59" s="1">
        <f t="shared" si="0"/>
        <v>2534</v>
      </c>
      <c r="H59" s="3">
        <f t="shared" si="1"/>
        <v>114.53078137332281</v>
      </c>
    </row>
    <row r="60" spans="1:8" x14ac:dyDescent="0.25">
      <c r="A60" t="s">
        <v>108</v>
      </c>
      <c r="B60">
        <v>36</v>
      </c>
      <c r="C60" s="1">
        <v>4097</v>
      </c>
      <c r="D60">
        <v>12</v>
      </c>
      <c r="E60" s="1">
        <v>1472</v>
      </c>
      <c r="F60" s="2">
        <v>480941</v>
      </c>
      <c r="G60" s="1">
        <f t="shared" si="0"/>
        <v>4133</v>
      </c>
      <c r="H60" s="3">
        <f t="shared" si="1"/>
        <v>116.36607790950883</v>
      </c>
    </row>
    <row r="61" spans="1:8" x14ac:dyDescent="0.25">
      <c r="A61" t="s">
        <v>109</v>
      </c>
      <c r="B61">
        <v>17</v>
      </c>
      <c r="C61" s="1">
        <v>874</v>
      </c>
      <c r="D61">
        <v>6</v>
      </c>
      <c r="E61" s="1">
        <v>384</v>
      </c>
      <c r="F61" s="2">
        <v>101802</v>
      </c>
      <c r="G61" s="1">
        <f t="shared" si="0"/>
        <v>891</v>
      </c>
      <c r="H61" s="3">
        <f t="shared" si="1"/>
        <v>114.25589225589225</v>
      </c>
    </row>
    <row r="62" spans="1:8" x14ac:dyDescent="0.25">
      <c r="A62" t="s">
        <v>110</v>
      </c>
      <c r="B62">
        <v>337</v>
      </c>
      <c r="C62" s="1">
        <v>38869</v>
      </c>
      <c r="D62">
        <v>119</v>
      </c>
      <c r="E62" s="1">
        <v>15906</v>
      </c>
      <c r="F62" s="2">
        <v>4973249</v>
      </c>
      <c r="G62" s="1">
        <f t="shared" si="0"/>
        <v>39206</v>
      </c>
      <c r="H62" s="3">
        <f t="shared" si="1"/>
        <v>126.8491812477682</v>
      </c>
    </row>
    <row r="63" spans="1:8" x14ac:dyDescent="0.25">
      <c r="A63" t="s">
        <v>111</v>
      </c>
      <c r="B63">
        <v>24</v>
      </c>
      <c r="C63" s="1">
        <v>3322</v>
      </c>
      <c r="D63">
        <v>10</v>
      </c>
      <c r="E63" s="1">
        <v>1481</v>
      </c>
      <c r="F63" s="2">
        <v>391645</v>
      </c>
      <c r="G63" s="1">
        <f t="shared" si="0"/>
        <v>3346</v>
      </c>
      <c r="H63" s="3">
        <f t="shared" si="1"/>
        <v>117.04871488344291</v>
      </c>
    </row>
    <row r="64" spans="1:8" x14ac:dyDescent="0.25">
      <c r="A64" t="s">
        <v>112</v>
      </c>
      <c r="B64">
        <v>0</v>
      </c>
      <c r="C64" s="1">
        <v>400</v>
      </c>
      <c r="D64">
        <v>0</v>
      </c>
      <c r="E64" s="1">
        <v>171</v>
      </c>
      <c r="F64" s="2">
        <v>41572</v>
      </c>
      <c r="G64" s="1">
        <f t="shared" si="0"/>
        <v>400</v>
      </c>
      <c r="H64" s="3">
        <f t="shared" si="1"/>
        <v>103.93</v>
      </c>
    </row>
    <row r="65" spans="1:8" x14ac:dyDescent="0.25">
      <c r="A65" t="s">
        <v>113</v>
      </c>
      <c r="B65">
        <v>27</v>
      </c>
      <c r="C65" s="1">
        <v>3241</v>
      </c>
      <c r="D65">
        <v>8</v>
      </c>
      <c r="E65" s="1">
        <v>1364</v>
      </c>
      <c r="F65" s="2">
        <v>369818</v>
      </c>
      <c r="G65" s="1">
        <f t="shared" si="0"/>
        <v>3268</v>
      </c>
      <c r="H65" s="3">
        <f t="shared" si="1"/>
        <v>113.16340269277846</v>
      </c>
    </row>
    <row r="66" spans="1:8" x14ac:dyDescent="0.25">
      <c r="A66" t="s">
        <v>114</v>
      </c>
      <c r="B66">
        <v>6</v>
      </c>
      <c r="C66" s="1">
        <v>468</v>
      </c>
      <c r="D66">
        <v>1</v>
      </c>
      <c r="E66" s="1">
        <v>181</v>
      </c>
      <c r="F66" s="2">
        <v>50263</v>
      </c>
      <c r="G66" s="1">
        <f t="shared" si="0"/>
        <v>474</v>
      </c>
      <c r="H66" s="3">
        <f t="shared" si="1"/>
        <v>106.04008438818565</v>
      </c>
    </row>
    <row r="67" spans="1:8" x14ac:dyDescent="0.25">
      <c r="A67" t="s">
        <v>115</v>
      </c>
      <c r="B67">
        <v>24</v>
      </c>
      <c r="C67" s="1">
        <v>3091</v>
      </c>
      <c r="D67">
        <v>8</v>
      </c>
      <c r="E67" s="1">
        <v>1366</v>
      </c>
      <c r="F67" s="2">
        <v>340576</v>
      </c>
      <c r="G67" s="1">
        <f t="shared" ref="G67:G130" si="2">B67+C67</f>
        <v>3115</v>
      </c>
      <c r="H67" s="3">
        <f t="shared" ref="H67:H130" si="3">F67/G67</f>
        <v>109.33418940609951</v>
      </c>
    </row>
    <row r="68" spans="1:8" x14ac:dyDescent="0.25">
      <c r="A68" t="s">
        <v>18</v>
      </c>
      <c r="B68">
        <v>10</v>
      </c>
      <c r="C68" s="1">
        <v>3235</v>
      </c>
      <c r="D68">
        <v>3</v>
      </c>
      <c r="E68" s="1">
        <v>1410</v>
      </c>
      <c r="F68" s="2">
        <v>360629</v>
      </c>
      <c r="G68" s="1">
        <f t="shared" si="2"/>
        <v>3245</v>
      </c>
      <c r="H68" s="3">
        <f t="shared" si="3"/>
        <v>111.13374422187981</v>
      </c>
    </row>
    <row r="69" spans="1:8" x14ac:dyDescent="0.25">
      <c r="A69" t="s">
        <v>116</v>
      </c>
      <c r="B69">
        <v>218</v>
      </c>
      <c r="C69" s="1">
        <v>23871</v>
      </c>
      <c r="D69">
        <v>74</v>
      </c>
      <c r="E69" s="1">
        <v>9442</v>
      </c>
      <c r="F69" s="2">
        <v>3083580</v>
      </c>
      <c r="G69" s="1">
        <f t="shared" si="2"/>
        <v>24089</v>
      </c>
      <c r="H69" s="3">
        <f t="shared" si="3"/>
        <v>128.00780439204615</v>
      </c>
    </row>
    <row r="70" spans="1:8" x14ac:dyDescent="0.25">
      <c r="A70" t="s">
        <v>117</v>
      </c>
      <c r="B70">
        <v>0</v>
      </c>
      <c r="C70" s="1">
        <v>360</v>
      </c>
      <c r="D70">
        <v>0</v>
      </c>
      <c r="E70" s="1">
        <v>141</v>
      </c>
      <c r="F70" s="2">
        <v>38191</v>
      </c>
      <c r="G70" s="1">
        <f t="shared" si="2"/>
        <v>360</v>
      </c>
      <c r="H70" s="3">
        <f t="shared" si="3"/>
        <v>106.08611111111111</v>
      </c>
    </row>
    <row r="71" spans="1:8" x14ac:dyDescent="0.25">
      <c r="A71" t="s">
        <v>119</v>
      </c>
      <c r="B71">
        <v>3112</v>
      </c>
      <c r="C71" s="1">
        <v>200176</v>
      </c>
      <c r="D71">
        <v>1017</v>
      </c>
      <c r="E71" s="1">
        <v>80270</v>
      </c>
      <c r="F71" s="2">
        <v>24996707</v>
      </c>
      <c r="G71" s="1">
        <f t="shared" si="2"/>
        <v>203288</v>
      </c>
      <c r="H71" s="3">
        <f t="shared" si="3"/>
        <v>122.96203907756484</v>
      </c>
    </row>
    <row r="72" spans="1:8" x14ac:dyDescent="0.25">
      <c r="A72" t="s">
        <v>118</v>
      </c>
      <c r="B72">
        <v>155</v>
      </c>
      <c r="C72" s="1">
        <v>19037</v>
      </c>
      <c r="D72">
        <v>57</v>
      </c>
      <c r="E72" s="1">
        <v>7465</v>
      </c>
      <c r="F72" s="2">
        <v>2465426</v>
      </c>
      <c r="G72" s="1">
        <f t="shared" si="2"/>
        <v>19192</v>
      </c>
      <c r="H72" s="3">
        <f t="shared" si="3"/>
        <v>128.4611296373489</v>
      </c>
    </row>
    <row r="73" spans="1:8" x14ac:dyDescent="0.25">
      <c r="A73" t="s">
        <v>120</v>
      </c>
      <c r="B73">
        <v>32</v>
      </c>
      <c r="C73" s="1">
        <v>4534</v>
      </c>
      <c r="D73">
        <v>13</v>
      </c>
      <c r="E73" s="1">
        <v>1814</v>
      </c>
      <c r="F73" s="2">
        <v>553603</v>
      </c>
      <c r="G73" s="1">
        <f t="shared" si="2"/>
        <v>4566</v>
      </c>
      <c r="H73" s="3">
        <f t="shared" si="3"/>
        <v>121.24463425317565</v>
      </c>
    </row>
    <row r="74" spans="1:8" x14ac:dyDescent="0.25">
      <c r="A74" t="s">
        <v>121</v>
      </c>
      <c r="B74">
        <v>86</v>
      </c>
      <c r="C74" s="1">
        <v>3285</v>
      </c>
      <c r="D74">
        <v>31</v>
      </c>
      <c r="E74" s="1">
        <v>1548</v>
      </c>
      <c r="F74" s="2">
        <v>389282</v>
      </c>
      <c r="G74" s="1">
        <f t="shared" si="2"/>
        <v>3371</v>
      </c>
      <c r="H74" s="3">
        <f t="shared" si="3"/>
        <v>115.47967962029071</v>
      </c>
    </row>
    <row r="75" spans="1:8" x14ac:dyDescent="0.25">
      <c r="A75" t="s">
        <v>122</v>
      </c>
      <c r="B75">
        <v>27</v>
      </c>
      <c r="C75" s="1">
        <v>4783</v>
      </c>
      <c r="D75">
        <v>11</v>
      </c>
      <c r="E75" s="1">
        <v>2071</v>
      </c>
      <c r="F75" s="2">
        <v>573552</v>
      </c>
      <c r="G75" s="1">
        <f t="shared" si="2"/>
        <v>4810</v>
      </c>
      <c r="H75" s="3">
        <f t="shared" si="3"/>
        <v>119.24158004158004</v>
      </c>
    </row>
    <row r="76" spans="1:8" x14ac:dyDescent="0.25">
      <c r="A76" t="s">
        <v>123</v>
      </c>
      <c r="B76">
        <v>51</v>
      </c>
      <c r="C76" s="1">
        <v>2251</v>
      </c>
      <c r="D76">
        <v>16</v>
      </c>
      <c r="E76" s="1">
        <v>971</v>
      </c>
      <c r="F76" s="2">
        <v>254378</v>
      </c>
      <c r="G76" s="1">
        <f t="shared" si="2"/>
        <v>2302</v>
      </c>
      <c r="H76" s="3">
        <f t="shared" si="3"/>
        <v>110.50304083405734</v>
      </c>
    </row>
    <row r="77" spans="1:8" x14ac:dyDescent="0.25">
      <c r="A77" t="s">
        <v>124</v>
      </c>
      <c r="B77">
        <v>5</v>
      </c>
      <c r="C77" s="1">
        <v>446</v>
      </c>
      <c r="D77">
        <v>2</v>
      </c>
      <c r="E77" s="1">
        <v>179</v>
      </c>
      <c r="F77" s="2">
        <v>49628</v>
      </c>
      <c r="G77" s="1">
        <f t="shared" si="2"/>
        <v>451</v>
      </c>
      <c r="H77" s="3">
        <f t="shared" si="3"/>
        <v>110.039911308204</v>
      </c>
    </row>
    <row r="78" spans="1:8" x14ac:dyDescent="0.25">
      <c r="A78" t="s">
        <v>125</v>
      </c>
      <c r="B78">
        <v>16</v>
      </c>
      <c r="C78" s="1">
        <v>1526</v>
      </c>
      <c r="D78">
        <v>5</v>
      </c>
      <c r="E78" s="1">
        <v>514</v>
      </c>
      <c r="F78" s="2">
        <v>175619</v>
      </c>
      <c r="G78" s="1">
        <f t="shared" si="2"/>
        <v>1542</v>
      </c>
      <c r="H78" s="3">
        <f t="shared" si="3"/>
        <v>113.89040207522697</v>
      </c>
    </row>
    <row r="79" spans="1:8" x14ac:dyDescent="0.25">
      <c r="A79" t="s">
        <v>126</v>
      </c>
      <c r="B79">
        <v>3</v>
      </c>
      <c r="C79" s="1">
        <v>181</v>
      </c>
      <c r="D79">
        <v>1</v>
      </c>
      <c r="E79" s="1">
        <v>79</v>
      </c>
      <c r="F79" s="2">
        <v>17713</v>
      </c>
      <c r="G79" s="1">
        <f t="shared" si="2"/>
        <v>184</v>
      </c>
      <c r="H79" s="3">
        <f t="shared" si="3"/>
        <v>96.266304347826093</v>
      </c>
    </row>
    <row r="80" spans="1:8" x14ac:dyDescent="0.25">
      <c r="A80" t="s">
        <v>127</v>
      </c>
      <c r="B80">
        <v>373</v>
      </c>
      <c r="C80" s="1">
        <v>43581</v>
      </c>
      <c r="D80">
        <v>126</v>
      </c>
      <c r="E80" s="1">
        <v>17224</v>
      </c>
      <c r="F80" s="2">
        <v>5576095</v>
      </c>
      <c r="G80" s="1">
        <f t="shared" si="2"/>
        <v>43954</v>
      </c>
      <c r="H80" s="3">
        <f t="shared" si="3"/>
        <v>126.86206033580561</v>
      </c>
    </row>
    <row r="81" spans="1:8" x14ac:dyDescent="0.25">
      <c r="A81" t="s">
        <v>19</v>
      </c>
      <c r="B81">
        <v>23</v>
      </c>
      <c r="C81" s="1">
        <v>1449</v>
      </c>
      <c r="D81">
        <v>7</v>
      </c>
      <c r="E81" s="1">
        <v>570</v>
      </c>
      <c r="F81" s="2">
        <v>172674</v>
      </c>
      <c r="G81" s="1">
        <f t="shared" si="2"/>
        <v>1472</v>
      </c>
      <c r="H81" s="3">
        <f t="shared" si="3"/>
        <v>117.30570652173913</v>
      </c>
    </row>
    <row r="82" spans="1:8" x14ac:dyDescent="0.25">
      <c r="A82" t="s">
        <v>128</v>
      </c>
      <c r="B82">
        <v>47</v>
      </c>
      <c r="C82" s="1">
        <v>2510</v>
      </c>
      <c r="D82">
        <v>18</v>
      </c>
      <c r="E82" s="1">
        <v>1107</v>
      </c>
      <c r="F82" s="2">
        <v>304167</v>
      </c>
      <c r="G82" s="1">
        <f t="shared" si="2"/>
        <v>2557</v>
      </c>
      <c r="H82" s="3">
        <f t="shared" si="3"/>
        <v>118.9546343371138</v>
      </c>
    </row>
    <row r="83" spans="1:8" x14ac:dyDescent="0.25">
      <c r="A83" t="s">
        <v>20</v>
      </c>
      <c r="B83">
        <v>39</v>
      </c>
      <c r="C83" s="1">
        <v>4330</v>
      </c>
      <c r="D83">
        <v>13</v>
      </c>
      <c r="E83" s="1">
        <v>1645</v>
      </c>
      <c r="F83" s="2">
        <v>498481</v>
      </c>
      <c r="G83" s="1">
        <f t="shared" si="2"/>
        <v>4369</v>
      </c>
      <c r="H83" s="3">
        <f t="shared" si="3"/>
        <v>114.09498741130693</v>
      </c>
    </row>
    <row r="84" spans="1:8" x14ac:dyDescent="0.25">
      <c r="A84" t="s">
        <v>129</v>
      </c>
      <c r="B84">
        <v>10</v>
      </c>
      <c r="C84" s="1">
        <v>1880</v>
      </c>
      <c r="D84">
        <v>3</v>
      </c>
      <c r="E84" s="1">
        <v>745</v>
      </c>
      <c r="F84" s="2">
        <v>209739</v>
      </c>
      <c r="G84" s="1">
        <f t="shared" si="2"/>
        <v>1890</v>
      </c>
      <c r="H84" s="3">
        <f t="shared" si="3"/>
        <v>110.97301587301587</v>
      </c>
    </row>
    <row r="85" spans="1:8" x14ac:dyDescent="0.25">
      <c r="A85" t="s">
        <v>130</v>
      </c>
      <c r="B85">
        <v>437</v>
      </c>
      <c r="C85" s="1">
        <v>37766</v>
      </c>
      <c r="D85">
        <v>158</v>
      </c>
      <c r="E85" s="1">
        <v>16889</v>
      </c>
      <c r="F85" s="2">
        <v>5019193</v>
      </c>
      <c r="G85" s="1">
        <f t="shared" si="2"/>
        <v>38203</v>
      </c>
      <c r="H85" s="3">
        <f t="shared" si="3"/>
        <v>131.38216893961209</v>
      </c>
    </row>
    <row r="86" spans="1:8" x14ac:dyDescent="0.25">
      <c r="A86" t="s">
        <v>131</v>
      </c>
      <c r="B86">
        <v>10</v>
      </c>
      <c r="C86" s="1">
        <v>836</v>
      </c>
      <c r="D86">
        <v>3</v>
      </c>
      <c r="E86" s="1">
        <v>358</v>
      </c>
      <c r="F86" s="2">
        <v>84465</v>
      </c>
      <c r="G86" s="1">
        <f t="shared" si="2"/>
        <v>846</v>
      </c>
      <c r="H86" s="3">
        <f t="shared" si="3"/>
        <v>99.840425531914889</v>
      </c>
    </row>
    <row r="87" spans="1:8" x14ac:dyDescent="0.25">
      <c r="A87" t="s">
        <v>132</v>
      </c>
      <c r="B87">
        <v>11</v>
      </c>
      <c r="C87" s="1">
        <v>2185</v>
      </c>
      <c r="D87">
        <v>5</v>
      </c>
      <c r="E87" s="1">
        <v>856</v>
      </c>
      <c r="F87" s="2">
        <v>249211</v>
      </c>
      <c r="G87" s="1">
        <f t="shared" si="2"/>
        <v>2196</v>
      </c>
      <c r="H87" s="3">
        <f t="shared" si="3"/>
        <v>113.48406193078324</v>
      </c>
    </row>
    <row r="88" spans="1:8" x14ac:dyDescent="0.25">
      <c r="A88" t="s">
        <v>133</v>
      </c>
      <c r="B88">
        <v>0</v>
      </c>
      <c r="C88" s="1">
        <v>70</v>
      </c>
      <c r="D88">
        <v>0</v>
      </c>
      <c r="E88" s="1">
        <v>18</v>
      </c>
      <c r="F88" s="2">
        <v>6151</v>
      </c>
      <c r="G88" s="1">
        <f t="shared" si="2"/>
        <v>70</v>
      </c>
      <c r="H88" s="3">
        <f t="shared" si="3"/>
        <v>87.871428571428567</v>
      </c>
    </row>
    <row r="89" spans="1:8" x14ac:dyDescent="0.25">
      <c r="A89" t="s">
        <v>134</v>
      </c>
      <c r="B89">
        <v>11</v>
      </c>
      <c r="C89" s="1">
        <v>1008</v>
      </c>
      <c r="D89">
        <v>4</v>
      </c>
      <c r="E89" s="1">
        <v>407</v>
      </c>
      <c r="F89" s="2">
        <v>118617</v>
      </c>
      <c r="G89" s="1">
        <f t="shared" si="2"/>
        <v>1019</v>
      </c>
      <c r="H89" s="3">
        <f t="shared" si="3"/>
        <v>116.40529931305201</v>
      </c>
    </row>
    <row r="90" spans="1:8" x14ac:dyDescent="0.25">
      <c r="A90" t="s">
        <v>21</v>
      </c>
      <c r="B90">
        <v>26</v>
      </c>
      <c r="C90" s="1">
        <v>4167</v>
      </c>
      <c r="D90">
        <v>8</v>
      </c>
      <c r="E90" s="1">
        <v>1697</v>
      </c>
      <c r="F90" s="2">
        <v>496169</v>
      </c>
      <c r="G90" s="1">
        <f t="shared" si="2"/>
        <v>4193</v>
      </c>
      <c r="H90" s="3">
        <f t="shared" si="3"/>
        <v>118.33269735273075</v>
      </c>
    </row>
    <row r="91" spans="1:8" x14ac:dyDescent="0.25">
      <c r="A91" t="s">
        <v>22</v>
      </c>
      <c r="B91">
        <v>44</v>
      </c>
      <c r="C91" s="1">
        <v>3078</v>
      </c>
      <c r="D91">
        <v>15</v>
      </c>
      <c r="E91" s="1">
        <v>1212</v>
      </c>
      <c r="F91" s="2">
        <v>367494</v>
      </c>
      <c r="G91" s="1">
        <f t="shared" si="2"/>
        <v>3122</v>
      </c>
      <c r="H91" s="3">
        <f t="shared" si="3"/>
        <v>117.71108263933377</v>
      </c>
    </row>
    <row r="92" spans="1:8" x14ac:dyDescent="0.25">
      <c r="A92" t="s">
        <v>135</v>
      </c>
      <c r="B92">
        <v>162</v>
      </c>
      <c r="C92" s="1">
        <v>18034</v>
      </c>
      <c r="D92">
        <v>58</v>
      </c>
      <c r="E92" s="1">
        <v>7564</v>
      </c>
      <c r="F92" s="2">
        <v>2239275</v>
      </c>
      <c r="G92" s="1">
        <f t="shared" si="2"/>
        <v>18196</v>
      </c>
      <c r="H92" s="3">
        <f t="shared" si="3"/>
        <v>123.06413497471972</v>
      </c>
    </row>
    <row r="93" spans="1:8" x14ac:dyDescent="0.25">
      <c r="A93" t="s">
        <v>136</v>
      </c>
      <c r="B93">
        <v>186</v>
      </c>
      <c r="C93" s="1">
        <v>21379</v>
      </c>
      <c r="D93">
        <v>65</v>
      </c>
      <c r="E93" s="1">
        <v>9264</v>
      </c>
      <c r="F93" s="2">
        <v>2677387</v>
      </c>
      <c r="G93" s="1">
        <f t="shared" si="2"/>
        <v>21565</v>
      </c>
      <c r="H93" s="3">
        <f t="shared" si="3"/>
        <v>124.15427776489682</v>
      </c>
    </row>
    <row r="94" spans="1:8" x14ac:dyDescent="0.25">
      <c r="A94" t="s">
        <v>137</v>
      </c>
      <c r="B94">
        <v>46</v>
      </c>
      <c r="C94" s="1">
        <v>4218</v>
      </c>
      <c r="D94">
        <v>16</v>
      </c>
      <c r="E94" s="1">
        <v>1832</v>
      </c>
      <c r="F94" s="2">
        <v>523976</v>
      </c>
      <c r="G94" s="1">
        <f t="shared" si="2"/>
        <v>4264</v>
      </c>
      <c r="H94" s="3">
        <f t="shared" si="3"/>
        <v>122.88367729831144</v>
      </c>
    </row>
    <row r="95" spans="1:8" x14ac:dyDescent="0.25">
      <c r="A95" t="s">
        <v>138</v>
      </c>
      <c r="B95">
        <v>98</v>
      </c>
      <c r="C95" s="1">
        <v>15717</v>
      </c>
      <c r="D95">
        <v>35</v>
      </c>
      <c r="E95" s="1">
        <v>6110</v>
      </c>
      <c r="F95" s="2">
        <v>1901873</v>
      </c>
      <c r="G95" s="1">
        <f t="shared" si="2"/>
        <v>15815</v>
      </c>
      <c r="H95" s="3">
        <f t="shared" si="3"/>
        <v>120.25754030983244</v>
      </c>
    </row>
    <row r="96" spans="1:8" x14ac:dyDescent="0.25">
      <c r="A96" t="s">
        <v>23</v>
      </c>
      <c r="B96">
        <v>69</v>
      </c>
      <c r="C96" s="1">
        <v>7922</v>
      </c>
      <c r="D96">
        <v>24</v>
      </c>
      <c r="E96" s="1">
        <v>2910</v>
      </c>
      <c r="F96" s="2">
        <v>912191</v>
      </c>
      <c r="G96" s="1">
        <f t="shared" si="2"/>
        <v>7991</v>
      </c>
      <c r="H96" s="3">
        <f t="shared" si="3"/>
        <v>114.15229633337505</v>
      </c>
    </row>
    <row r="97" spans="1:8" x14ac:dyDescent="0.25">
      <c r="A97" t="s">
        <v>24</v>
      </c>
      <c r="B97">
        <v>7</v>
      </c>
      <c r="C97" s="1">
        <v>658</v>
      </c>
      <c r="D97">
        <v>3</v>
      </c>
      <c r="E97" s="1">
        <v>262</v>
      </c>
      <c r="F97" s="2">
        <v>77459</v>
      </c>
      <c r="G97" s="1">
        <f t="shared" si="2"/>
        <v>665</v>
      </c>
      <c r="H97" s="3">
        <f t="shared" si="3"/>
        <v>116.4796992481203</v>
      </c>
    </row>
    <row r="98" spans="1:8" x14ac:dyDescent="0.25">
      <c r="A98" t="s">
        <v>25</v>
      </c>
      <c r="B98">
        <v>23</v>
      </c>
      <c r="C98" s="1">
        <v>1164</v>
      </c>
      <c r="D98">
        <v>8</v>
      </c>
      <c r="E98" s="1">
        <v>504</v>
      </c>
      <c r="F98" s="2">
        <v>134849</v>
      </c>
      <c r="G98" s="1">
        <f t="shared" si="2"/>
        <v>1187</v>
      </c>
      <c r="H98" s="3">
        <f t="shared" si="3"/>
        <v>113.60488626790227</v>
      </c>
    </row>
    <row r="99" spans="1:8" x14ac:dyDescent="0.25">
      <c r="A99" t="s">
        <v>26</v>
      </c>
      <c r="B99">
        <v>0</v>
      </c>
      <c r="C99" s="1">
        <v>477</v>
      </c>
      <c r="D99">
        <v>0</v>
      </c>
      <c r="E99" s="1">
        <v>188</v>
      </c>
      <c r="F99" s="2">
        <v>55452</v>
      </c>
      <c r="G99" s="1">
        <f t="shared" si="2"/>
        <v>477</v>
      </c>
      <c r="H99" s="3">
        <f t="shared" si="3"/>
        <v>116.25157232704403</v>
      </c>
    </row>
    <row r="100" spans="1:8" x14ac:dyDescent="0.25">
      <c r="A100" t="s">
        <v>27</v>
      </c>
      <c r="B100">
        <v>5</v>
      </c>
      <c r="C100" s="1">
        <v>696</v>
      </c>
      <c r="D100">
        <v>2</v>
      </c>
      <c r="E100" s="1">
        <v>287</v>
      </c>
      <c r="F100" s="2">
        <v>82115</v>
      </c>
      <c r="G100" s="1">
        <f t="shared" si="2"/>
        <v>701</v>
      </c>
      <c r="H100" s="3">
        <f t="shared" si="3"/>
        <v>117.13980028530671</v>
      </c>
    </row>
    <row r="101" spans="1:8" x14ac:dyDescent="0.25">
      <c r="A101" t="s">
        <v>139</v>
      </c>
      <c r="B101">
        <v>67</v>
      </c>
      <c r="C101" s="1">
        <v>7670</v>
      </c>
      <c r="D101">
        <v>25</v>
      </c>
      <c r="E101" s="1">
        <v>3313</v>
      </c>
      <c r="F101" s="2">
        <v>966026</v>
      </c>
      <c r="G101" s="1">
        <f t="shared" si="2"/>
        <v>7737</v>
      </c>
      <c r="H101" s="3">
        <f t="shared" si="3"/>
        <v>124.85795527982422</v>
      </c>
    </row>
    <row r="102" spans="1:8" x14ac:dyDescent="0.25">
      <c r="A102" t="s">
        <v>140</v>
      </c>
      <c r="B102">
        <v>6797</v>
      </c>
      <c r="C102" s="1">
        <v>642449</v>
      </c>
      <c r="D102">
        <v>2256</v>
      </c>
      <c r="E102" s="1">
        <v>266067</v>
      </c>
      <c r="F102" s="2">
        <v>86236159</v>
      </c>
      <c r="G102" s="1">
        <f t="shared" si="2"/>
        <v>649246</v>
      </c>
      <c r="H102" s="3">
        <f t="shared" si="3"/>
        <v>132.82509095165776</v>
      </c>
    </row>
    <row r="103" spans="1:8" x14ac:dyDescent="0.25">
      <c r="A103" t="s">
        <v>28</v>
      </c>
      <c r="B103">
        <v>81</v>
      </c>
      <c r="C103" s="1">
        <v>11750</v>
      </c>
      <c r="D103">
        <v>30</v>
      </c>
      <c r="E103" s="1">
        <v>5185</v>
      </c>
      <c r="F103" s="2">
        <v>1469016</v>
      </c>
      <c r="G103" s="1">
        <f t="shared" si="2"/>
        <v>11831</v>
      </c>
      <c r="H103" s="3">
        <f t="shared" si="3"/>
        <v>124.16668075395148</v>
      </c>
    </row>
    <row r="104" spans="1:8" x14ac:dyDescent="0.25">
      <c r="A104" t="s">
        <v>141</v>
      </c>
      <c r="B104">
        <v>2</v>
      </c>
      <c r="C104" s="1">
        <v>212</v>
      </c>
      <c r="D104">
        <v>1</v>
      </c>
      <c r="E104" s="1">
        <v>80</v>
      </c>
      <c r="F104" s="2">
        <v>21104</v>
      </c>
      <c r="G104" s="1">
        <f t="shared" si="2"/>
        <v>214</v>
      </c>
      <c r="H104" s="3">
        <f t="shared" si="3"/>
        <v>98.616822429906549</v>
      </c>
    </row>
    <row r="105" spans="1:8" x14ac:dyDescent="0.25">
      <c r="A105" t="s">
        <v>142</v>
      </c>
      <c r="B105">
        <v>2</v>
      </c>
      <c r="C105" s="1">
        <v>1071</v>
      </c>
      <c r="D105">
        <v>1</v>
      </c>
      <c r="E105" s="1">
        <v>489</v>
      </c>
      <c r="F105" s="2">
        <v>117984</v>
      </c>
      <c r="G105" s="1">
        <f t="shared" si="2"/>
        <v>1073</v>
      </c>
      <c r="H105" s="3">
        <f t="shared" si="3"/>
        <v>109.95712954333644</v>
      </c>
    </row>
    <row r="106" spans="1:8" x14ac:dyDescent="0.25">
      <c r="A106" t="s">
        <v>29</v>
      </c>
      <c r="B106">
        <v>217</v>
      </c>
      <c r="C106" s="1">
        <v>17115</v>
      </c>
      <c r="D106">
        <v>71</v>
      </c>
      <c r="E106" s="1">
        <v>6587</v>
      </c>
      <c r="F106" s="2">
        <v>2139937</v>
      </c>
      <c r="G106" s="1">
        <f t="shared" si="2"/>
        <v>17332</v>
      </c>
      <c r="H106" s="3">
        <f t="shared" si="3"/>
        <v>123.4674013385645</v>
      </c>
    </row>
    <row r="107" spans="1:8" x14ac:dyDescent="0.25">
      <c r="A107" t="s">
        <v>30</v>
      </c>
      <c r="B107">
        <v>0</v>
      </c>
      <c r="C107" s="1">
        <v>223</v>
      </c>
      <c r="D107">
        <v>0</v>
      </c>
      <c r="E107" s="1">
        <v>88</v>
      </c>
      <c r="F107" s="2">
        <v>28470</v>
      </c>
      <c r="G107" s="1">
        <f t="shared" si="2"/>
        <v>223</v>
      </c>
      <c r="H107" s="3">
        <f t="shared" si="3"/>
        <v>127.66816143497758</v>
      </c>
    </row>
    <row r="108" spans="1:8" x14ac:dyDescent="0.25">
      <c r="A108" t="s">
        <v>143</v>
      </c>
      <c r="B108">
        <v>141</v>
      </c>
      <c r="C108" s="1">
        <v>14165</v>
      </c>
      <c r="D108">
        <v>52</v>
      </c>
      <c r="E108" s="1">
        <v>5998</v>
      </c>
      <c r="F108" s="2">
        <v>1765001</v>
      </c>
      <c r="G108" s="1">
        <f t="shared" si="2"/>
        <v>14306</v>
      </c>
      <c r="H108" s="3">
        <f t="shared" si="3"/>
        <v>123.37487767370334</v>
      </c>
    </row>
    <row r="109" spans="1:8" x14ac:dyDescent="0.25">
      <c r="A109" t="s">
        <v>144</v>
      </c>
      <c r="B109">
        <v>2957</v>
      </c>
      <c r="C109" s="1">
        <v>262086</v>
      </c>
      <c r="D109">
        <v>879</v>
      </c>
      <c r="E109" s="1">
        <v>98593</v>
      </c>
      <c r="F109" s="2">
        <v>33193973</v>
      </c>
      <c r="G109" s="1">
        <f t="shared" si="2"/>
        <v>265043</v>
      </c>
      <c r="H109" s="3">
        <f t="shared" si="3"/>
        <v>125.23995351697648</v>
      </c>
    </row>
    <row r="110" spans="1:8" x14ac:dyDescent="0.25">
      <c r="A110" t="s">
        <v>31</v>
      </c>
      <c r="B110">
        <v>54</v>
      </c>
      <c r="C110" s="1">
        <v>6170</v>
      </c>
      <c r="D110">
        <v>22</v>
      </c>
      <c r="E110" s="1">
        <v>2624</v>
      </c>
      <c r="F110" s="2">
        <v>749942</v>
      </c>
      <c r="G110" s="1">
        <f t="shared" si="2"/>
        <v>6224</v>
      </c>
      <c r="H110" s="3">
        <f t="shared" si="3"/>
        <v>120.49196658097686</v>
      </c>
    </row>
    <row r="111" spans="1:8" x14ac:dyDescent="0.25">
      <c r="A111" t="s">
        <v>145</v>
      </c>
      <c r="B111">
        <v>58</v>
      </c>
      <c r="C111" s="1">
        <v>3879</v>
      </c>
      <c r="D111">
        <v>16</v>
      </c>
      <c r="E111" s="1">
        <v>1531</v>
      </c>
      <c r="F111" s="2">
        <v>472275</v>
      </c>
      <c r="G111" s="1">
        <f t="shared" si="2"/>
        <v>3937</v>
      </c>
      <c r="H111" s="3">
        <f t="shared" si="3"/>
        <v>119.95808991617983</v>
      </c>
    </row>
    <row r="112" spans="1:8" x14ac:dyDescent="0.25">
      <c r="A112" t="s">
        <v>32</v>
      </c>
      <c r="B112">
        <v>89</v>
      </c>
      <c r="C112" s="1">
        <v>6237</v>
      </c>
      <c r="D112">
        <v>34</v>
      </c>
      <c r="E112" s="1">
        <v>2611</v>
      </c>
      <c r="F112" s="2">
        <v>807951</v>
      </c>
      <c r="G112" s="1">
        <f t="shared" si="2"/>
        <v>6326</v>
      </c>
      <c r="H112" s="3">
        <f t="shared" si="3"/>
        <v>127.71909579513121</v>
      </c>
    </row>
    <row r="113" spans="1:8" x14ac:dyDescent="0.25">
      <c r="A113" t="s">
        <v>146</v>
      </c>
      <c r="B113">
        <v>79</v>
      </c>
      <c r="C113" s="1">
        <v>4870</v>
      </c>
      <c r="D113">
        <v>26</v>
      </c>
      <c r="E113" s="1">
        <v>1998</v>
      </c>
      <c r="F113" s="2">
        <v>564839</v>
      </c>
      <c r="G113" s="1">
        <f t="shared" si="2"/>
        <v>4949</v>
      </c>
      <c r="H113" s="3">
        <f t="shared" si="3"/>
        <v>114.13194584764599</v>
      </c>
    </row>
    <row r="114" spans="1:8" x14ac:dyDescent="0.25">
      <c r="A114" t="s">
        <v>147</v>
      </c>
      <c r="B114">
        <v>72</v>
      </c>
      <c r="C114" s="1">
        <v>4346</v>
      </c>
      <c r="D114">
        <v>27</v>
      </c>
      <c r="E114" s="1">
        <v>2067</v>
      </c>
      <c r="F114" s="2">
        <v>522245</v>
      </c>
      <c r="G114" s="1">
        <f t="shared" si="2"/>
        <v>4418</v>
      </c>
      <c r="H114" s="3">
        <f t="shared" si="3"/>
        <v>118.20846536894523</v>
      </c>
    </row>
    <row r="115" spans="1:8" x14ac:dyDescent="0.25">
      <c r="A115" t="s">
        <v>148</v>
      </c>
      <c r="B115">
        <v>64</v>
      </c>
      <c r="C115" s="1">
        <v>5214</v>
      </c>
      <c r="D115">
        <v>19</v>
      </c>
      <c r="E115" s="1">
        <v>2070</v>
      </c>
      <c r="F115" s="2">
        <v>626420</v>
      </c>
      <c r="G115" s="1">
        <f t="shared" si="2"/>
        <v>5278</v>
      </c>
      <c r="H115" s="3">
        <f t="shared" si="3"/>
        <v>118.68510799545282</v>
      </c>
    </row>
    <row r="116" spans="1:8" x14ac:dyDescent="0.25">
      <c r="A116" t="s">
        <v>33</v>
      </c>
      <c r="B116">
        <v>5</v>
      </c>
      <c r="C116" s="1">
        <v>874</v>
      </c>
      <c r="D116">
        <v>2</v>
      </c>
      <c r="E116" s="1">
        <v>337</v>
      </c>
      <c r="F116" s="2">
        <v>98371</v>
      </c>
      <c r="G116" s="1">
        <f t="shared" si="2"/>
        <v>879</v>
      </c>
      <c r="H116" s="3">
        <f t="shared" si="3"/>
        <v>111.91240045506257</v>
      </c>
    </row>
    <row r="117" spans="1:8" x14ac:dyDescent="0.25">
      <c r="A117" t="s">
        <v>34</v>
      </c>
      <c r="B117">
        <v>151</v>
      </c>
      <c r="C117" s="1">
        <v>13836</v>
      </c>
      <c r="D117">
        <v>51</v>
      </c>
      <c r="E117" s="1">
        <v>6046</v>
      </c>
      <c r="F117" s="2">
        <v>1739691</v>
      </c>
      <c r="G117" s="1">
        <f t="shared" si="2"/>
        <v>13987</v>
      </c>
      <c r="H117" s="3">
        <f t="shared" si="3"/>
        <v>124.37913777078715</v>
      </c>
    </row>
    <row r="118" spans="1:8" x14ac:dyDescent="0.25">
      <c r="A118" t="s">
        <v>149</v>
      </c>
      <c r="B118">
        <v>34</v>
      </c>
      <c r="C118" s="1">
        <v>2907</v>
      </c>
      <c r="D118">
        <v>13</v>
      </c>
      <c r="E118" s="1">
        <v>1164</v>
      </c>
      <c r="F118" s="2">
        <v>363949</v>
      </c>
      <c r="G118" s="1">
        <f t="shared" si="2"/>
        <v>2941</v>
      </c>
      <c r="H118" s="3">
        <f t="shared" si="3"/>
        <v>123.7500850051003</v>
      </c>
    </row>
    <row r="119" spans="1:8" x14ac:dyDescent="0.25">
      <c r="A119" t="s">
        <v>150</v>
      </c>
      <c r="B119">
        <v>0</v>
      </c>
      <c r="C119" s="1">
        <v>115</v>
      </c>
      <c r="D119">
        <v>0</v>
      </c>
      <c r="E119" s="1">
        <v>45</v>
      </c>
      <c r="F119" s="2">
        <v>13688</v>
      </c>
      <c r="G119" s="1">
        <f t="shared" si="2"/>
        <v>115</v>
      </c>
      <c r="H119" s="3">
        <f t="shared" si="3"/>
        <v>119.02608695652174</v>
      </c>
    </row>
    <row r="120" spans="1:8" x14ac:dyDescent="0.25">
      <c r="A120" t="s">
        <v>35</v>
      </c>
      <c r="B120">
        <v>7</v>
      </c>
      <c r="C120" s="1">
        <v>858</v>
      </c>
      <c r="D120">
        <v>3</v>
      </c>
      <c r="E120" s="1">
        <v>369</v>
      </c>
      <c r="F120" s="2">
        <v>104503</v>
      </c>
      <c r="G120" s="1">
        <f t="shared" si="2"/>
        <v>865</v>
      </c>
      <c r="H120" s="3">
        <f t="shared" si="3"/>
        <v>120.81271676300578</v>
      </c>
    </row>
    <row r="121" spans="1:8" x14ac:dyDescent="0.25">
      <c r="A121" t="s">
        <v>151</v>
      </c>
      <c r="B121">
        <v>40</v>
      </c>
      <c r="C121" s="1">
        <v>2269</v>
      </c>
      <c r="D121">
        <v>14</v>
      </c>
      <c r="E121" s="1">
        <v>909</v>
      </c>
      <c r="F121" s="2">
        <v>276813</v>
      </c>
      <c r="G121" s="1">
        <f t="shared" si="2"/>
        <v>2309</v>
      </c>
      <c r="H121" s="3">
        <f t="shared" si="3"/>
        <v>119.88436552620182</v>
      </c>
    </row>
    <row r="122" spans="1:8" x14ac:dyDescent="0.25">
      <c r="A122" t="s">
        <v>152</v>
      </c>
      <c r="B122">
        <v>74</v>
      </c>
      <c r="C122" s="1">
        <v>7388</v>
      </c>
      <c r="D122">
        <v>23</v>
      </c>
      <c r="E122" s="1">
        <v>3288</v>
      </c>
      <c r="F122" s="2">
        <v>890867</v>
      </c>
      <c r="G122" s="1">
        <f t="shared" si="2"/>
        <v>7462</v>
      </c>
      <c r="H122" s="3">
        <f t="shared" si="3"/>
        <v>119.38716161886893</v>
      </c>
    </row>
    <row r="123" spans="1:8" x14ac:dyDescent="0.25">
      <c r="A123" t="s">
        <v>153</v>
      </c>
      <c r="B123">
        <v>4</v>
      </c>
      <c r="C123" s="1">
        <v>161</v>
      </c>
      <c r="D123">
        <v>1</v>
      </c>
      <c r="E123" s="1">
        <v>66</v>
      </c>
      <c r="F123" s="2">
        <v>17961</v>
      </c>
      <c r="G123" s="1">
        <f t="shared" si="2"/>
        <v>165</v>
      </c>
      <c r="H123" s="3">
        <f t="shared" si="3"/>
        <v>108.85454545454546</v>
      </c>
    </row>
    <row r="124" spans="1:8" x14ac:dyDescent="0.25">
      <c r="A124" t="s">
        <v>154</v>
      </c>
      <c r="B124">
        <v>758</v>
      </c>
      <c r="C124" s="1">
        <v>47631</v>
      </c>
      <c r="D124">
        <v>256</v>
      </c>
      <c r="E124" s="1">
        <v>21596</v>
      </c>
      <c r="F124" s="2">
        <v>6180479</v>
      </c>
      <c r="G124" s="1">
        <f t="shared" si="2"/>
        <v>48389</v>
      </c>
      <c r="H124" s="3">
        <f t="shared" si="3"/>
        <v>127.72487548823079</v>
      </c>
    </row>
    <row r="125" spans="1:8" x14ac:dyDescent="0.25">
      <c r="A125" t="s">
        <v>36</v>
      </c>
      <c r="B125">
        <v>18</v>
      </c>
      <c r="C125" s="1">
        <v>1600</v>
      </c>
      <c r="D125">
        <v>6</v>
      </c>
      <c r="E125" s="1">
        <v>639</v>
      </c>
      <c r="F125" s="2">
        <v>183908</v>
      </c>
      <c r="G125" s="1">
        <f t="shared" si="2"/>
        <v>1618</v>
      </c>
      <c r="H125" s="3">
        <f t="shared" si="3"/>
        <v>113.66378244746601</v>
      </c>
    </row>
    <row r="126" spans="1:8" x14ac:dyDescent="0.25">
      <c r="A126" t="s">
        <v>155</v>
      </c>
      <c r="B126">
        <v>140</v>
      </c>
      <c r="C126" s="1">
        <v>9807</v>
      </c>
      <c r="D126">
        <v>40</v>
      </c>
      <c r="E126" s="1">
        <v>3940</v>
      </c>
      <c r="F126" s="2">
        <v>1178059</v>
      </c>
      <c r="G126" s="1">
        <f t="shared" si="2"/>
        <v>9947</v>
      </c>
      <c r="H126" s="3">
        <f t="shared" si="3"/>
        <v>118.43359806976979</v>
      </c>
    </row>
    <row r="127" spans="1:8" x14ac:dyDescent="0.25">
      <c r="A127" t="s">
        <v>156</v>
      </c>
      <c r="B127">
        <v>122</v>
      </c>
      <c r="C127" s="1">
        <v>20296</v>
      </c>
      <c r="D127">
        <v>46</v>
      </c>
      <c r="E127" s="1">
        <v>7870</v>
      </c>
      <c r="F127" s="2">
        <v>2581982</v>
      </c>
      <c r="G127" s="1">
        <f t="shared" si="2"/>
        <v>20418</v>
      </c>
      <c r="H127" s="3">
        <f t="shared" si="3"/>
        <v>126.45616612792634</v>
      </c>
    </row>
    <row r="128" spans="1:8" x14ac:dyDescent="0.25">
      <c r="A128" t="s">
        <v>157</v>
      </c>
      <c r="B128">
        <v>22</v>
      </c>
      <c r="C128" s="1">
        <v>2313</v>
      </c>
      <c r="D128">
        <v>6</v>
      </c>
      <c r="E128" s="1">
        <v>877</v>
      </c>
      <c r="F128" s="2">
        <v>249734</v>
      </c>
      <c r="G128" s="1">
        <f t="shared" si="2"/>
        <v>2335</v>
      </c>
      <c r="H128" s="3">
        <f t="shared" si="3"/>
        <v>106.9524625267666</v>
      </c>
    </row>
    <row r="129" spans="1:8" x14ac:dyDescent="0.25">
      <c r="A129" t="s">
        <v>158</v>
      </c>
      <c r="B129">
        <v>21</v>
      </c>
      <c r="C129" s="1">
        <v>2643</v>
      </c>
      <c r="D129">
        <v>9</v>
      </c>
      <c r="E129" s="1">
        <v>1143</v>
      </c>
      <c r="F129" s="2">
        <v>302159</v>
      </c>
      <c r="G129" s="1">
        <f t="shared" si="2"/>
        <v>2664</v>
      </c>
      <c r="H129" s="3">
        <f t="shared" si="3"/>
        <v>113.42304804804805</v>
      </c>
    </row>
    <row r="130" spans="1:8" x14ac:dyDescent="0.25">
      <c r="A130" t="s">
        <v>159</v>
      </c>
      <c r="B130">
        <v>195</v>
      </c>
      <c r="C130" s="1">
        <v>14462</v>
      </c>
      <c r="D130">
        <v>67</v>
      </c>
      <c r="E130" s="1">
        <v>5917</v>
      </c>
      <c r="F130" s="2">
        <v>1827107</v>
      </c>
      <c r="G130" s="1">
        <f t="shared" si="2"/>
        <v>14657</v>
      </c>
      <c r="H130" s="3">
        <f t="shared" si="3"/>
        <v>124.65763798867435</v>
      </c>
    </row>
    <row r="131" spans="1:8" x14ac:dyDescent="0.25">
      <c r="A131" t="s">
        <v>160</v>
      </c>
      <c r="B131">
        <v>9</v>
      </c>
      <c r="C131" s="1">
        <v>2182</v>
      </c>
      <c r="D131">
        <v>4</v>
      </c>
      <c r="E131" s="1">
        <v>926</v>
      </c>
      <c r="F131" s="2">
        <v>264119</v>
      </c>
      <c r="G131" s="1">
        <f t="shared" ref="G131:G194" si="4">B131+C131</f>
        <v>2191</v>
      </c>
      <c r="H131" s="3">
        <f t="shared" ref="H131:H194" si="5">F131/G131</f>
        <v>120.54723870378822</v>
      </c>
    </row>
    <row r="132" spans="1:8" x14ac:dyDescent="0.25">
      <c r="A132" t="s">
        <v>161</v>
      </c>
      <c r="B132">
        <v>0</v>
      </c>
      <c r="C132" s="1">
        <v>90</v>
      </c>
      <c r="D132">
        <v>0</v>
      </c>
      <c r="E132" s="1">
        <v>27</v>
      </c>
      <c r="F132" s="2">
        <v>9723</v>
      </c>
      <c r="G132" s="1">
        <f t="shared" si="4"/>
        <v>90</v>
      </c>
      <c r="H132" s="3">
        <f t="shared" si="5"/>
        <v>108.03333333333333</v>
      </c>
    </row>
    <row r="133" spans="1:8" x14ac:dyDescent="0.25">
      <c r="A133" t="s">
        <v>37</v>
      </c>
      <c r="B133">
        <v>0</v>
      </c>
      <c r="C133" s="1">
        <v>82</v>
      </c>
      <c r="D133">
        <v>0</v>
      </c>
      <c r="E133" s="1">
        <v>31</v>
      </c>
      <c r="F133" s="2">
        <v>9491</v>
      </c>
      <c r="G133" s="1">
        <f t="shared" si="4"/>
        <v>82</v>
      </c>
      <c r="H133" s="3">
        <f t="shared" si="5"/>
        <v>115.7439024390244</v>
      </c>
    </row>
    <row r="134" spans="1:8" x14ac:dyDescent="0.25">
      <c r="A134" t="s">
        <v>38</v>
      </c>
      <c r="B134">
        <v>48</v>
      </c>
      <c r="C134" s="1">
        <v>6220</v>
      </c>
      <c r="D134">
        <v>14</v>
      </c>
      <c r="E134" s="1">
        <v>2712</v>
      </c>
      <c r="F134" s="2">
        <v>766488</v>
      </c>
      <c r="G134" s="1">
        <f t="shared" si="4"/>
        <v>6268</v>
      </c>
      <c r="H134" s="3">
        <f t="shared" si="5"/>
        <v>122.2858966177409</v>
      </c>
    </row>
    <row r="135" spans="1:8" x14ac:dyDescent="0.25">
      <c r="A135" t="s">
        <v>162</v>
      </c>
      <c r="B135">
        <v>4</v>
      </c>
      <c r="C135" s="1">
        <v>641</v>
      </c>
      <c r="D135">
        <v>2</v>
      </c>
      <c r="E135" s="1">
        <v>265</v>
      </c>
      <c r="F135" s="2">
        <v>74379</v>
      </c>
      <c r="G135" s="1">
        <f t="shared" si="4"/>
        <v>645</v>
      </c>
      <c r="H135" s="3">
        <f t="shared" si="5"/>
        <v>115.31627906976745</v>
      </c>
    </row>
    <row r="136" spans="1:8" x14ac:dyDescent="0.25">
      <c r="A136" t="s">
        <v>39</v>
      </c>
      <c r="B136">
        <v>0</v>
      </c>
      <c r="C136" s="1">
        <v>3</v>
      </c>
      <c r="D136">
        <v>0</v>
      </c>
      <c r="E136" s="1">
        <v>1</v>
      </c>
      <c r="F136" s="2">
        <v>526</v>
      </c>
      <c r="G136" s="1">
        <f t="shared" si="4"/>
        <v>3</v>
      </c>
      <c r="H136" s="3">
        <f t="shared" si="5"/>
        <v>175.33333333333334</v>
      </c>
    </row>
    <row r="137" spans="1:8" x14ac:dyDescent="0.25">
      <c r="A137" t="s">
        <v>163</v>
      </c>
      <c r="B137">
        <v>9</v>
      </c>
      <c r="C137" s="1">
        <v>643</v>
      </c>
      <c r="D137">
        <v>2</v>
      </c>
      <c r="E137" s="1">
        <v>248</v>
      </c>
      <c r="F137" s="2">
        <v>66782</v>
      </c>
      <c r="G137" s="1">
        <f t="shared" si="4"/>
        <v>652</v>
      </c>
      <c r="H137" s="3">
        <f t="shared" si="5"/>
        <v>102.42638036809817</v>
      </c>
    </row>
    <row r="138" spans="1:8" x14ac:dyDescent="0.25">
      <c r="A138" t="s">
        <v>164</v>
      </c>
      <c r="B138">
        <v>136</v>
      </c>
      <c r="C138" s="1">
        <v>6754</v>
      </c>
      <c r="D138">
        <v>47</v>
      </c>
      <c r="E138" s="1">
        <v>2847</v>
      </c>
      <c r="F138" s="2">
        <v>830109</v>
      </c>
      <c r="G138" s="1">
        <f t="shared" si="4"/>
        <v>6890</v>
      </c>
      <c r="H138" s="3">
        <f t="shared" si="5"/>
        <v>120.48026124818578</v>
      </c>
    </row>
    <row r="139" spans="1:8" x14ac:dyDescent="0.25">
      <c r="A139" t="s">
        <v>40</v>
      </c>
      <c r="B139">
        <v>10</v>
      </c>
      <c r="C139" s="1">
        <v>704</v>
      </c>
      <c r="D139">
        <v>3</v>
      </c>
      <c r="E139" s="1">
        <v>295</v>
      </c>
      <c r="F139" s="2">
        <v>78898</v>
      </c>
      <c r="G139" s="1">
        <f t="shared" si="4"/>
        <v>714</v>
      </c>
      <c r="H139" s="3">
        <f t="shared" si="5"/>
        <v>110.50140056022408</v>
      </c>
    </row>
    <row r="140" spans="1:8" x14ac:dyDescent="0.25">
      <c r="A140" t="s">
        <v>165</v>
      </c>
      <c r="B140">
        <v>231</v>
      </c>
      <c r="C140" s="1">
        <v>9906</v>
      </c>
      <c r="D140">
        <v>80</v>
      </c>
      <c r="E140" s="1">
        <v>4524</v>
      </c>
      <c r="F140" s="2">
        <v>1239293</v>
      </c>
      <c r="G140" s="1">
        <f t="shared" si="4"/>
        <v>10137</v>
      </c>
      <c r="H140" s="3">
        <f t="shared" si="5"/>
        <v>122.25441452106146</v>
      </c>
    </row>
    <row r="141" spans="1:8" x14ac:dyDescent="0.25">
      <c r="A141" t="s">
        <v>41</v>
      </c>
      <c r="B141">
        <v>36</v>
      </c>
      <c r="C141" s="1">
        <v>2999</v>
      </c>
      <c r="D141">
        <v>12</v>
      </c>
      <c r="E141" s="1">
        <v>1161</v>
      </c>
      <c r="F141" s="2">
        <v>340141</v>
      </c>
      <c r="G141" s="1">
        <f t="shared" si="4"/>
        <v>3035</v>
      </c>
      <c r="H141" s="3">
        <f t="shared" si="5"/>
        <v>112.07281713344317</v>
      </c>
    </row>
    <row r="142" spans="1:8" x14ac:dyDescent="0.25">
      <c r="A142" t="s">
        <v>42</v>
      </c>
      <c r="B142">
        <v>26</v>
      </c>
      <c r="C142" s="1">
        <v>3039</v>
      </c>
      <c r="D142">
        <v>9</v>
      </c>
      <c r="E142" s="1">
        <v>1201</v>
      </c>
      <c r="F142" s="2">
        <v>357762</v>
      </c>
      <c r="G142" s="1">
        <f t="shared" si="4"/>
        <v>3065</v>
      </c>
      <c r="H142" s="3">
        <f t="shared" si="5"/>
        <v>116.72495921696574</v>
      </c>
    </row>
    <row r="143" spans="1:8" x14ac:dyDescent="0.25">
      <c r="A143" t="s">
        <v>166</v>
      </c>
      <c r="B143">
        <v>32</v>
      </c>
      <c r="C143" s="1">
        <v>1570</v>
      </c>
      <c r="D143">
        <v>10</v>
      </c>
      <c r="E143" s="1">
        <v>629</v>
      </c>
      <c r="F143" s="2">
        <v>177786</v>
      </c>
      <c r="G143" s="1">
        <f t="shared" si="4"/>
        <v>1602</v>
      </c>
      <c r="H143" s="3">
        <f t="shared" si="5"/>
        <v>110.97752808988764</v>
      </c>
    </row>
    <row r="144" spans="1:8" x14ac:dyDescent="0.25">
      <c r="A144" t="s">
        <v>167</v>
      </c>
      <c r="B144">
        <v>8</v>
      </c>
      <c r="C144" s="1">
        <v>2255</v>
      </c>
      <c r="D144">
        <v>2</v>
      </c>
      <c r="E144" s="1">
        <v>951</v>
      </c>
      <c r="F144" s="2">
        <v>255905</v>
      </c>
      <c r="G144" s="1">
        <f t="shared" si="4"/>
        <v>2263</v>
      </c>
      <c r="H144" s="3">
        <f t="shared" si="5"/>
        <v>113.08219178082192</v>
      </c>
    </row>
    <row r="145" spans="1:8" x14ac:dyDescent="0.25">
      <c r="A145" t="s">
        <v>168</v>
      </c>
      <c r="B145">
        <v>19</v>
      </c>
      <c r="C145" s="1">
        <v>1874</v>
      </c>
      <c r="D145">
        <v>8</v>
      </c>
      <c r="E145" s="1">
        <v>793</v>
      </c>
      <c r="F145" s="2">
        <v>219514</v>
      </c>
      <c r="G145" s="1">
        <f t="shared" si="4"/>
        <v>1893</v>
      </c>
      <c r="H145" s="3">
        <f t="shared" si="5"/>
        <v>115.9609086106709</v>
      </c>
    </row>
    <row r="146" spans="1:8" x14ac:dyDescent="0.25">
      <c r="A146" t="s">
        <v>43</v>
      </c>
      <c r="B146">
        <v>26</v>
      </c>
      <c r="C146" s="1">
        <v>2198</v>
      </c>
      <c r="D146">
        <v>9</v>
      </c>
      <c r="E146" s="1">
        <v>982</v>
      </c>
      <c r="F146" s="2">
        <v>268623</v>
      </c>
      <c r="G146" s="1">
        <f t="shared" si="4"/>
        <v>2224</v>
      </c>
      <c r="H146" s="3">
        <f t="shared" si="5"/>
        <v>120.78372302158273</v>
      </c>
    </row>
    <row r="147" spans="1:8" x14ac:dyDescent="0.25">
      <c r="A147" t="s">
        <v>169</v>
      </c>
      <c r="B147">
        <v>134</v>
      </c>
      <c r="C147" s="1">
        <v>14036</v>
      </c>
      <c r="D147">
        <v>47</v>
      </c>
      <c r="E147" s="1">
        <v>5950</v>
      </c>
      <c r="F147" s="2">
        <v>1824894</v>
      </c>
      <c r="G147" s="1">
        <f t="shared" si="4"/>
        <v>14170</v>
      </c>
      <c r="H147" s="3">
        <f t="shared" si="5"/>
        <v>128.78574453069865</v>
      </c>
    </row>
    <row r="148" spans="1:8" x14ac:dyDescent="0.25">
      <c r="A148" t="s">
        <v>170</v>
      </c>
      <c r="B148">
        <v>79</v>
      </c>
      <c r="C148" s="1">
        <v>4029</v>
      </c>
      <c r="D148">
        <v>26</v>
      </c>
      <c r="E148" s="1">
        <v>1705</v>
      </c>
      <c r="F148" s="2">
        <v>480192</v>
      </c>
      <c r="G148" s="1">
        <f t="shared" si="4"/>
        <v>4108</v>
      </c>
      <c r="H148" s="3">
        <f t="shared" si="5"/>
        <v>116.89191820837391</v>
      </c>
    </row>
    <row r="149" spans="1:8" x14ac:dyDescent="0.25">
      <c r="A149" t="s">
        <v>44</v>
      </c>
      <c r="B149">
        <v>4</v>
      </c>
      <c r="C149" s="1">
        <v>205</v>
      </c>
      <c r="D149">
        <v>1</v>
      </c>
      <c r="E149" s="1">
        <v>79</v>
      </c>
      <c r="F149" s="2">
        <v>24866</v>
      </c>
      <c r="G149" s="1">
        <f t="shared" si="4"/>
        <v>209</v>
      </c>
      <c r="H149" s="3">
        <f t="shared" si="5"/>
        <v>118.97607655502392</v>
      </c>
    </row>
    <row r="150" spans="1:8" x14ac:dyDescent="0.25">
      <c r="A150" t="s">
        <v>45</v>
      </c>
      <c r="B150">
        <v>13</v>
      </c>
      <c r="C150" s="1">
        <v>1376</v>
      </c>
      <c r="D150">
        <v>5</v>
      </c>
      <c r="E150" s="1">
        <v>560</v>
      </c>
      <c r="F150" s="2">
        <v>158045</v>
      </c>
      <c r="G150" s="1">
        <f t="shared" si="4"/>
        <v>1389</v>
      </c>
      <c r="H150" s="3">
        <f t="shared" si="5"/>
        <v>113.78329733621311</v>
      </c>
    </row>
    <row r="151" spans="1:8" x14ac:dyDescent="0.25">
      <c r="A151" t="s">
        <v>171</v>
      </c>
      <c r="B151">
        <v>20</v>
      </c>
      <c r="C151" s="1">
        <v>2336</v>
      </c>
      <c r="D151">
        <v>8</v>
      </c>
      <c r="E151" s="1">
        <v>999</v>
      </c>
      <c r="F151" s="2">
        <v>261887</v>
      </c>
      <c r="G151" s="1">
        <f t="shared" si="4"/>
        <v>2356</v>
      </c>
      <c r="H151" s="3">
        <f t="shared" si="5"/>
        <v>111.15747028862479</v>
      </c>
    </row>
    <row r="152" spans="1:8" x14ac:dyDescent="0.25">
      <c r="A152" t="s">
        <v>172</v>
      </c>
      <c r="B152">
        <v>3</v>
      </c>
      <c r="C152" s="1">
        <v>1</v>
      </c>
      <c r="D152">
        <v>1</v>
      </c>
      <c r="E152" s="1">
        <v>1</v>
      </c>
      <c r="F152" s="2">
        <v>558</v>
      </c>
      <c r="G152" s="1">
        <f t="shared" si="4"/>
        <v>4</v>
      </c>
      <c r="H152" s="3">
        <f t="shared" si="5"/>
        <v>139.5</v>
      </c>
    </row>
    <row r="153" spans="1:8" x14ac:dyDescent="0.25">
      <c r="A153" t="s">
        <v>173</v>
      </c>
      <c r="B153">
        <v>510</v>
      </c>
      <c r="C153" s="1">
        <v>47133</v>
      </c>
      <c r="D153">
        <v>172</v>
      </c>
      <c r="E153" s="1">
        <v>18472</v>
      </c>
      <c r="F153" s="2">
        <v>5922977</v>
      </c>
      <c r="G153" s="1">
        <f t="shared" si="4"/>
        <v>47643</v>
      </c>
      <c r="H153" s="3">
        <f t="shared" si="5"/>
        <v>124.31998404802384</v>
      </c>
    </row>
    <row r="154" spans="1:8" x14ac:dyDescent="0.25">
      <c r="A154" t="s">
        <v>46</v>
      </c>
      <c r="B154">
        <v>14</v>
      </c>
      <c r="C154" s="1">
        <v>1104</v>
      </c>
      <c r="D154">
        <v>5</v>
      </c>
      <c r="E154" s="1">
        <v>428</v>
      </c>
      <c r="F154" s="2">
        <v>129260</v>
      </c>
      <c r="G154" s="1">
        <f t="shared" si="4"/>
        <v>1118</v>
      </c>
      <c r="H154" s="3">
        <f t="shared" si="5"/>
        <v>115.61717352415027</v>
      </c>
    </row>
    <row r="155" spans="1:8" x14ac:dyDescent="0.25">
      <c r="A155" t="s">
        <v>175</v>
      </c>
      <c r="B155">
        <v>30</v>
      </c>
      <c r="C155" s="1">
        <v>2222</v>
      </c>
      <c r="D155">
        <v>13</v>
      </c>
      <c r="E155" s="1">
        <v>953</v>
      </c>
      <c r="F155" s="2">
        <v>275783</v>
      </c>
      <c r="G155" s="1">
        <f t="shared" si="4"/>
        <v>2252</v>
      </c>
      <c r="H155" s="3">
        <f t="shared" si="5"/>
        <v>122.4613676731794</v>
      </c>
    </row>
    <row r="156" spans="1:8" x14ac:dyDescent="0.25">
      <c r="A156" t="s">
        <v>176</v>
      </c>
      <c r="B156">
        <v>11</v>
      </c>
      <c r="C156" s="1">
        <v>1955</v>
      </c>
      <c r="D156">
        <v>4</v>
      </c>
      <c r="E156" s="1">
        <v>885</v>
      </c>
      <c r="F156" s="2">
        <v>242684</v>
      </c>
      <c r="G156" s="1">
        <f t="shared" si="4"/>
        <v>1966</v>
      </c>
      <c r="H156" s="3">
        <f t="shared" si="5"/>
        <v>123.44048830111902</v>
      </c>
    </row>
    <row r="157" spans="1:8" x14ac:dyDescent="0.25">
      <c r="A157" t="s">
        <v>177</v>
      </c>
      <c r="B157">
        <v>6</v>
      </c>
      <c r="C157" s="1">
        <v>718</v>
      </c>
      <c r="D157">
        <v>2</v>
      </c>
      <c r="E157" s="1">
        <v>264</v>
      </c>
      <c r="F157" s="2">
        <v>89279</v>
      </c>
      <c r="G157" s="1">
        <f t="shared" si="4"/>
        <v>724</v>
      </c>
      <c r="H157" s="3">
        <f t="shared" si="5"/>
        <v>123.31353591160222</v>
      </c>
    </row>
    <row r="158" spans="1:8" x14ac:dyDescent="0.25">
      <c r="A158" t="s">
        <v>178</v>
      </c>
      <c r="B158">
        <v>0</v>
      </c>
      <c r="C158" s="1">
        <v>379</v>
      </c>
      <c r="D158">
        <v>0</v>
      </c>
      <c r="E158" s="1">
        <v>161</v>
      </c>
      <c r="F158" s="2">
        <v>40703</v>
      </c>
      <c r="G158" s="1">
        <f t="shared" si="4"/>
        <v>379</v>
      </c>
      <c r="H158" s="3">
        <f t="shared" si="5"/>
        <v>107.3957783641161</v>
      </c>
    </row>
    <row r="159" spans="1:8" x14ac:dyDescent="0.25">
      <c r="A159" t="s">
        <v>179</v>
      </c>
      <c r="B159">
        <v>90</v>
      </c>
      <c r="C159" s="1">
        <v>7602</v>
      </c>
      <c r="D159">
        <v>27</v>
      </c>
      <c r="E159" s="1">
        <v>3216</v>
      </c>
      <c r="F159" s="2">
        <v>980829</v>
      </c>
      <c r="G159" s="1">
        <f t="shared" si="4"/>
        <v>7692</v>
      </c>
      <c r="H159" s="3">
        <f t="shared" si="5"/>
        <v>127.51287051482059</v>
      </c>
    </row>
    <row r="160" spans="1:8" x14ac:dyDescent="0.25">
      <c r="A160" t="s">
        <v>49</v>
      </c>
      <c r="B160">
        <v>151</v>
      </c>
      <c r="C160" s="1">
        <v>18426</v>
      </c>
      <c r="D160">
        <v>45</v>
      </c>
      <c r="E160" s="1">
        <v>7018</v>
      </c>
      <c r="F160" s="2">
        <v>1984933</v>
      </c>
      <c r="G160" s="1">
        <f t="shared" si="4"/>
        <v>18577</v>
      </c>
      <c r="H160" s="3">
        <f t="shared" si="5"/>
        <v>106.84895300640576</v>
      </c>
    </row>
    <row r="161" spans="1:8" x14ac:dyDescent="0.25">
      <c r="A161" t="s">
        <v>174</v>
      </c>
      <c r="B161">
        <v>19</v>
      </c>
      <c r="C161" s="1">
        <v>1595</v>
      </c>
      <c r="D161">
        <v>6</v>
      </c>
      <c r="E161" s="1">
        <v>679</v>
      </c>
      <c r="F161" s="2">
        <v>178719</v>
      </c>
      <c r="G161" s="1">
        <f t="shared" si="4"/>
        <v>1614</v>
      </c>
      <c r="H161" s="3">
        <f t="shared" si="5"/>
        <v>110.73048327137546</v>
      </c>
    </row>
    <row r="162" spans="1:8" x14ac:dyDescent="0.25">
      <c r="A162" t="s">
        <v>47</v>
      </c>
      <c r="B162">
        <v>588</v>
      </c>
      <c r="C162" s="1">
        <v>43866</v>
      </c>
      <c r="D162">
        <v>202</v>
      </c>
      <c r="E162" s="1">
        <v>18566</v>
      </c>
      <c r="F162" s="2">
        <v>5471823</v>
      </c>
      <c r="G162" s="1">
        <f t="shared" si="4"/>
        <v>44454</v>
      </c>
      <c r="H162" s="3">
        <f t="shared" si="5"/>
        <v>123.08955324605211</v>
      </c>
    </row>
    <row r="163" spans="1:8" x14ac:dyDescent="0.25">
      <c r="A163" t="s">
        <v>48</v>
      </c>
      <c r="B163">
        <v>0</v>
      </c>
      <c r="C163" s="1">
        <v>38</v>
      </c>
      <c r="D163">
        <v>0</v>
      </c>
      <c r="E163" s="1">
        <v>18</v>
      </c>
      <c r="F163" s="2">
        <v>3683</v>
      </c>
      <c r="G163" s="1">
        <f t="shared" si="4"/>
        <v>38</v>
      </c>
      <c r="H163" s="3">
        <f t="shared" si="5"/>
        <v>96.921052631578945</v>
      </c>
    </row>
    <row r="164" spans="1:8" x14ac:dyDescent="0.25">
      <c r="A164" t="s">
        <v>180</v>
      </c>
      <c r="B164">
        <v>37</v>
      </c>
      <c r="C164" s="1">
        <v>7483</v>
      </c>
      <c r="D164">
        <v>10</v>
      </c>
      <c r="E164" s="1">
        <v>2878</v>
      </c>
      <c r="F164" s="2">
        <v>874787</v>
      </c>
      <c r="G164" s="1">
        <f t="shared" si="4"/>
        <v>7520</v>
      </c>
      <c r="H164" s="3">
        <f t="shared" si="5"/>
        <v>116.3280585106383</v>
      </c>
    </row>
    <row r="165" spans="1:8" x14ac:dyDescent="0.25">
      <c r="A165" t="s">
        <v>181</v>
      </c>
      <c r="B165">
        <v>3</v>
      </c>
      <c r="C165" s="1">
        <v>288</v>
      </c>
      <c r="D165">
        <v>1</v>
      </c>
      <c r="E165" s="1">
        <v>128</v>
      </c>
      <c r="F165" s="2">
        <v>31558</v>
      </c>
      <c r="G165" s="1">
        <f t="shared" si="4"/>
        <v>291</v>
      </c>
      <c r="H165" s="3">
        <f t="shared" si="5"/>
        <v>108.44673539518901</v>
      </c>
    </row>
    <row r="166" spans="1:8" x14ac:dyDescent="0.25">
      <c r="A166" t="s">
        <v>182</v>
      </c>
      <c r="B166">
        <v>112</v>
      </c>
      <c r="C166" s="1">
        <v>15549</v>
      </c>
      <c r="D166">
        <v>37</v>
      </c>
      <c r="E166" s="1">
        <v>5903</v>
      </c>
      <c r="F166" s="2">
        <v>1936642</v>
      </c>
      <c r="G166" s="1">
        <f t="shared" si="4"/>
        <v>15661</v>
      </c>
      <c r="H166" s="3">
        <f t="shared" si="5"/>
        <v>123.6601749568993</v>
      </c>
    </row>
    <row r="167" spans="1:8" x14ac:dyDescent="0.25">
      <c r="A167" t="s">
        <v>183</v>
      </c>
      <c r="B167">
        <v>75</v>
      </c>
      <c r="C167" s="1">
        <v>5282</v>
      </c>
      <c r="D167">
        <v>24</v>
      </c>
      <c r="E167" s="1">
        <v>2315</v>
      </c>
      <c r="F167" s="2">
        <v>649257</v>
      </c>
      <c r="G167" s="1">
        <f t="shared" si="4"/>
        <v>5357</v>
      </c>
      <c r="H167" s="3">
        <f t="shared" si="5"/>
        <v>121.19787194325183</v>
      </c>
    </row>
    <row r="168" spans="1:8" x14ac:dyDescent="0.25">
      <c r="A168" t="s">
        <v>184</v>
      </c>
      <c r="B168">
        <v>0</v>
      </c>
      <c r="C168" s="1">
        <v>506</v>
      </c>
      <c r="D168">
        <v>0</v>
      </c>
      <c r="E168" s="1">
        <v>204</v>
      </c>
      <c r="F168" s="2">
        <v>56105</v>
      </c>
      <c r="G168" s="1">
        <f t="shared" si="4"/>
        <v>506</v>
      </c>
      <c r="H168" s="3">
        <f t="shared" si="5"/>
        <v>110.8794466403162</v>
      </c>
    </row>
    <row r="169" spans="1:8" x14ac:dyDescent="0.25">
      <c r="A169" t="s">
        <v>50</v>
      </c>
      <c r="B169">
        <v>23</v>
      </c>
      <c r="C169" s="1">
        <v>1181</v>
      </c>
      <c r="D169">
        <v>8</v>
      </c>
      <c r="E169" s="1">
        <v>464</v>
      </c>
      <c r="F169" s="2">
        <v>142713</v>
      </c>
      <c r="G169" s="1">
        <f t="shared" si="4"/>
        <v>1204</v>
      </c>
      <c r="H169" s="3">
        <f t="shared" si="5"/>
        <v>118.53239202657808</v>
      </c>
    </row>
    <row r="170" spans="1:8" x14ac:dyDescent="0.25">
      <c r="A170" t="s">
        <v>51</v>
      </c>
      <c r="B170">
        <v>48</v>
      </c>
      <c r="C170" s="1">
        <v>2679</v>
      </c>
      <c r="D170">
        <v>16</v>
      </c>
      <c r="E170" s="1">
        <v>1147</v>
      </c>
      <c r="F170" s="2">
        <v>318676</v>
      </c>
      <c r="G170" s="1">
        <f t="shared" si="4"/>
        <v>2727</v>
      </c>
      <c r="H170" s="3">
        <f t="shared" si="5"/>
        <v>116.85955262192886</v>
      </c>
    </row>
    <row r="171" spans="1:8" x14ac:dyDescent="0.25">
      <c r="A171" t="s">
        <v>185</v>
      </c>
      <c r="B171">
        <v>314</v>
      </c>
      <c r="C171" s="1">
        <v>44817</v>
      </c>
      <c r="D171">
        <v>110</v>
      </c>
      <c r="E171" s="1">
        <v>18107</v>
      </c>
      <c r="F171" s="2">
        <v>5839160</v>
      </c>
      <c r="G171" s="1">
        <f t="shared" si="4"/>
        <v>45131</v>
      </c>
      <c r="H171" s="3">
        <f t="shared" si="5"/>
        <v>129.38246438146729</v>
      </c>
    </row>
    <row r="172" spans="1:8" x14ac:dyDescent="0.25">
      <c r="A172" t="s">
        <v>186</v>
      </c>
      <c r="B172">
        <v>24</v>
      </c>
      <c r="C172" s="1">
        <v>3259</v>
      </c>
      <c r="D172">
        <v>6</v>
      </c>
      <c r="E172" s="1">
        <v>1041</v>
      </c>
      <c r="F172" s="2">
        <v>368280</v>
      </c>
      <c r="G172" s="1">
        <f t="shared" si="4"/>
        <v>3283</v>
      </c>
      <c r="H172" s="3">
        <f t="shared" si="5"/>
        <v>112.17788607980506</v>
      </c>
    </row>
    <row r="173" spans="1:8" x14ac:dyDescent="0.25">
      <c r="A173" t="s">
        <v>187</v>
      </c>
      <c r="B173">
        <v>19</v>
      </c>
      <c r="C173" s="1">
        <v>2912</v>
      </c>
      <c r="D173">
        <v>7</v>
      </c>
      <c r="E173" s="1">
        <v>1295</v>
      </c>
      <c r="F173" s="2">
        <v>358611</v>
      </c>
      <c r="G173" s="1">
        <f t="shared" si="4"/>
        <v>2931</v>
      </c>
      <c r="H173" s="3">
        <f t="shared" si="5"/>
        <v>122.35107471852611</v>
      </c>
    </row>
    <row r="174" spans="1:8" x14ac:dyDescent="0.25">
      <c r="A174" t="s">
        <v>188</v>
      </c>
      <c r="B174">
        <v>0</v>
      </c>
      <c r="C174" s="1">
        <v>131</v>
      </c>
      <c r="D174">
        <v>0</v>
      </c>
      <c r="E174" s="1">
        <v>61</v>
      </c>
      <c r="F174" s="2">
        <v>14373</v>
      </c>
      <c r="G174" s="1">
        <f t="shared" si="4"/>
        <v>131</v>
      </c>
      <c r="H174" s="3">
        <f t="shared" si="5"/>
        <v>109.7175572519084</v>
      </c>
    </row>
    <row r="175" spans="1:8" x14ac:dyDescent="0.25">
      <c r="A175" t="s">
        <v>189</v>
      </c>
      <c r="B175">
        <v>154</v>
      </c>
      <c r="C175" s="1">
        <v>11620</v>
      </c>
      <c r="D175">
        <v>52</v>
      </c>
      <c r="E175" s="1">
        <v>5166</v>
      </c>
      <c r="F175" s="2">
        <v>1470235</v>
      </c>
      <c r="G175" s="1">
        <f t="shared" si="4"/>
        <v>11774</v>
      </c>
      <c r="H175" s="3">
        <f t="shared" si="5"/>
        <v>124.87132665194497</v>
      </c>
    </row>
    <row r="176" spans="1:8" x14ac:dyDescent="0.25">
      <c r="A176" t="s">
        <v>190</v>
      </c>
      <c r="B176">
        <v>167</v>
      </c>
      <c r="C176" s="1">
        <v>10219</v>
      </c>
      <c r="D176">
        <v>58</v>
      </c>
      <c r="E176" s="1">
        <v>4415</v>
      </c>
      <c r="F176" s="2">
        <v>1291400</v>
      </c>
      <c r="G176" s="1">
        <f t="shared" si="4"/>
        <v>10386</v>
      </c>
      <c r="H176" s="3">
        <f t="shared" si="5"/>
        <v>124.34045830926247</v>
      </c>
    </row>
    <row r="177" spans="1:8" x14ac:dyDescent="0.25">
      <c r="A177" t="s">
        <v>191</v>
      </c>
      <c r="B177">
        <v>26</v>
      </c>
      <c r="C177" s="1">
        <v>3166</v>
      </c>
      <c r="D177">
        <v>10</v>
      </c>
      <c r="E177" s="1">
        <v>1477</v>
      </c>
      <c r="F177" s="2">
        <v>392066</v>
      </c>
      <c r="G177" s="1">
        <f t="shared" si="4"/>
        <v>3192</v>
      </c>
      <c r="H177" s="3">
        <f t="shared" si="5"/>
        <v>122.82769423558898</v>
      </c>
    </row>
    <row r="178" spans="1:8" x14ac:dyDescent="0.25">
      <c r="A178" t="s">
        <v>192</v>
      </c>
      <c r="B178">
        <v>52</v>
      </c>
      <c r="C178" s="1">
        <v>3050</v>
      </c>
      <c r="D178">
        <v>13</v>
      </c>
      <c r="E178" s="1">
        <v>1231</v>
      </c>
      <c r="F178" s="2">
        <v>358692</v>
      </c>
      <c r="G178" s="1">
        <f t="shared" si="4"/>
        <v>3102</v>
      </c>
      <c r="H178" s="3">
        <f t="shared" si="5"/>
        <v>115.63249516441006</v>
      </c>
    </row>
    <row r="179" spans="1:8" x14ac:dyDescent="0.25">
      <c r="A179" t="s">
        <v>193</v>
      </c>
      <c r="B179">
        <v>1124</v>
      </c>
      <c r="C179" s="1">
        <v>68454</v>
      </c>
      <c r="D179">
        <v>371</v>
      </c>
      <c r="E179" s="1">
        <v>28695</v>
      </c>
      <c r="F179" s="2">
        <v>8742174</v>
      </c>
      <c r="G179" s="1">
        <f t="shared" si="4"/>
        <v>69578</v>
      </c>
      <c r="H179" s="3">
        <f t="shared" si="5"/>
        <v>125.64566385926587</v>
      </c>
    </row>
    <row r="180" spans="1:8" x14ac:dyDescent="0.25">
      <c r="A180" t="s">
        <v>194</v>
      </c>
      <c r="B180">
        <v>4</v>
      </c>
      <c r="C180" s="1">
        <v>949</v>
      </c>
      <c r="D180">
        <v>1</v>
      </c>
      <c r="E180" s="1">
        <v>375</v>
      </c>
      <c r="F180" s="2">
        <v>110622</v>
      </c>
      <c r="G180" s="1">
        <f t="shared" si="4"/>
        <v>953</v>
      </c>
      <c r="H180" s="3">
        <f t="shared" si="5"/>
        <v>116.07764952780693</v>
      </c>
    </row>
    <row r="181" spans="1:8" x14ac:dyDescent="0.25">
      <c r="A181" t="s">
        <v>195</v>
      </c>
      <c r="B181">
        <v>0</v>
      </c>
      <c r="C181" s="1">
        <v>162</v>
      </c>
      <c r="D181">
        <v>0</v>
      </c>
      <c r="E181" s="1">
        <v>57</v>
      </c>
      <c r="F181" s="2">
        <v>17364</v>
      </c>
      <c r="G181" s="1">
        <f t="shared" si="4"/>
        <v>162</v>
      </c>
      <c r="H181" s="3">
        <f t="shared" si="5"/>
        <v>107.18518518518519</v>
      </c>
    </row>
    <row r="182" spans="1:8" x14ac:dyDescent="0.25">
      <c r="A182" t="s">
        <v>196</v>
      </c>
      <c r="B182">
        <v>174</v>
      </c>
      <c r="C182" s="1">
        <v>14658</v>
      </c>
      <c r="D182">
        <v>64</v>
      </c>
      <c r="E182" s="1">
        <v>6483</v>
      </c>
      <c r="F182" s="2">
        <v>1866915</v>
      </c>
      <c r="G182" s="1">
        <f t="shared" si="4"/>
        <v>14832</v>
      </c>
      <c r="H182" s="3">
        <f t="shared" si="5"/>
        <v>125.87075242718447</v>
      </c>
    </row>
    <row r="183" spans="1:8" x14ac:dyDescent="0.25">
      <c r="A183" t="s">
        <v>197</v>
      </c>
      <c r="B183">
        <v>130</v>
      </c>
      <c r="C183" s="1">
        <v>4001</v>
      </c>
      <c r="D183">
        <v>37</v>
      </c>
      <c r="E183" s="1">
        <v>1703</v>
      </c>
      <c r="F183" s="2">
        <v>494420</v>
      </c>
      <c r="G183" s="1">
        <f t="shared" si="4"/>
        <v>4131</v>
      </c>
      <c r="H183" s="3">
        <f t="shared" si="5"/>
        <v>119.68530622125394</v>
      </c>
    </row>
    <row r="184" spans="1:8" x14ac:dyDescent="0.25">
      <c r="A184" t="s">
        <v>198</v>
      </c>
      <c r="B184">
        <v>16</v>
      </c>
      <c r="C184" s="1">
        <v>3442</v>
      </c>
      <c r="D184">
        <v>7</v>
      </c>
      <c r="E184" s="1">
        <v>1541</v>
      </c>
      <c r="F184" s="2">
        <v>428025</v>
      </c>
      <c r="G184" s="1">
        <f t="shared" si="4"/>
        <v>3458</v>
      </c>
      <c r="H184" s="3">
        <f t="shared" si="5"/>
        <v>123.77819548872181</v>
      </c>
    </row>
    <row r="185" spans="1:8" x14ac:dyDescent="0.25">
      <c r="A185" t="s">
        <v>199</v>
      </c>
      <c r="B185">
        <v>171</v>
      </c>
      <c r="C185" s="1">
        <v>11676</v>
      </c>
      <c r="D185">
        <v>62</v>
      </c>
      <c r="E185" s="1">
        <v>4672</v>
      </c>
      <c r="F185" s="2">
        <v>1493347</v>
      </c>
      <c r="G185" s="1">
        <f t="shared" si="4"/>
        <v>11847</v>
      </c>
      <c r="H185" s="3">
        <f t="shared" si="5"/>
        <v>126.05275597197603</v>
      </c>
    </row>
    <row r="186" spans="1:8" x14ac:dyDescent="0.25">
      <c r="A186" t="s">
        <v>200</v>
      </c>
      <c r="B186">
        <v>7</v>
      </c>
      <c r="C186" s="1">
        <v>1055</v>
      </c>
      <c r="D186">
        <v>3</v>
      </c>
      <c r="E186" s="1">
        <v>383</v>
      </c>
      <c r="F186" s="2">
        <v>114550</v>
      </c>
      <c r="G186" s="1">
        <f t="shared" si="4"/>
        <v>1062</v>
      </c>
      <c r="H186" s="3">
        <f t="shared" si="5"/>
        <v>107.86252354048965</v>
      </c>
    </row>
    <row r="187" spans="1:8" x14ac:dyDescent="0.25">
      <c r="A187" t="s">
        <v>201</v>
      </c>
      <c r="B187">
        <v>24</v>
      </c>
      <c r="C187" s="1">
        <v>2344</v>
      </c>
      <c r="D187">
        <v>7</v>
      </c>
      <c r="E187" s="1">
        <v>936</v>
      </c>
      <c r="F187" s="2">
        <v>267984</v>
      </c>
      <c r="G187" s="1">
        <f t="shared" si="4"/>
        <v>2368</v>
      </c>
      <c r="H187" s="3">
        <f t="shared" si="5"/>
        <v>113.16891891891892</v>
      </c>
    </row>
    <row r="188" spans="1:8" x14ac:dyDescent="0.25">
      <c r="A188" t="s">
        <v>52</v>
      </c>
      <c r="B188">
        <v>134</v>
      </c>
      <c r="C188" s="1">
        <v>8918</v>
      </c>
      <c r="D188">
        <v>46</v>
      </c>
      <c r="E188" s="1">
        <v>3988</v>
      </c>
      <c r="F188" s="2">
        <v>1097430</v>
      </c>
      <c r="G188" s="1">
        <f t="shared" si="4"/>
        <v>9052</v>
      </c>
      <c r="H188" s="3">
        <f t="shared" si="5"/>
        <v>121.23619089703932</v>
      </c>
    </row>
    <row r="189" spans="1:8" x14ac:dyDescent="0.25">
      <c r="A189" t="s">
        <v>202</v>
      </c>
      <c r="B189">
        <v>234</v>
      </c>
      <c r="C189" s="1">
        <v>28958</v>
      </c>
      <c r="D189">
        <v>79</v>
      </c>
      <c r="E189" s="1">
        <v>11343</v>
      </c>
      <c r="F189" s="2">
        <v>3595182</v>
      </c>
      <c r="G189" s="1">
        <f t="shared" si="4"/>
        <v>29192</v>
      </c>
      <c r="H189" s="3">
        <f t="shared" si="5"/>
        <v>123.15641271581255</v>
      </c>
    </row>
    <row r="190" spans="1:8" x14ac:dyDescent="0.25">
      <c r="A190" t="s">
        <v>53</v>
      </c>
      <c r="B190">
        <v>26</v>
      </c>
      <c r="C190" s="1">
        <v>2290</v>
      </c>
      <c r="D190">
        <v>8</v>
      </c>
      <c r="E190" s="1">
        <v>1081</v>
      </c>
      <c r="F190" s="2">
        <v>244335</v>
      </c>
      <c r="G190" s="1">
        <f t="shared" si="4"/>
        <v>2316</v>
      </c>
      <c r="H190" s="3">
        <f t="shared" si="5"/>
        <v>105.49870466321244</v>
      </c>
    </row>
    <row r="191" spans="1:8" x14ac:dyDescent="0.25">
      <c r="A191" t="s">
        <v>203</v>
      </c>
      <c r="B191">
        <v>38</v>
      </c>
      <c r="C191" s="1">
        <v>1547</v>
      </c>
      <c r="D191">
        <v>12</v>
      </c>
      <c r="E191" s="1">
        <v>638</v>
      </c>
      <c r="F191" s="2">
        <v>184140</v>
      </c>
      <c r="G191" s="1">
        <f t="shared" si="4"/>
        <v>1585</v>
      </c>
      <c r="H191" s="3">
        <f t="shared" si="5"/>
        <v>116.17665615141956</v>
      </c>
    </row>
    <row r="192" spans="1:8" x14ac:dyDescent="0.25">
      <c r="A192" t="s">
        <v>204</v>
      </c>
      <c r="B192">
        <v>83</v>
      </c>
      <c r="C192" s="1">
        <v>9173</v>
      </c>
      <c r="D192">
        <v>25</v>
      </c>
      <c r="E192" s="1">
        <v>3534</v>
      </c>
      <c r="F192" s="2">
        <v>1128073</v>
      </c>
      <c r="G192" s="1">
        <f t="shared" si="4"/>
        <v>9256</v>
      </c>
      <c r="H192" s="3">
        <f t="shared" si="5"/>
        <v>121.87478392394122</v>
      </c>
    </row>
    <row r="193" spans="1:8" x14ac:dyDescent="0.25">
      <c r="A193" t="s">
        <v>205</v>
      </c>
      <c r="B193">
        <v>0</v>
      </c>
      <c r="C193" s="1">
        <v>266</v>
      </c>
      <c r="D193">
        <v>0</v>
      </c>
      <c r="E193" s="1">
        <v>108</v>
      </c>
      <c r="F193" s="2">
        <v>29032</v>
      </c>
      <c r="G193" s="1">
        <f t="shared" si="4"/>
        <v>266</v>
      </c>
      <c r="H193" s="3">
        <f t="shared" si="5"/>
        <v>109.14285714285714</v>
      </c>
    </row>
    <row r="194" spans="1:8" x14ac:dyDescent="0.25">
      <c r="A194" t="s">
        <v>54</v>
      </c>
      <c r="B194">
        <v>6</v>
      </c>
      <c r="C194" s="1">
        <v>566</v>
      </c>
      <c r="D194">
        <v>3</v>
      </c>
      <c r="E194" s="1">
        <v>245</v>
      </c>
      <c r="F194" s="2">
        <v>66659</v>
      </c>
      <c r="G194" s="1">
        <f t="shared" si="4"/>
        <v>572</v>
      </c>
      <c r="H194" s="3">
        <f t="shared" si="5"/>
        <v>116.53671328671329</v>
      </c>
    </row>
    <row r="195" spans="1:8" x14ac:dyDescent="0.25">
      <c r="A195" t="s">
        <v>206</v>
      </c>
      <c r="B195">
        <v>50</v>
      </c>
      <c r="C195" s="1">
        <v>2291</v>
      </c>
      <c r="D195">
        <v>15</v>
      </c>
      <c r="E195" s="1">
        <v>1096</v>
      </c>
      <c r="F195" s="2">
        <v>269282</v>
      </c>
      <c r="G195" s="1">
        <f t="shared" ref="G195:G257" si="6">B195+C195</f>
        <v>2341</v>
      </c>
      <c r="H195" s="3">
        <f t="shared" ref="H195:H257" si="7">F195/G195</f>
        <v>115.02862024775737</v>
      </c>
    </row>
    <row r="196" spans="1:8" x14ac:dyDescent="0.25">
      <c r="A196" t="s">
        <v>207</v>
      </c>
      <c r="B196">
        <v>50</v>
      </c>
      <c r="C196" s="1">
        <v>2817</v>
      </c>
      <c r="D196">
        <v>14</v>
      </c>
      <c r="E196" s="1">
        <v>1182</v>
      </c>
      <c r="F196" s="2">
        <v>324152</v>
      </c>
      <c r="G196" s="1">
        <f t="shared" si="6"/>
        <v>2867</v>
      </c>
      <c r="H196" s="3">
        <f t="shared" si="7"/>
        <v>113.06313219393094</v>
      </c>
    </row>
    <row r="197" spans="1:8" x14ac:dyDescent="0.25">
      <c r="A197" t="s">
        <v>208</v>
      </c>
      <c r="B197">
        <v>20</v>
      </c>
      <c r="C197" s="1">
        <v>1004</v>
      </c>
      <c r="D197">
        <v>7</v>
      </c>
      <c r="E197" s="1">
        <v>411</v>
      </c>
      <c r="F197" s="2">
        <v>121184</v>
      </c>
      <c r="G197" s="1">
        <f t="shared" si="6"/>
        <v>1024</v>
      </c>
      <c r="H197" s="3">
        <f t="shared" si="7"/>
        <v>118.34375</v>
      </c>
    </row>
    <row r="198" spans="1:8" x14ac:dyDescent="0.25">
      <c r="A198" t="s">
        <v>209</v>
      </c>
      <c r="B198">
        <v>0</v>
      </c>
      <c r="C198" s="1">
        <v>46</v>
      </c>
      <c r="D198">
        <v>0</v>
      </c>
      <c r="E198" s="1">
        <v>17</v>
      </c>
      <c r="F198" s="2">
        <v>4895</v>
      </c>
      <c r="G198" s="1">
        <f t="shared" si="6"/>
        <v>46</v>
      </c>
      <c r="H198" s="3">
        <f t="shared" si="7"/>
        <v>106.41304347826087</v>
      </c>
    </row>
    <row r="199" spans="1:8" x14ac:dyDescent="0.25">
      <c r="A199" t="s">
        <v>210</v>
      </c>
      <c r="B199">
        <v>24</v>
      </c>
      <c r="C199" s="1">
        <v>3560</v>
      </c>
      <c r="D199">
        <v>10</v>
      </c>
      <c r="E199" s="1">
        <v>1635</v>
      </c>
      <c r="F199" s="2">
        <v>452890</v>
      </c>
      <c r="G199" s="1">
        <f t="shared" si="6"/>
        <v>3584</v>
      </c>
      <c r="H199" s="3">
        <f t="shared" si="7"/>
        <v>126.36439732142857</v>
      </c>
    </row>
    <row r="200" spans="1:8" x14ac:dyDescent="0.25">
      <c r="A200" t="s">
        <v>55</v>
      </c>
      <c r="B200">
        <v>52</v>
      </c>
      <c r="C200" s="1">
        <v>5594</v>
      </c>
      <c r="D200">
        <v>22</v>
      </c>
      <c r="E200" s="1">
        <v>2178</v>
      </c>
      <c r="F200" s="2">
        <v>708646</v>
      </c>
      <c r="G200" s="1">
        <f t="shared" si="6"/>
        <v>5646</v>
      </c>
      <c r="H200" s="3">
        <f t="shared" si="7"/>
        <v>125.51292950761601</v>
      </c>
    </row>
    <row r="201" spans="1:8" x14ac:dyDescent="0.25">
      <c r="A201" t="s">
        <v>211</v>
      </c>
      <c r="B201">
        <v>16</v>
      </c>
      <c r="C201" s="1">
        <v>1643</v>
      </c>
      <c r="D201">
        <v>6</v>
      </c>
      <c r="E201" s="1">
        <v>683</v>
      </c>
      <c r="F201" s="2">
        <v>179059</v>
      </c>
      <c r="G201" s="1">
        <f t="shared" si="6"/>
        <v>1659</v>
      </c>
      <c r="H201" s="3">
        <f t="shared" si="7"/>
        <v>107.93188667872212</v>
      </c>
    </row>
    <row r="202" spans="1:8" x14ac:dyDescent="0.25">
      <c r="A202" t="s">
        <v>56</v>
      </c>
      <c r="B202">
        <v>57</v>
      </c>
      <c r="C202" s="1">
        <v>7017</v>
      </c>
      <c r="D202">
        <v>21</v>
      </c>
      <c r="E202" s="1">
        <v>2915</v>
      </c>
      <c r="F202" s="2">
        <v>840773</v>
      </c>
      <c r="G202" s="1">
        <f t="shared" si="6"/>
        <v>7074</v>
      </c>
      <c r="H202" s="3">
        <f t="shared" si="7"/>
        <v>118.85397229290359</v>
      </c>
    </row>
    <row r="203" spans="1:8" x14ac:dyDescent="0.25">
      <c r="A203" t="s">
        <v>212</v>
      </c>
      <c r="B203">
        <v>13</v>
      </c>
      <c r="C203" s="1">
        <v>2042</v>
      </c>
      <c r="D203">
        <v>5</v>
      </c>
      <c r="E203" s="1">
        <v>955</v>
      </c>
      <c r="F203" s="2">
        <v>246110</v>
      </c>
      <c r="G203" s="1">
        <f t="shared" si="6"/>
        <v>2055</v>
      </c>
      <c r="H203" s="3">
        <f t="shared" si="7"/>
        <v>119.76155717761557</v>
      </c>
    </row>
    <row r="204" spans="1:8" x14ac:dyDescent="0.25">
      <c r="A204" t="s">
        <v>213</v>
      </c>
      <c r="B204">
        <v>14</v>
      </c>
      <c r="C204" s="1">
        <v>1823</v>
      </c>
      <c r="D204">
        <v>6</v>
      </c>
      <c r="E204" s="1">
        <v>860</v>
      </c>
      <c r="F204" s="2">
        <v>222115</v>
      </c>
      <c r="G204" s="1">
        <f t="shared" si="6"/>
        <v>1837</v>
      </c>
      <c r="H204" s="3">
        <f t="shared" si="7"/>
        <v>120.91181273816004</v>
      </c>
    </row>
    <row r="205" spans="1:8" x14ac:dyDescent="0.25">
      <c r="A205" t="s">
        <v>214</v>
      </c>
      <c r="B205">
        <v>45</v>
      </c>
      <c r="C205" s="1">
        <v>5350</v>
      </c>
      <c r="D205">
        <v>13</v>
      </c>
      <c r="E205" s="1">
        <v>2386</v>
      </c>
      <c r="F205" s="2">
        <v>687930</v>
      </c>
      <c r="G205" s="1">
        <f t="shared" si="6"/>
        <v>5395</v>
      </c>
      <c r="H205" s="3">
        <f t="shared" si="7"/>
        <v>127.51251158480075</v>
      </c>
    </row>
    <row r="206" spans="1:8" x14ac:dyDescent="0.25">
      <c r="A206" t="s">
        <v>57</v>
      </c>
      <c r="B206">
        <v>185</v>
      </c>
      <c r="C206" s="1">
        <v>13240</v>
      </c>
      <c r="D206">
        <v>62</v>
      </c>
      <c r="E206" s="1">
        <v>5306</v>
      </c>
      <c r="F206" s="2">
        <v>1578610</v>
      </c>
      <c r="G206" s="1">
        <f t="shared" si="6"/>
        <v>13425</v>
      </c>
      <c r="H206" s="3">
        <f t="shared" si="7"/>
        <v>117.58733705772812</v>
      </c>
    </row>
    <row r="207" spans="1:8" x14ac:dyDescent="0.25">
      <c r="A207" t="s">
        <v>58</v>
      </c>
      <c r="B207">
        <v>0</v>
      </c>
      <c r="C207" s="1">
        <v>848</v>
      </c>
      <c r="D207">
        <v>0</v>
      </c>
      <c r="E207" s="1">
        <v>356</v>
      </c>
      <c r="F207" s="2">
        <v>93759</v>
      </c>
      <c r="G207" s="1">
        <f t="shared" si="6"/>
        <v>848</v>
      </c>
      <c r="H207" s="3">
        <f t="shared" si="7"/>
        <v>110.56485849056604</v>
      </c>
    </row>
    <row r="208" spans="1:8" x14ac:dyDescent="0.25">
      <c r="A208" t="s">
        <v>215</v>
      </c>
      <c r="B208">
        <v>0</v>
      </c>
      <c r="C208" s="1">
        <v>341</v>
      </c>
      <c r="D208">
        <v>0</v>
      </c>
      <c r="E208" s="1">
        <v>137</v>
      </c>
      <c r="F208" s="2">
        <v>37504</v>
      </c>
      <c r="G208" s="1">
        <f t="shared" si="6"/>
        <v>341</v>
      </c>
      <c r="H208" s="3">
        <f t="shared" si="7"/>
        <v>109.98240469208211</v>
      </c>
    </row>
    <row r="209" spans="1:8" x14ac:dyDescent="0.25">
      <c r="A209" t="s">
        <v>216</v>
      </c>
      <c r="B209">
        <v>26</v>
      </c>
      <c r="C209" s="1">
        <v>2105</v>
      </c>
      <c r="D209">
        <v>7</v>
      </c>
      <c r="E209" s="1">
        <v>825</v>
      </c>
      <c r="F209" s="2">
        <v>258930</v>
      </c>
      <c r="G209" s="1">
        <f t="shared" si="6"/>
        <v>2131</v>
      </c>
      <c r="H209" s="3">
        <f t="shared" si="7"/>
        <v>121.50633505396527</v>
      </c>
    </row>
    <row r="210" spans="1:8" x14ac:dyDescent="0.25">
      <c r="A210" t="s">
        <v>217</v>
      </c>
      <c r="B210">
        <v>0</v>
      </c>
      <c r="C210" s="1">
        <v>337</v>
      </c>
      <c r="D210">
        <v>0</v>
      </c>
      <c r="E210" s="1">
        <v>139</v>
      </c>
      <c r="F210" s="2">
        <v>38107</v>
      </c>
      <c r="G210" s="1">
        <f t="shared" si="6"/>
        <v>337</v>
      </c>
      <c r="H210" s="3">
        <f t="shared" si="7"/>
        <v>113.07715133531157</v>
      </c>
    </row>
    <row r="211" spans="1:8" x14ac:dyDescent="0.25">
      <c r="A211" t="s">
        <v>218</v>
      </c>
      <c r="B211">
        <v>60</v>
      </c>
      <c r="C211" s="1">
        <v>5102</v>
      </c>
      <c r="D211">
        <v>23</v>
      </c>
      <c r="E211" s="1">
        <v>2290</v>
      </c>
      <c r="F211" s="2">
        <v>627441</v>
      </c>
      <c r="G211" s="1">
        <f t="shared" si="6"/>
        <v>5162</v>
      </c>
      <c r="H211" s="3">
        <f t="shared" si="7"/>
        <v>121.5499806276637</v>
      </c>
    </row>
    <row r="212" spans="1:8" x14ac:dyDescent="0.25">
      <c r="A212" t="s">
        <v>219</v>
      </c>
      <c r="B212">
        <v>2</v>
      </c>
      <c r="C212" s="1">
        <v>166</v>
      </c>
      <c r="D212">
        <v>1</v>
      </c>
      <c r="E212" s="1">
        <v>55</v>
      </c>
      <c r="F212" s="2">
        <v>18789</v>
      </c>
      <c r="G212" s="1">
        <f t="shared" si="6"/>
        <v>168</v>
      </c>
      <c r="H212" s="3">
        <f t="shared" si="7"/>
        <v>111.83928571428571</v>
      </c>
    </row>
    <row r="213" spans="1:8" x14ac:dyDescent="0.25">
      <c r="A213" t="s">
        <v>220</v>
      </c>
      <c r="B213">
        <v>214</v>
      </c>
      <c r="C213" s="1">
        <v>30434</v>
      </c>
      <c r="D213">
        <v>79</v>
      </c>
      <c r="E213" s="1">
        <v>12515</v>
      </c>
      <c r="F213" s="2">
        <v>3717274</v>
      </c>
      <c r="G213" s="1">
        <f t="shared" si="6"/>
        <v>30648</v>
      </c>
      <c r="H213" s="3">
        <f t="shared" si="7"/>
        <v>121.28928478204124</v>
      </c>
    </row>
    <row r="214" spans="1:8" x14ac:dyDescent="0.25">
      <c r="A214" t="s">
        <v>221</v>
      </c>
      <c r="B214">
        <v>11</v>
      </c>
      <c r="C214" s="1">
        <v>872</v>
      </c>
      <c r="D214">
        <v>3</v>
      </c>
      <c r="E214" s="1">
        <v>334</v>
      </c>
      <c r="F214" s="2">
        <v>111563</v>
      </c>
      <c r="G214" s="1">
        <f t="shared" si="6"/>
        <v>883</v>
      </c>
      <c r="H214" s="3">
        <f t="shared" si="7"/>
        <v>126.34541336353341</v>
      </c>
    </row>
    <row r="215" spans="1:8" x14ac:dyDescent="0.25">
      <c r="A215" t="s">
        <v>222</v>
      </c>
      <c r="B215">
        <v>156</v>
      </c>
      <c r="C215" s="1">
        <v>26647</v>
      </c>
      <c r="D215">
        <v>51</v>
      </c>
      <c r="E215" s="1">
        <v>10532</v>
      </c>
      <c r="F215" s="2">
        <v>3124258</v>
      </c>
      <c r="G215" s="1">
        <f t="shared" si="6"/>
        <v>26803</v>
      </c>
      <c r="H215" s="3">
        <f t="shared" si="7"/>
        <v>116.56374286460471</v>
      </c>
    </row>
    <row r="216" spans="1:8" x14ac:dyDescent="0.25">
      <c r="A216" t="s">
        <v>59</v>
      </c>
      <c r="B216">
        <v>17</v>
      </c>
      <c r="C216" s="1">
        <v>1724</v>
      </c>
      <c r="D216">
        <v>4</v>
      </c>
      <c r="E216" s="1">
        <v>744</v>
      </c>
      <c r="F216" s="2">
        <v>201110</v>
      </c>
      <c r="G216" s="1">
        <f t="shared" si="6"/>
        <v>1741</v>
      </c>
      <c r="H216" s="3">
        <f t="shared" si="7"/>
        <v>115.51407237219989</v>
      </c>
    </row>
    <row r="217" spans="1:8" x14ac:dyDescent="0.25">
      <c r="A217" t="s">
        <v>60</v>
      </c>
      <c r="B217">
        <v>0</v>
      </c>
      <c r="C217" s="1">
        <v>91</v>
      </c>
      <c r="D217">
        <v>0</v>
      </c>
      <c r="E217" s="1">
        <v>31</v>
      </c>
      <c r="F217" s="2">
        <v>9875</v>
      </c>
      <c r="G217" s="1">
        <f t="shared" si="6"/>
        <v>91</v>
      </c>
      <c r="H217" s="3">
        <f t="shared" si="7"/>
        <v>108.51648351648352</v>
      </c>
    </row>
    <row r="218" spans="1:8" x14ac:dyDescent="0.25">
      <c r="A218" t="s">
        <v>223</v>
      </c>
      <c r="B218">
        <v>0</v>
      </c>
      <c r="C218" s="1">
        <v>153</v>
      </c>
      <c r="D218">
        <v>0</v>
      </c>
      <c r="E218" s="1">
        <v>68</v>
      </c>
      <c r="F218" s="2">
        <v>15920</v>
      </c>
      <c r="G218" s="1">
        <f t="shared" si="6"/>
        <v>153</v>
      </c>
      <c r="H218" s="3">
        <f t="shared" si="7"/>
        <v>104.05228758169935</v>
      </c>
    </row>
    <row r="219" spans="1:8" x14ac:dyDescent="0.25">
      <c r="A219" t="s">
        <v>224</v>
      </c>
      <c r="B219">
        <v>3</v>
      </c>
      <c r="C219" s="1">
        <v>427</v>
      </c>
      <c r="D219">
        <v>1</v>
      </c>
      <c r="E219" s="1">
        <v>156</v>
      </c>
      <c r="F219" s="2">
        <v>47930</v>
      </c>
      <c r="G219" s="1">
        <f t="shared" si="6"/>
        <v>430</v>
      </c>
      <c r="H219" s="3">
        <f t="shared" si="7"/>
        <v>111.46511627906976</v>
      </c>
    </row>
    <row r="220" spans="1:8" x14ac:dyDescent="0.25">
      <c r="A220" t="s">
        <v>225</v>
      </c>
      <c r="B220">
        <v>4</v>
      </c>
      <c r="C220" s="1">
        <v>1450</v>
      </c>
      <c r="D220">
        <v>1</v>
      </c>
      <c r="E220" s="1">
        <v>552</v>
      </c>
      <c r="F220" s="2">
        <v>158704</v>
      </c>
      <c r="G220" s="1">
        <f t="shared" si="6"/>
        <v>1454</v>
      </c>
      <c r="H220" s="3">
        <f t="shared" si="7"/>
        <v>109.14993122420908</v>
      </c>
    </row>
    <row r="221" spans="1:8" x14ac:dyDescent="0.25">
      <c r="A221" t="s">
        <v>226</v>
      </c>
      <c r="B221">
        <v>3386</v>
      </c>
      <c r="C221" s="1">
        <v>244872</v>
      </c>
      <c r="D221">
        <v>1139</v>
      </c>
      <c r="E221" s="1">
        <v>98133</v>
      </c>
      <c r="F221" s="2">
        <v>32235528</v>
      </c>
      <c r="G221" s="1">
        <f t="shared" si="6"/>
        <v>248258</v>
      </c>
      <c r="H221" s="3">
        <f t="shared" si="7"/>
        <v>129.84688509534436</v>
      </c>
    </row>
    <row r="222" spans="1:8" x14ac:dyDescent="0.25">
      <c r="A222" t="s">
        <v>227</v>
      </c>
      <c r="B222">
        <v>358</v>
      </c>
      <c r="C222" s="1">
        <v>20419</v>
      </c>
      <c r="D222">
        <v>113</v>
      </c>
      <c r="E222" s="1">
        <v>8340</v>
      </c>
      <c r="F222" s="2">
        <v>2459608</v>
      </c>
      <c r="G222" s="1">
        <f t="shared" si="6"/>
        <v>20777</v>
      </c>
      <c r="H222" s="3">
        <f t="shared" si="7"/>
        <v>118.38128700004813</v>
      </c>
    </row>
    <row r="223" spans="1:8" x14ac:dyDescent="0.25">
      <c r="A223" t="s">
        <v>228</v>
      </c>
      <c r="B223">
        <v>0</v>
      </c>
      <c r="C223" s="1">
        <v>77</v>
      </c>
      <c r="D223">
        <v>0</v>
      </c>
      <c r="E223" s="1">
        <v>37</v>
      </c>
      <c r="F223" s="2">
        <v>8078</v>
      </c>
      <c r="G223" s="1">
        <f t="shared" si="6"/>
        <v>77</v>
      </c>
      <c r="H223" s="3">
        <f t="shared" si="7"/>
        <v>104.90909090909091</v>
      </c>
    </row>
    <row r="224" spans="1:8" x14ac:dyDescent="0.25">
      <c r="A224" t="s">
        <v>229</v>
      </c>
      <c r="B224">
        <v>28</v>
      </c>
      <c r="C224" s="1">
        <v>2431</v>
      </c>
      <c r="D224">
        <v>11</v>
      </c>
      <c r="E224" s="1">
        <v>945</v>
      </c>
      <c r="F224" s="2">
        <v>280841</v>
      </c>
      <c r="G224" s="1">
        <f t="shared" si="6"/>
        <v>2459</v>
      </c>
      <c r="H224" s="3">
        <f t="shared" si="7"/>
        <v>114.20943472956486</v>
      </c>
    </row>
    <row r="225" spans="1:8" x14ac:dyDescent="0.25">
      <c r="A225" t="s">
        <v>61</v>
      </c>
      <c r="B225">
        <v>0</v>
      </c>
      <c r="C225" s="1">
        <v>165</v>
      </c>
      <c r="D225">
        <v>0</v>
      </c>
      <c r="E225" s="1">
        <v>59</v>
      </c>
      <c r="F225" s="2">
        <v>16690</v>
      </c>
      <c r="G225" s="1">
        <f t="shared" si="6"/>
        <v>165</v>
      </c>
      <c r="H225" s="3">
        <f t="shared" si="7"/>
        <v>101.15151515151516</v>
      </c>
    </row>
    <row r="226" spans="1:8" x14ac:dyDescent="0.25">
      <c r="A226" t="s">
        <v>230</v>
      </c>
      <c r="B226">
        <v>53</v>
      </c>
      <c r="C226" s="1">
        <v>6076</v>
      </c>
      <c r="D226">
        <v>18</v>
      </c>
      <c r="E226" s="1">
        <v>2411</v>
      </c>
      <c r="F226" s="2">
        <v>734814</v>
      </c>
      <c r="G226" s="1">
        <f t="shared" si="6"/>
        <v>6129</v>
      </c>
      <c r="H226" s="3">
        <f t="shared" si="7"/>
        <v>119.89133627019089</v>
      </c>
    </row>
    <row r="227" spans="1:8" x14ac:dyDescent="0.25">
      <c r="A227" t="s">
        <v>231</v>
      </c>
      <c r="B227">
        <v>149</v>
      </c>
      <c r="C227" s="1">
        <v>16227</v>
      </c>
      <c r="D227">
        <v>51</v>
      </c>
      <c r="E227" s="1">
        <v>6750</v>
      </c>
      <c r="F227" s="2">
        <v>1918646</v>
      </c>
      <c r="G227" s="1">
        <f t="shared" si="6"/>
        <v>16376</v>
      </c>
      <c r="H227" s="3">
        <f t="shared" si="7"/>
        <v>117.16206643869077</v>
      </c>
    </row>
    <row r="228" spans="1:8" x14ac:dyDescent="0.25">
      <c r="A228" t="s">
        <v>232</v>
      </c>
      <c r="B228">
        <v>2459</v>
      </c>
      <c r="C228" s="1">
        <v>138609</v>
      </c>
      <c r="D228">
        <v>814</v>
      </c>
      <c r="E228" s="1">
        <v>62559</v>
      </c>
      <c r="F228" s="2">
        <v>19432589</v>
      </c>
      <c r="G228" s="1">
        <f t="shared" si="6"/>
        <v>141068</v>
      </c>
      <c r="H228" s="3">
        <f t="shared" si="7"/>
        <v>137.75334590410299</v>
      </c>
    </row>
    <row r="229" spans="1:8" x14ac:dyDescent="0.25">
      <c r="A229" t="s">
        <v>233</v>
      </c>
      <c r="B229">
        <v>20</v>
      </c>
      <c r="C229" s="1">
        <v>3148</v>
      </c>
      <c r="D229">
        <v>8</v>
      </c>
      <c r="E229" s="1">
        <v>1554</v>
      </c>
      <c r="F229" s="2">
        <v>395231</v>
      </c>
      <c r="G229" s="1">
        <f t="shared" si="6"/>
        <v>3168</v>
      </c>
      <c r="H229" s="3">
        <f t="shared" si="7"/>
        <v>124.7572601010101</v>
      </c>
    </row>
    <row r="230" spans="1:8" x14ac:dyDescent="0.25">
      <c r="A230" t="s">
        <v>234</v>
      </c>
      <c r="B230">
        <v>21</v>
      </c>
      <c r="C230" s="1">
        <v>3634</v>
      </c>
      <c r="D230">
        <v>8</v>
      </c>
      <c r="E230" s="1">
        <v>1640</v>
      </c>
      <c r="F230" s="2">
        <v>439741</v>
      </c>
      <c r="G230" s="1">
        <f t="shared" si="6"/>
        <v>3655</v>
      </c>
      <c r="H230" s="3">
        <f t="shared" si="7"/>
        <v>120.31217510259918</v>
      </c>
    </row>
    <row r="231" spans="1:8" x14ac:dyDescent="0.25">
      <c r="A231" t="s">
        <v>255</v>
      </c>
      <c r="B231">
        <v>41</v>
      </c>
      <c r="C231" s="1">
        <v>2347</v>
      </c>
      <c r="D231">
        <v>20</v>
      </c>
      <c r="E231" s="1">
        <v>1006</v>
      </c>
      <c r="F231" s="2">
        <v>308084</v>
      </c>
      <c r="G231" s="1">
        <f t="shared" si="6"/>
        <v>2388</v>
      </c>
      <c r="H231" s="3">
        <f t="shared" si="7"/>
        <v>129.01340033500838</v>
      </c>
    </row>
    <row r="232" spans="1:8" x14ac:dyDescent="0.25">
      <c r="A232" t="s">
        <v>235</v>
      </c>
      <c r="B232">
        <v>71</v>
      </c>
      <c r="C232" s="1">
        <v>6648</v>
      </c>
      <c r="D232">
        <v>24</v>
      </c>
      <c r="E232" s="1">
        <v>2795</v>
      </c>
      <c r="F232" s="2">
        <v>815004</v>
      </c>
      <c r="G232" s="1">
        <f t="shared" si="6"/>
        <v>6719</v>
      </c>
      <c r="H232" s="3">
        <f t="shared" si="7"/>
        <v>121.29840750111624</v>
      </c>
    </row>
    <row r="233" spans="1:8" x14ac:dyDescent="0.25">
      <c r="A233" t="s">
        <v>236</v>
      </c>
      <c r="B233">
        <v>6</v>
      </c>
      <c r="C233" s="1">
        <v>386</v>
      </c>
      <c r="D233">
        <v>2</v>
      </c>
      <c r="E233" s="1">
        <v>151</v>
      </c>
      <c r="F233" s="2">
        <v>45158</v>
      </c>
      <c r="G233" s="1">
        <f t="shared" si="6"/>
        <v>392</v>
      </c>
      <c r="H233" s="3">
        <f t="shared" si="7"/>
        <v>115.19897959183673</v>
      </c>
    </row>
    <row r="234" spans="1:8" x14ac:dyDescent="0.25">
      <c r="A234" t="s">
        <v>237</v>
      </c>
      <c r="B234">
        <v>79</v>
      </c>
      <c r="C234" s="1">
        <v>7288</v>
      </c>
      <c r="D234">
        <v>25</v>
      </c>
      <c r="E234" s="1">
        <v>2746</v>
      </c>
      <c r="F234" s="2">
        <v>831575</v>
      </c>
      <c r="G234" s="1">
        <f t="shared" si="6"/>
        <v>7367</v>
      </c>
      <c r="H234" s="3">
        <f t="shared" si="7"/>
        <v>112.87837654404778</v>
      </c>
    </row>
    <row r="235" spans="1:8" x14ac:dyDescent="0.25">
      <c r="A235" t="s">
        <v>238</v>
      </c>
      <c r="B235">
        <v>156</v>
      </c>
      <c r="C235" s="1">
        <v>12179</v>
      </c>
      <c r="D235">
        <v>48</v>
      </c>
      <c r="E235" s="1">
        <v>4744</v>
      </c>
      <c r="F235" s="2">
        <v>1401409</v>
      </c>
      <c r="G235" s="1">
        <f t="shared" si="6"/>
        <v>12335</v>
      </c>
      <c r="H235" s="3">
        <f t="shared" si="7"/>
        <v>113.61240372922578</v>
      </c>
    </row>
    <row r="236" spans="1:8" x14ac:dyDescent="0.25">
      <c r="A236" t="s">
        <v>239</v>
      </c>
      <c r="B236">
        <v>41</v>
      </c>
      <c r="C236" s="1">
        <v>7721</v>
      </c>
      <c r="D236">
        <v>17</v>
      </c>
      <c r="E236" s="1">
        <v>3223</v>
      </c>
      <c r="F236" s="2">
        <v>923151</v>
      </c>
      <c r="G236" s="1">
        <f t="shared" si="6"/>
        <v>7762</v>
      </c>
      <c r="H236" s="3">
        <f t="shared" si="7"/>
        <v>118.93210512754445</v>
      </c>
    </row>
    <row r="237" spans="1:8" x14ac:dyDescent="0.25">
      <c r="A237" t="s">
        <v>62</v>
      </c>
      <c r="B237">
        <v>94</v>
      </c>
      <c r="C237" s="1">
        <v>15480</v>
      </c>
      <c r="D237">
        <v>28</v>
      </c>
      <c r="E237" s="1">
        <v>6066</v>
      </c>
      <c r="F237" s="2">
        <v>1895217</v>
      </c>
      <c r="G237" s="1">
        <f t="shared" si="6"/>
        <v>15574</v>
      </c>
      <c r="H237" s="3">
        <f t="shared" si="7"/>
        <v>121.69108771028637</v>
      </c>
    </row>
    <row r="238" spans="1:8" x14ac:dyDescent="0.25">
      <c r="A238" t="s">
        <v>240</v>
      </c>
      <c r="B238">
        <v>137</v>
      </c>
      <c r="C238" s="1">
        <v>7268</v>
      </c>
      <c r="D238">
        <v>47</v>
      </c>
      <c r="E238" s="1">
        <v>3336</v>
      </c>
      <c r="F238" s="2">
        <v>970280</v>
      </c>
      <c r="G238" s="1">
        <f t="shared" si="6"/>
        <v>7405</v>
      </c>
      <c r="H238" s="3">
        <f t="shared" si="7"/>
        <v>131.03038487508439</v>
      </c>
    </row>
    <row r="239" spans="1:8" x14ac:dyDescent="0.25">
      <c r="A239" t="s">
        <v>241</v>
      </c>
      <c r="B239">
        <v>48</v>
      </c>
      <c r="C239" s="1">
        <v>6090</v>
      </c>
      <c r="D239">
        <v>16</v>
      </c>
      <c r="E239" s="1">
        <v>2504</v>
      </c>
      <c r="F239" s="2">
        <v>777051</v>
      </c>
      <c r="G239" s="1">
        <f t="shared" si="6"/>
        <v>6138</v>
      </c>
      <c r="H239" s="3">
        <f t="shared" si="7"/>
        <v>126.59677419354838</v>
      </c>
    </row>
    <row r="240" spans="1:8" x14ac:dyDescent="0.25">
      <c r="A240" t="s">
        <v>63</v>
      </c>
      <c r="B240">
        <v>14</v>
      </c>
      <c r="C240" s="1">
        <v>1408</v>
      </c>
      <c r="D240">
        <v>4</v>
      </c>
      <c r="E240" s="1">
        <v>609</v>
      </c>
      <c r="F240" s="2">
        <v>157552</v>
      </c>
      <c r="G240" s="1">
        <f t="shared" si="6"/>
        <v>1422</v>
      </c>
      <c r="H240" s="3">
        <f t="shared" si="7"/>
        <v>110.79606188466948</v>
      </c>
    </row>
    <row r="241" spans="1:8" x14ac:dyDescent="0.25">
      <c r="A241" t="s">
        <v>242</v>
      </c>
      <c r="B241">
        <v>24</v>
      </c>
      <c r="C241" s="1">
        <v>4094</v>
      </c>
      <c r="D241">
        <v>10</v>
      </c>
      <c r="E241" s="1">
        <v>1806</v>
      </c>
      <c r="F241" s="2">
        <v>485584</v>
      </c>
      <c r="G241" s="1">
        <f t="shared" si="6"/>
        <v>4118</v>
      </c>
      <c r="H241" s="3">
        <f t="shared" si="7"/>
        <v>117.917435648373</v>
      </c>
    </row>
    <row r="242" spans="1:8" x14ac:dyDescent="0.25">
      <c r="A242" t="s">
        <v>64</v>
      </c>
      <c r="B242">
        <v>763</v>
      </c>
      <c r="C242" s="1">
        <v>82872</v>
      </c>
      <c r="D242">
        <v>226</v>
      </c>
      <c r="E242" s="1">
        <v>29846</v>
      </c>
      <c r="F242" s="2">
        <v>10297676</v>
      </c>
      <c r="G242" s="1">
        <f t="shared" si="6"/>
        <v>83635</v>
      </c>
      <c r="H242" s="3">
        <f t="shared" si="7"/>
        <v>123.12639445208346</v>
      </c>
    </row>
    <row r="243" spans="1:8" x14ac:dyDescent="0.25">
      <c r="A243" t="s">
        <v>243</v>
      </c>
      <c r="B243">
        <v>24</v>
      </c>
      <c r="C243" s="1">
        <v>7157</v>
      </c>
      <c r="D243">
        <v>7</v>
      </c>
      <c r="E243" s="1">
        <v>2862</v>
      </c>
      <c r="F243" s="2">
        <v>895381</v>
      </c>
      <c r="G243" s="1">
        <f t="shared" si="6"/>
        <v>7181</v>
      </c>
      <c r="H243" s="3">
        <f t="shared" si="7"/>
        <v>124.68750870352319</v>
      </c>
    </row>
    <row r="244" spans="1:8" x14ac:dyDescent="0.25">
      <c r="A244" t="s">
        <v>244</v>
      </c>
      <c r="B244">
        <v>3</v>
      </c>
      <c r="C244" s="1">
        <v>480</v>
      </c>
      <c r="D244">
        <v>1</v>
      </c>
      <c r="E244" s="1">
        <v>182</v>
      </c>
      <c r="F244" s="2">
        <v>56178</v>
      </c>
      <c r="G244" s="1">
        <f t="shared" si="6"/>
        <v>483</v>
      </c>
      <c r="H244" s="3">
        <f t="shared" si="7"/>
        <v>116.31055900621118</v>
      </c>
    </row>
    <row r="245" spans="1:8" x14ac:dyDescent="0.25">
      <c r="A245" t="s">
        <v>245</v>
      </c>
      <c r="B245">
        <v>395</v>
      </c>
      <c r="C245" s="1">
        <v>20501</v>
      </c>
      <c r="D245">
        <v>135</v>
      </c>
      <c r="E245" s="1">
        <v>8968</v>
      </c>
      <c r="F245" s="2">
        <v>2523978</v>
      </c>
      <c r="G245" s="1">
        <f t="shared" si="6"/>
        <v>20896</v>
      </c>
      <c r="H245" s="3">
        <f t="shared" si="7"/>
        <v>120.78761485451761</v>
      </c>
    </row>
    <row r="246" spans="1:8" x14ac:dyDescent="0.25">
      <c r="A246" t="s">
        <v>246</v>
      </c>
      <c r="B246">
        <v>34</v>
      </c>
      <c r="C246" s="1">
        <v>2596</v>
      </c>
      <c r="D246">
        <v>13</v>
      </c>
      <c r="E246" s="1">
        <v>1073</v>
      </c>
      <c r="F246" s="2">
        <v>294046</v>
      </c>
      <c r="G246" s="1">
        <f t="shared" si="6"/>
        <v>2630</v>
      </c>
      <c r="H246" s="3">
        <f t="shared" si="7"/>
        <v>111.80456273764258</v>
      </c>
    </row>
    <row r="247" spans="1:8" x14ac:dyDescent="0.25">
      <c r="A247" t="s">
        <v>247</v>
      </c>
      <c r="B247">
        <v>158</v>
      </c>
      <c r="C247" s="1">
        <v>7403</v>
      </c>
      <c r="D247">
        <v>48</v>
      </c>
      <c r="E247" s="1">
        <v>3060</v>
      </c>
      <c r="F247" s="2">
        <v>896344</v>
      </c>
      <c r="G247" s="1">
        <f t="shared" si="6"/>
        <v>7561</v>
      </c>
      <c r="H247" s="3">
        <f t="shared" si="7"/>
        <v>118.54834016664462</v>
      </c>
    </row>
    <row r="248" spans="1:8" x14ac:dyDescent="0.25">
      <c r="A248" t="s">
        <v>248</v>
      </c>
      <c r="B248">
        <v>485</v>
      </c>
      <c r="C248" s="1">
        <v>35731</v>
      </c>
      <c r="D248">
        <v>159</v>
      </c>
      <c r="E248" s="1">
        <v>13815</v>
      </c>
      <c r="F248" s="2">
        <v>4494804</v>
      </c>
      <c r="G248" s="1">
        <f t="shared" si="6"/>
        <v>36216</v>
      </c>
      <c r="H248" s="3">
        <f t="shared" si="7"/>
        <v>124.11100066269053</v>
      </c>
    </row>
    <row r="249" spans="1:8" x14ac:dyDescent="0.25">
      <c r="A249" t="s">
        <v>249</v>
      </c>
      <c r="B249">
        <v>19</v>
      </c>
      <c r="C249" s="1">
        <v>5478</v>
      </c>
      <c r="D249">
        <v>8</v>
      </c>
      <c r="E249" s="1">
        <v>2164</v>
      </c>
      <c r="F249" s="2">
        <v>653774</v>
      </c>
      <c r="G249" s="1">
        <f t="shared" si="6"/>
        <v>5497</v>
      </c>
      <c r="H249" s="3">
        <f t="shared" si="7"/>
        <v>118.93287247589595</v>
      </c>
    </row>
    <row r="250" spans="1:8" x14ac:dyDescent="0.25">
      <c r="A250" t="s">
        <v>250</v>
      </c>
      <c r="B250">
        <v>17</v>
      </c>
      <c r="C250" s="1">
        <v>972</v>
      </c>
      <c r="D250">
        <v>6</v>
      </c>
      <c r="E250" s="1">
        <v>429</v>
      </c>
      <c r="F250" s="2">
        <v>113117</v>
      </c>
      <c r="G250" s="1">
        <f t="shared" si="6"/>
        <v>989</v>
      </c>
      <c r="H250" s="3">
        <f t="shared" si="7"/>
        <v>114.37512639029323</v>
      </c>
    </row>
    <row r="251" spans="1:8" x14ac:dyDescent="0.25">
      <c r="A251" t="s">
        <v>65</v>
      </c>
      <c r="B251">
        <v>38</v>
      </c>
      <c r="C251" s="1">
        <v>6412</v>
      </c>
      <c r="D251">
        <v>13</v>
      </c>
      <c r="E251" s="1">
        <v>2489</v>
      </c>
      <c r="F251" s="2">
        <v>790135</v>
      </c>
      <c r="G251" s="1">
        <f t="shared" si="6"/>
        <v>6450</v>
      </c>
      <c r="H251" s="3">
        <f t="shared" si="7"/>
        <v>122.50155038759689</v>
      </c>
    </row>
    <row r="252" spans="1:8" x14ac:dyDescent="0.25">
      <c r="A252" t="s">
        <v>66</v>
      </c>
      <c r="B252">
        <v>29</v>
      </c>
      <c r="C252" s="1">
        <v>5431</v>
      </c>
      <c r="D252">
        <v>13</v>
      </c>
      <c r="E252" s="1">
        <v>2314</v>
      </c>
      <c r="F252" s="2">
        <v>634589</v>
      </c>
      <c r="G252" s="1">
        <f t="shared" si="6"/>
        <v>5460</v>
      </c>
      <c r="H252" s="3">
        <f t="shared" si="7"/>
        <v>116.22509157509157</v>
      </c>
    </row>
    <row r="253" spans="1:8" x14ac:dyDescent="0.25">
      <c r="A253" t="s">
        <v>251</v>
      </c>
      <c r="B253">
        <v>5</v>
      </c>
      <c r="C253" s="1">
        <v>822</v>
      </c>
      <c r="D253">
        <v>2</v>
      </c>
      <c r="E253" s="1">
        <v>322</v>
      </c>
      <c r="F253" s="2">
        <v>99239</v>
      </c>
      <c r="G253" s="1">
        <f t="shared" si="6"/>
        <v>827</v>
      </c>
      <c r="H253" s="3">
        <f t="shared" si="7"/>
        <v>119.99879081015719</v>
      </c>
    </row>
    <row r="254" spans="1:8" x14ac:dyDescent="0.25">
      <c r="A254" t="s">
        <v>252</v>
      </c>
      <c r="B254">
        <v>58</v>
      </c>
      <c r="C254" s="1">
        <v>2756</v>
      </c>
      <c r="D254">
        <v>22</v>
      </c>
      <c r="E254" s="1">
        <v>1207</v>
      </c>
      <c r="F254" s="2">
        <v>329322</v>
      </c>
      <c r="G254" s="1">
        <f t="shared" si="6"/>
        <v>2814</v>
      </c>
      <c r="H254" s="3">
        <f t="shared" si="7"/>
        <v>117.02985074626865</v>
      </c>
    </row>
    <row r="255" spans="1:8" x14ac:dyDescent="0.25">
      <c r="A255" t="s">
        <v>253</v>
      </c>
      <c r="B255">
        <v>40</v>
      </c>
      <c r="C255" s="1">
        <v>4316</v>
      </c>
      <c r="D255">
        <v>12</v>
      </c>
      <c r="E255" s="1">
        <v>1655</v>
      </c>
      <c r="F255" s="2">
        <v>543441</v>
      </c>
      <c r="G255" s="1">
        <f t="shared" si="6"/>
        <v>4356</v>
      </c>
      <c r="H255" s="3">
        <f t="shared" si="7"/>
        <v>124.7568870523416</v>
      </c>
    </row>
    <row r="256" spans="1:8" x14ac:dyDescent="0.25">
      <c r="A256" t="s">
        <v>254</v>
      </c>
      <c r="B256">
        <v>68</v>
      </c>
      <c r="C256" s="1">
        <v>4584</v>
      </c>
      <c r="D256">
        <v>21</v>
      </c>
      <c r="E256" s="1">
        <v>1851</v>
      </c>
      <c r="F256" s="2">
        <v>553753</v>
      </c>
      <c r="G256" s="1">
        <f t="shared" si="6"/>
        <v>4652</v>
      </c>
      <c r="H256" s="3">
        <f t="shared" si="7"/>
        <v>119.03546861564918</v>
      </c>
    </row>
    <row r="257" spans="1:8" x14ac:dyDescent="0.25">
      <c r="A257" t="s">
        <v>67</v>
      </c>
      <c r="B257">
        <v>50240</v>
      </c>
      <c r="C257" s="1">
        <v>4074162</v>
      </c>
      <c r="D257">
        <v>16630</v>
      </c>
      <c r="E257" s="1">
        <v>1666093</v>
      </c>
      <c r="F257" s="2">
        <v>522183774</v>
      </c>
      <c r="G257" s="1">
        <f t="shared" si="6"/>
        <v>4124402</v>
      </c>
      <c r="H257" s="3">
        <f t="shared" si="7"/>
        <v>126.60836019379295</v>
      </c>
    </row>
  </sheetData>
  <sortState ref="A2:H700">
    <sortCondition ref="A2:A700"/>
  </sortState>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H257"/>
  <sheetViews>
    <sheetView topLeftCell="A124" workbookViewId="0">
      <selection activeCell="G34" sqref="G34"/>
    </sheetView>
  </sheetViews>
  <sheetFormatPr defaultRowHeight="15" x14ac:dyDescent="0.25"/>
  <cols>
    <col min="1" max="1" width="17.5703125" bestFit="1" customWidth="1"/>
    <col min="2" max="2" width="13.28515625" bestFit="1" customWidth="1"/>
    <col min="3" max="3" width="17.85546875" bestFit="1" customWidth="1"/>
    <col min="4" max="4" width="9.5703125" bestFit="1" customWidth="1"/>
    <col min="5" max="5" width="14.140625" bestFit="1" customWidth="1"/>
    <col min="6" max="6" width="13.42578125" style="2" bestFit="1" customWidth="1"/>
    <col min="7" max="7" width="12.85546875" bestFit="1" customWidth="1"/>
    <col min="8" max="8" width="19.42578125" bestFit="1" customWidth="1"/>
  </cols>
  <sheetData>
    <row r="1" spans="1:8" x14ac:dyDescent="0.25">
      <c r="A1" t="s">
        <v>263</v>
      </c>
      <c r="B1" t="s">
        <v>256</v>
      </c>
      <c r="C1" t="s">
        <v>259</v>
      </c>
      <c r="D1" t="s">
        <v>257</v>
      </c>
      <c r="E1" t="s">
        <v>258</v>
      </c>
      <c r="F1" s="2" t="s">
        <v>260</v>
      </c>
      <c r="G1" t="s">
        <v>261</v>
      </c>
      <c r="H1" t="s">
        <v>262</v>
      </c>
    </row>
    <row r="2" spans="1:8" x14ac:dyDescent="0.25">
      <c r="A2" t="s">
        <v>0</v>
      </c>
      <c r="B2">
        <v>82</v>
      </c>
      <c r="C2" s="1">
        <v>8020</v>
      </c>
      <c r="D2">
        <v>30</v>
      </c>
      <c r="E2" s="1">
        <v>3384</v>
      </c>
      <c r="F2" s="2">
        <v>972925</v>
      </c>
      <c r="G2" s="1">
        <f>B2+C2</f>
        <v>8102</v>
      </c>
      <c r="H2" s="3">
        <f>F2/G2</f>
        <v>120.08454702542582</v>
      </c>
    </row>
    <row r="3" spans="1:8" x14ac:dyDescent="0.25">
      <c r="A3" t="s">
        <v>68</v>
      </c>
      <c r="B3">
        <v>17</v>
      </c>
      <c r="C3" s="1">
        <v>1897</v>
      </c>
      <c r="D3">
        <v>6</v>
      </c>
      <c r="E3" s="1">
        <v>746</v>
      </c>
      <c r="F3" s="2">
        <v>236899</v>
      </c>
      <c r="G3" s="1">
        <f t="shared" ref="G3:G66" si="0">B3+C3</f>
        <v>1914</v>
      </c>
      <c r="H3" s="3">
        <f t="shared" ref="H3:H66" si="1">F3/G3</f>
        <v>123.77168234064786</v>
      </c>
    </row>
    <row r="4" spans="1:8" x14ac:dyDescent="0.25">
      <c r="A4" t="s">
        <v>1</v>
      </c>
      <c r="B4">
        <v>218</v>
      </c>
      <c r="C4" s="1">
        <v>17996</v>
      </c>
      <c r="D4">
        <v>78</v>
      </c>
      <c r="E4" s="1">
        <v>7549</v>
      </c>
      <c r="F4" s="2">
        <v>2213786</v>
      </c>
      <c r="G4" s="1">
        <f t="shared" si="0"/>
        <v>18214</v>
      </c>
      <c r="H4" s="3">
        <f t="shared" si="1"/>
        <v>121.54309871527397</v>
      </c>
    </row>
    <row r="5" spans="1:8" x14ac:dyDescent="0.25">
      <c r="A5" t="s">
        <v>69</v>
      </c>
      <c r="B5">
        <v>50</v>
      </c>
      <c r="C5" s="1">
        <v>4022</v>
      </c>
      <c r="D5">
        <v>18</v>
      </c>
      <c r="E5" s="1">
        <v>1848</v>
      </c>
      <c r="F5" s="2">
        <v>513593</v>
      </c>
      <c r="G5" s="1">
        <f t="shared" si="0"/>
        <v>4072</v>
      </c>
      <c r="H5" s="3">
        <f t="shared" si="1"/>
        <v>126.12794695481335</v>
      </c>
    </row>
    <row r="6" spans="1:8" x14ac:dyDescent="0.25">
      <c r="A6" t="s">
        <v>70</v>
      </c>
      <c r="B6">
        <v>0</v>
      </c>
      <c r="C6" s="1">
        <v>553</v>
      </c>
      <c r="D6">
        <v>0</v>
      </c>
      <c r="E6" s="1">
        <v>224</v>
      </c>
      <c r="F6" s="2">
        <v>58620</v>
      </c>
      <c r="G6" s="1">
        <f t="shared" si="0"/>
        <v>553</v>
      </c>
      <c r="H6" s="3">
        <f t="shared" si="1"/>
        <v>106.00361663652802</v>
      </c>
    </row>
    <row r="7" spans="1:8" x14ac:dyDescent="0.25">
      <c r="A7" t="s">
        <v>71</v>
      </c>
      <c r="B7">
        <v>0</v>
      </c>
      <c r="C7" s="1">
        <v>87</v>
      </c>
      <c r="D7">
        <v>0</v>
      </c>
      <c r="E7" s="1">
        <v>39</v>
      </c>
      <c r="F7" s="2">
        <v>9626</v>
      </c>
      <c r="G7" s="1">
        <f t="shared" si="0"/>
        <v>87</v>
      </c>
      <c r="H7" s="3">
        <f t="shared" si="1"/>
        <v>110.64367816091954</v>
      </c>
    </row>
    <row r="8" spans="1:8" x14ac:dyDescent="0.25">
      <c r="A8" t="s">
        <v>2</v>
      </c>
      <c r="B8">
        <v>70</v>
      </c>
      <c r="C8" s="1">
        <v>9679</v>
      </c>
      <c r="D8">
        <v>23</v>
      </c>
      <c r="E8" s="1">
        <v>3682</v>
      </c>
      <c r="F8" s="2">
        <v>1125387</v>
      </c>
      <c r="G8" s="1">
        <f t="shared" si="0"/>
        <v>9749</v>
      </c>
      <c r="H8" s="3">
        <f t="shared" si="1"/>
        <v>115.43614729715868</v>
      </c>
    </row>
    <row r="9" spans="1:8" x14ac:dyDescent="0.25">
      <c r="A9" t="s">
        <v>72</v>
      </c>
      <c r="B9">
        <v>36</v>
      </c>
      <c r="C9" s="1">
        <v>3306</v>
      </c>
      <c r="D9">
        <v>13</v>
      </c>
      <c r="E9" s="1">
        <v>1345</v>
      </c>
      <c r="F9" s="2">
        <v>412676</v>
      </c>
      <c r="G9" s="1">
        <f t="shared" si="0"/>
        <v>3342</v>
      </c>
      <c r="H9" s="3">
        <f t="shared" si="1"/>
        <v>123.48174745661281</v>
      </c>
    </row>
    <row r="10" spans="1:8" x14ac:dyDescent="0.25">
      <c r="A10" t="s">
        <v>73</v>
      </c>
      <c r="B10">
        <v>2</v>
      </c>
      <c r="C10" s="1">
        <v>1461</v>
      </c>
      <c r="D10">
        <v>1</v>
      </c>
      <c r="E10" s="1">
        <v>516</v>
      </c>
      <c r="F10" s="2">
        <v>160551</v>
      </c>
      <c r="G10" s="1">
        <f t="shared" si="0"/>
        <v>1463</v>
      </c>
      <c r="H10" s="3">
        <f t="shared" si="1"/>
        <v>109.74094326725906</v>
      </c>
    </row>
    <row r="11" spans="1:8" x14ac:dyDescent="0.25">
      <c r="A11" t="s">
        <v>74</v>
      </c>
      <c r="B11">
        <v>45</v>
      </c>
      <c r="C11" s="1">
        <v>2221</v>
      </c>
      <c r="D11">
        <v>16</v>
      </c>
      <c r="E11" s="1">
        <v>995</v>
      </c>
      <c r="F11" s="2">
        <v>282270</v>
      </c>
      <c r="G11" s="1">
        <f t="shared" si="0"/>
        <v>2266</v>
      </c>
      <c r="H11" s="3">
        <f t="shared" si="1"/>
        <v>124.56751985878199</v>
      </c>
    </row>
    <row r="12" spans="1:8" x14ac:dyDescent="0.25">
      <c r="A12" t="s">
        <v>75</v>
      </c>
      <c r="B12">
        <v>159</v>
      </c>
      <c r="C12" s="1">
        <v>12326</v>
      </c>
      <c r="D12">
        <v>54</v>
      </c>
      <c r="E12" s="1">
        <v>5031</v>
      </c>
      <c r="F12" s="2">
        <v>1590208</v>
      </c>
      <c r="G12" s="1">
        <f t="shared" si="0"/>
        <v>12485</v>
      </c>
      <c r="H12" s="3">
        <f t="shared" si="1"/>
        <v>127.36948338005607</v>
      </c>
    </row>
    <row r="13" spans="1:8" x14ac:dyDescent="0.25">
      <c r="A13" t="s">
        <v>76</v>
      </c>
      <c r="B13">
        <v>6</v>
      </c>
      <c r="C13" s="1">
        <v>719</v>
      </c>
      <c r="D13">
        <v>2</v>
      </c>
      <c r="E13" s="1">
        <v>336</v>
      </c>
      <c r="F13" s="2">
        <v>80717</v>
      </c>
      <c r="G13" s="1">
        <f t="shared" si="0"/>
        <v>725</v>
      </c>
      <c r="H13" s="3">
        <f t="shared" si="1"/>
        <v>111.33379310344827</v>
      </c>
    </row>
    <row r="14" spans="1:8" x14ac:dyDescent="0.25">
      <c r="A14" t="s">
        <v>77</v>
      </c>
      <c r="B14">
        <v>110</v>
      </c>
      <c r="C14" s="1">
        <v>5014</v>
      </c>
      <c r="D14">
        <v>40</v>
      </c>
      <c r="E14" s="1">
        <v>2064</v>
      </c>
      <c r="F14" s="2">
        <v>576683</v>
      </c>
      <c r="G14" s="1">
        <f t="shared" si="0"/>
        <v>5124</v>
      </c>
      <c r="H14" s="3">
        <f t="shared" si="1"/>
        <v>112.54547228727557</v>
      </c>
    </row>
    <row r="15" spans="1:8" x14ac:dyDescent="0.25">
      <c r="A15" t="s">
        <v>3</v>
      </c>
      <c r="B15">
        <v>1108</v>
      </c>
      <c r="C15" s="1">
        <v>47481</v>
      </c>
      <c r="D15">
        <v>377</v>
      </c>
      <c r="E15" s="1">
        <v>18796</v>
      </c>
      <c r="F15" s="2">
        <v>6005768</v>
      </c>
      <c r="G15" s="1">
        <f t="shared" si="0"/>
        <v>48589</v>
      </c>
      <c r="H15" s="3">
        <f t="shared" si="1"/>
        <v>123.60344934038568</v>
      </c>
    </row>
    <row r="16" spans="1:8" x14ac:dyDescent="0.25">
      <c r="A16" t="s">
        <v>78</v>
      </c>
      <c r="B16">
        <v>4376</v>
      </c>
      <c r="C16" s="1">
        <v>319627</v>
      </c>
      <c r="D16">
        <v>1388</v>
      </c>
      <c r="E16" s="1">
        <v>128324</v>
      </c>
      <c r="F16" s="2">
        <v>40135626</v>
      </c>
      <c r="G16" s="1">
        <f t="shared" si="0"/>
        <v>324003</v>
      </c>
      <c r="H16" s="3">
        <f t="shared" si="1"/>
        <v>123.87424190516755</v>
      </c>
    </row>
    <row r="17" spans="1:8" x14ac:dyDescent="0.25">
      <c r="A17" t="s">
        <v>79</v>
      </c>
      <c r="B17">
        <v>12</v>
      </c>
      <c r="C17" s="1">
        <v>879</v>
      </c>
      <c r="D17">
        <v>3</v>
      </c>
      <c r="E17" s="1">
        <v>361</v>
      </c>
      <c r="F17" s="2">
        <v>107088</v>
      </c>
      <c r="G17" s="1">
        <f t="shared" si="0"/>
        <v>891</v>
      </c>
      <c r="H17" s="3">
        <f t="shared" si="1"/>
        <v>120.18855218855219</v>
      </c>
    </row>
    <row r="18" spans="1:8" x14ac:dyDescent="0.25">
      <c r="A18" t="s">
        <v>80</v>
      </c>
      <c r="B18">
        <v>0</v>
      </c>
      <c r="C18" s="1">
        <v>23</v>
      </c>
      <c r="D18">
        <v>0</v>
      </c>
      <c r="E18" s="1">
        <v>10</v>
      </c>
      <c r="F18" s="2">
        <v>3242</v>
      </c>
      <c r="G18" s="1">
        <f t="shared" si="0"/>
        <v>23</v>
      </c>
      <c r="H18" s="3">
        <f t="shared" si="1"/>
        <v>140.95652173913044</v>
      </c>
    </row>
    <row r="19" spans="1:8" x14ac:dyDescent="0.25">
      <c r="A19" t="s">
        <v>81</v>
      </c>
      <c r="B19">
        <v>24</v>
      </c>
      <c r="C19" s="1">
        <v>2655</v>
      </c>
      <c r="D19">
        <v>7</v>
      </c>
      <c r="E19" s="1">
        <v>1115</v>
      </c>
      <c r="F19" s="2">
        <v>320567</v>
      </c>
      <c r="G19" s="1">
        <f t="shared" si="0"/>
        <v>2679</v>
      </c>
      <c r="H19" s="3">
        <f t="shared" si="1"/>
        <v>119.65920119447556</v>
      </c>
    </row>
    <row r="20" spans="1:8" x14ac:dyDescent="0.25">
      <c r="A20" t="s">
        <v>82</v>
      </c>
      <c r="B20">
        <v>341</v>
      </c>
      <c r="C20" s="1">
        <v>17840</v>
      </c>
      <c r="D20">
        <v>123</v>
      </c>
      <c r="E20" s="1">
        <v>7621</v>
      </c>
      <c r="F20" s="2">
        <v>2232420</v>
      </c>
      <c r="G20" s="1">
        <f t="shared" si="0"/>
        <v>18181</v>
      </c>
      <c r="H20" s="3">
        <f t="shared" si="1"/>
        <v>122.78862548814696</v>
      </c>
    </row>
    <row r="21" spans="1:8" x14ac:dyDescent="0.25">
      <c r="A21" t="s">
        <v>4</v>
      </c>
      <c r="B21">
        <v>347</v>
      </c>
      <c r="C21" s="1">
        <v>33889</v>
      </c>
      <c r="D21">
        <v>117</v>
      </c>
      <c r="E21" s="1">
        <v>13483</v>
      </c>
      <c r="F21" s="2">
        <v>4373275</v>
      </c>
      <c r="G21" s="1">
        <f t="shared" si="0"/>
        <v>34236</v>
      </c>
      <c r="H21" s="3">
        <f t="shared" si="1"/>
        <v>127.73907582661526</v>
      </c>
    </row>
    <row r="22" spans="1:8" x14ac:dyDescent="0.25">
      <c r="A22" t="s">
        <v>83</v>
      </c>
      <c r="B22">
        <v>257</v>
      </c>
      <c r="C22" s="1">
        <v>21958</v>
      </c>
      <c r="D22">
        <v>86</v>
      </c>
      <c r="E22" s="1">
        <v>9054</v>
      </c>
      <c r="F22" s="2">
        <v>2763837</v>
      </c>
      <c r="G22" s="1">
        <f t="shared" si="0"/>
        <v>22215</v>
      </c>
      <c r="H22" s="3">
        <f t="shared" si="1"/>
        <v>124.41309925725861</v>
      </c>
    </row>
    <row r="23" spans="1:8" x14ac:dyDescent="0.25">
      <c r="A23" t="s">
        <v>5</v>
      </c>
      <c r="B23">
        <v>19</v>
      </c>
      <c r="C23" s="1">
        <v>1084</v>
      </c>
      <c r="D23">
        <v>6</v>
      </c>
      <c r="E23" s="1">
        <v>531</v>
      </c>
      <c r="F23" s="2">
        <v>128846</v>
      </c>
      <c r="G23" s="1">
        <f t="shared" si="0"/>
        <v>1103</v>
      </c>
      <c r="H23" s="3">
        <f t="shared" si="1"/>
        <v>116.81414324569356</v>
      </c>
    </row>
    <row r="24" spans="1:8" x14ac:dyDescent="0.25">
      <c r="A24" t="s">
        <v>84</v>
      </c>
      <c r="B24">
        <v>5</v>
      </c>
      <c r="C24" s="1">
        <v>176</v>
      </c>
      <c r="D24">
        <v>1</v>
      </c>
      <c r="E24" s="1">
        <v>70</v>
      </c>
      <c r="F24" s="2">
        <v>19907</v>
      </c>
      <c r="G24" s="1">
        <f t="shared" si="0"/>
        <v>181</v>
      </c>
      <c r="H24" s="3">
        <f t="shared" si="1"/>
        <v>109.98342541436465</v>
      </c>
    </row>
    <row r="25" spans="1:8" x14ac:dyDescent="0.25">
      <c r="A25" t="s">
        <v>85</v>
      </c>
      <c r="B25">
        <v>50</v>
      </c>
      <c r="C25" s="1">
        <v>2877</v>
      </c>
      <c r="D25">
        <v>16</v>
      </c>
      <c r="E25" s="1">
        <v>1239</v>
      </c>
      <c r="F25" s="2">
        <v>341610</v>
      </c>
      <c r="G25" s="1">
        <f t="shared" si="0"/>
        <v>2927</v>
      </c>
      <c r="H25" s="3">
        <f t="shared" si="1"/>
        <v>116.70994192005466</v>
      </c>
    </row>
    <row r="26" spans="1:8" x14ac:dyDescent="0.25">
      <c r="A26" t="s">
        <v>86</v>
      </c>
      <c r="B26">
        <v>64</v>
      </c>
      <c r="C26" s="1">
        <v>6406</v>
      </c>
      <c r="D26">
        <v>25</v>
      </c>
      <c r="E26" s="1">
        <v>2866</v>
      </c>
      <c r="F26" s="2">
        <v>756987</v>
      </c>
      <c r="G26" s="1">
        <f t="shared" si="0"/>
        <v>6470</v>
      </c>
      <c r="H26" s="3">
        <f t="shared" si="1"/>
        <v>116.99953632148377</v>
      </c>
    </row>
    <row r="27" spans="1:8" x14ac:dyDescent="0.25">
      <c r="A27" t="s">
        <v>6</v>
      </c>
      <c r="B27">
        <v>47</v>
      </c>
      <c r="C27" s="1">
        <v>2539</v>
      </c>
      <c r="D27">
        <v>16</v>
      </c>
      <c r="E27" s="1">
        <v>1106</v>
      </c>
      <c r="F27" s="2">
        <v>296666</v>
      </c>
      <c r="G27" s="1">
        <f t="shared" si="0"/>
        <v>2586</v>
      </c>
      <c r="H27" s="3">
        <f t="shared" si="1"/>
        <v>114.7200309358082</v>
      </c>
    </row>
    <row r="28" spans="1:8" x14ac:dyDescent="0.25">
      <c r="A28" t="s">
        <v>87</v>
      </c>
      <c r="B28">
        <v>53</v>
      </c>
      <c r="C28" s="1">
        <v>5289</v>
      </c>
      <c r="D28">
        <v>20</v>
      </c>
      <c r="E28" s="1">
        <v>2099</v>
      </c>
      <c r="F28" s="2">
        <v>616814</v>
      </c>
      <c r="G28" s="1">
        <f t="shared" si="0"/>
        <v>5342</v>
      </c>
      <c r="H28" s="3">
        <f t="shared" si="1"/>
        <v>115.4649943841258</v>
      </c>
    </row>
    <row r="29" spans="1:8" x14ac:dyDescent="0.25">
      <c r="A29" t="s">
        <v>7</v>
      </c>
      <c r="B29">
        <v>98</v>
      </c>
      <c r="C29" s="1">
        <v>6852</v>
      </c>
      <c r="D29">
        <v>37</v>
      </c>
      <c r="E29" s="1">
        <v>2794</v>
      </c>
      <c r="F29" s="2">
        <v>820206</v>
      </c>
      <c r="G29" s="1">
        <f t="shared" si="0"/>
        <v>6950</v>
      </c>
      <c r="H29" s="3">
        <f t="shared" si="1"/>
        <v>118.01525179856115</v>
      </c>
    </row>
    <row r="30" spans="1:8" x14ac:dyDescent="0.25">
      <c r="A30" t="s">
        <v>88</v>
      </c>
      <c r="B30">
        <v>34</v>
      </c>
      <c r="C30" s="1">
        <v>3670</v>
      </c>
      <c r="D30">
        <v>11</v>
      </c>
      <c r="E30" s="1">
        <v>1435</v>
      </c>
      <c r="F30" s="2">
        <v>436176</v>
      </c>
      <c r="G30" s="1">
        <f t="shared" si="0"/>
        <v>3704</v>
      </c>
      <c r="H30" s="3">
        <f t="shared" si="1"/>
        <v>117.75809935205183</v>
      </c>
    </row>
    <row r="31" spans="1:8" x14ac:dyDescent="0.25">
      <c r="A31" t="s">
        <v>8</v>
      </c>
      <c r="B31">
        <v>10</v>
      </c>
      <c r="C31" s="1">
        <v>1863</v>
      </c>
      <c r="D31">
        <v>4</v>
      </c>
      <c r="E31" s="1">
        <v>752</v>
      </c>
      <c r="F31" s="2">
        <v>214161</v>
      </c>
      <c r="G31" s="1">
        <f t="shared" si="0"/>
        <v>1873</v>
      </c>
      <c r="H31" s="3">
        <f t="shared" si="1"/>
        <v>114.34116390816871</v>
      </c>
    </row>
    <row r="32" spans="1:8" x14ac:dyDescent="0.25">
      <c r="A32" t="s">
        <v>89</v>
      </c>
      <c r="B32">
        <v>1623</v>
      </c>
      <c r="C32" s="1">
        <v>130728</v>
      </c>
      <c r="D32">
        <v>488</v>
      </c>
      <c r="E32" s="1">
        <v>48987</v>
      </c>
      <c r="F32" s="2">
        <v>15813247</v>
      </c>
      <c r="G32" s="1">
        <f t="shared" si="0"/>
        <v>132351</v>
      </c>
      <c r="H32" s="3">
        <f t="shared" si="1"/>
        <v>119.47961858996155</v>
      </c>
    </row>
    <row r="33" spans="1:8" x14ac:dyDescent="0.25">
      <c r="A33" t="s">
        <v>9</v>
      </c>
      <c r="B33">
        <v>32</v>
      </c>
      <c r="C33" s="1">
        <v>3004</v>
      </c>
      <c r="D33">
        <v>11</v>
      </c>
      <c r="E33" s="1">
        <v>1221</v>
      </c>
      <c r="F33" s="2">
        <v>362474</v>
      </c>
      <c r="G33" s="1">
        <f t="shared" si="0"/>
        <v>3036</v>
      </c>
      <c r="H33" s="3">
        <f t="shared" si="1"/>
        <v>119.39196310935441</v>
      </c>
    </row>
    <row r="34" spans="1:8" x14ac:dyDescent="0.25">
      <c r="A34" t="s">
        <v>90</v>
      </c>
      <c r="B34">
        <v>8</v>
      </c>
      <c r="C34" s="1">
        <v>362</v>
      </c>
      <c r="D34">
        <v>2</v>
      </c>
      <c r="E34" s="1">
        <v>142</v>
      </c>
      <c r="F34" s="2">
        <v>44509</v>
      </c>
      <c r="G34" s="1">
        <f t="shared" si="0"/>
        <v>370</v>
      </c>
      <c r="H34" s="3">
        <f t="shared" si="1"/>
        <v>120.2945945945946</v>
      </c>
    </row>
    <row r="35" spans="1:8" x14ac:dyDescent="0.25">
      <c r="A35" t="s">
        <v>10</v>
      </c>
      <c r="B35">
        <v>53</v>
      </c>
      <c r="C35" s="1">
        <v>5953</v>
      </c>
      <c r="D35">
        <v>16</v>
      </c>
      <c r="E35" s="1">
        <v>2817</v>
      </c>
      <c r="F35" s="2">
        <v>746854</v>
      </c>
      <c r="G35" s="1">
        <f t="shared" si="0"/>
        <v>6006</v>
      </c>
      <c r="H35" s="3">
        <f t="shared" si="1"/>
        <v>124.35131535131535</v>
      </c>
    </row>
    <row r="36" spans="1:8" x14ac:dyDescent="0.25">
      <c r="A36" t="s">
        <v>91</v>
      </c>
      <c r="B36">
        <v>21</v>
      </c>
      <c r="C36" s="1">
        <v>1633</v>
      </c>
      <c r="D36">
        <v>5</v>
      </c>
      <c r="E36" s="1">
        <v>587</v>
      </c>
      <c r="F36" s="2">
        <v>190895</v>
      </c>
      <c r="G36" s="1">
        <f t="shared" si="0"/>
        <v>1654</v>
      </c>
      <c r="H36" s="3">
        <f t="shared" si="1"/>
        <v>115.41414752116083</v>
      </c>
    </row>
    <row r="37" spans="1:8" x14ac:dyDescent="0.25">
      <c r="A37" t="s">
        <v>11</v>
      </c>
      <c r="B37">
        <v>41</v>
      </c>
      <c r="C37" s="1">
        <v>2991</v>
      </c>
      <c r="D37">
        <v>17</v>
      </c>
      <c r="E37" s="1">
        <v>1268</v>
      </c>
      <c r="F37" s="2">
        <v>376461</v>
      </c>
      <c r="G37" s="1">
        <f t="shared" si="0"/>
        <v>3032</v>
      </c>
      <c r="H37" s="3">
        <f t="shared" si="1"/>
        <v>124.16259894459102</v>
      </c>
    </row>
    <row r="38" spans="1:8" x14ac:dyDescent="0.25">
      <c r="A38" t="s">
        <v>12</v>
      </c>
      <c r="B38">
        <v>82</v>
      </c>
      <c r="C38" s="1">
        <v>9881</v>
      </c>
      <c r="D38">
        <v>28</v>
      </c>
      <c r="E38" s="1">
        <v>4042</v>
      </c>
      <c r="F38" s="2">
        <v>1161300</v>
      </c>
      <c r="G38" s="1">
        <f t="shared" si="0"/>
        <v>9963</v>
      </c>
      <c r="H38" s="3">
        <f t="shared" si="1"/>
        <v>116.56127672387835</v>
      </c>
    </row>
    <row r="39" spans="1:8" x14ac:dyDescent="0.25">
      <c r="A39" t="s">
        <v>92</v>
      </c>
      <c r="B39">
        <v>40</v>
      </c>
      <c r="C39" s="1">
        <v>1156</v>
      </c>
      <c r="D39">
        <v>13</v>
      </c>
      <c r="E39" s="1">
        <v>480</v>
      </c>
      <c r="F39" s="2">
        <v>135092</v>
      </c>
      <c r="G39" s="1">
        <f t="shared" si="0"/>
        <v>1196</v>
      </c>
      <c r="H39" s="3">
        <f t="shared" si="1"/>
        <v>112.95317725752508</v>
      </c>
    </row>
    <row r="40" spans="1:8" x14ac:dyDescent="0.25">
      <c r="A40" t="s">
        <v>13</v>
      </c>
      <c r="B40">
        <v>11</v>
      </c>
      <c r="C40" s="1">
        <v>938</v>
      </c>
      <c r="D40">
        <v>4</v>
      </c>
      <c r="E40" s="1">
        <v>408</v>
      </c>
      <c r="F40" s="2">
        <v>108002</v>
      </c>
      <c r="G40" s="1">
        <f t="shared" si="0"/>
        <v>949</v>
      </c>
      <c r="H40" s="3">
        <f t="shared" si="1"/>
        <v>113.80611169652265</v>
      </c>
    </row>
    <row r="41" spans="1:8" x14ac:dyDescent="0.25">
      <c r="A41" t="s">
        <v>93</v>
      </c>
      <c r="B41">
        <v>2</v>
      </c>
      <c r="C41" s="1">
        <v>691</v>
      </c>
      <c r="D41">
        <v>1</v>
      </c>
      <c r="E41" s="1">
        <v>294</v>
      </c>
      <c r="F41" s="2">
        <v>82971</v>
      </c>
      <c r="G41" s="1">
        <f t="shared" si="0"/>
        <v>693</v>
      </c>
      <c r="H41" s="3">
        <f t="shared" si="1"/>
        <v>119.72727272727273</v>
      </c>
    </row>
    <row r="42" spans="1:8" x14ac:dyDescent="0.25">
      <c r="A42" t="s">
        <v>14</v>
      </c>
      <c r="B42">
        <v>0</v>
      </c>
      <c r="C42" s="1">
        <v>288</v>
      </c>
      <c r="D42">
        <v>0</v>
      </c>
      <c r="E42" s="1">
        <v>120</v>
      </c>
      <c r="F42" s="2">
        <v>30982</v>
      </c>
      <c r="G42" s="1">
        <f t="shared" si="0"/>
        <v>288</v>
      </c>
      <c r="H42" s="3">
        <f t="shared" si="1"/>
        <v>107.57638888888889</v>
      </c>
    </row>
    <row r="43" spans="1:8" x14ac:dyDescent="0.25">
      <c r="A43" t="s">
        <v>94</v>
      </c>
      <c r="B43">
        <v>24</v>
      </c>
      <c r="C43" s="1">
        <v>1697</v>
      </c>
      <c r="D43">
        <v>8</v>
      </c>
      <c r="E43" s="1">
        <v>756</v>
      </c>
      <c r="F43" s="2">
        <v>196128</v>
      </c>
      <c r="G43" s="1">
        <f t="shared" si="0"/>
        <v>1721</v>
      </c>
      <c r="H43" s="3">
        <f t="shared" si="1"/>
        <v>113.96165020337013</v>
      </c>
    </row>
    <row r="44" spans="1:8" x14ac:dyDescent="0.25">
      <c r="A44" t="s">
        <v>95</v>
      </c>
      <c r="B44">
        <v>563</v>
      </c>
      <c r="C44" s="1">
        <v>44290</v>
      </c>
      <c r="D44">
        <v>188</v>
      </c>
      <c r="E44" s="1">
        <v>18181</v>
      </c>
      <c r="F44" s="2">
        <v>5735864</v>
      </c>
      <c r="G44" s="1">
        <f t="shared" si="0"/>
        <v>44853</v>
      </c>
      <c r="H44" s="3">
        <f t="shared" si="1"/>
        <v>127.8813903194881</v>
      </c>
    </row>
    <row r="45" spans="1:8" x14ac:dyDescent="0.25">
      <c r="A45" t="s">
        <v>96</v>
      </c>
      <c r="B45">
        <v>9</v>
      </c>
      <c r="C45" s="1">
        <v>542</v>
      </c>
      <c r="D45">
        <v>3</v>
      </c>
      <c r="E45" s="1">
        <v>208</v>
      </c>
      <c r="F45" s="2">
        <v>69322</v>
      </c>
      <c r="G45" s="1">
        <f t="shared" si="0"/>
        <v>551</v>
      </c>
      <c r="H45" s="3">
        <f t="shared" si="1"/>
        <v>125.81125226860254</v>
      </c>
    </row>
    <row r="46" spans="1:8" x14ac:dyDescent="0.25">
      <c r="A46" t="s">
        <v>15</v>
      </c>
      <c r="B46">
        <v>16</v>
      </c>
      <c r="C46" s="1">
        <v>3112</v>
      </c>
      <c r="D46">
        <v>6</v>
      </c>
      <c r="E46" s="1">
        <v>1331</v>
      </c>
      <c r="F46" s="2">
        <v>363589</v>
      </c>
      <c r="G46" s="1">
        <f t="shared" si="0"/>
        <v>3128</v>
      </c>
      <c r="H46" s="3">
        <f t="shared" si="1"/>
        <v>116.23689258312021</v>
      </c>
    </row>
    <row r="47" spans="1:8" x14ac:dyDescent="0.25">
      <c r="A47" t="s">
        <v>97</v>
      </c>
      <c r="B47">
        <v>66</v>
      </c>
      <c r="C47" s="1">
        <v>9926</v>
      </c>
      <c r="D47">
        <v>24</v>
      </c>
      <c r="E47" s="1">
        <v>3953</v>
      </c>
      <c r="F47" s="2">
        <v>1209599</v>
      </c>
      <c r="G47" s="1">
        <f t="shared" si="0"/>
        <v>9992</v>
      </c>
      <c r="H47" s="3">
        <f t="shared" si="1"/>
        <v>121.05674539631705</v>
      </c>
    </row>
    <row r="48" spans="1:8" x14ac:dyDescent="0.25">
      <c r="A48" t="s">
        <v>16</v>
      </c>
      <c r="B48">
        <v>13</v>
      </c>
      <c r="C48" s="1">
        <v>2036</v>
      </c>
      <c r="D48">
        <v>3</v>
      </c>
      <c r="E48" s="1">
        <v>853</v>
      </c>
      <c r="F48" s="2">
        <v>218834</v>
      </c>
      <c r="G48" s="1">
        <f t="shared" si="0"/>
        <v>2049</v>
      </c>
      <c r="H48" s="3">
        <f t="shared" si="1"/>
        <v>106.80039043435822</v>
      </c>
    </row>
    <row r="49" spans="1:8" x14ac:dyDescent="0.25">
      <c r="A49" t="s">
        <v>98</v>
      </c>
      <c r="B49">
        <v>3</v>
      </c>
      <c r="C49" s="1">
        <v>369</v>
      </c>
      <c r="D49">
        <v>1</v>
      </c>
      <c r="E49" s="1">
        <v>133</v>
      </c>
      <c r="F49" s="2">
        <v>39488</v>
      </c>
      <c r="G49" s="1">
        <f t="shared" si="0"/>
        <v>372</v>
      </c>
      <c r="H49" s="3">
        <f t="shared" si="1"/>
        <v>106.15053763440861</v>
      </c>
    </row>
    <row r="50" spans="1:8" x14ac:dyDescent="0.25">
      <c r="A50" t="s">
        <v>99</v>
      </c>
      <c r="B50">
        <v>55</v>
      </c>
      <c r="C50" s="1">
        <v>4851</v>
      </c>
      <c r="D50">
        <v>17</v>
      </c>
      <c r="E50" s="1">
        <v>1971</v>
      </c>
      <c r="F50" s="2">
        <v>606042</v>
      </c>
      <c r="G50" s="1">
        <f t="shared" si="0"/>
        <v>4906</v>
      </c>
      <c r="H50" s="3">
        <f t="shared" si="1"/>
        <v>123.53077863840196</v>
      </c>
    </row>
    <row r="51" spans="1:8" x14ac:dyDescent="0.25">
      <c r="A51" t="s">
        <v>100</v>
      </c>
      <c r="B51">
        <v>161</v>
      </c>
      <c r="C51" s="1">
        <v>8008</v>
      </c>
      <c r="D51">
        <v>60</v>
      </c>
      <c r="E51" s="1">
        <v>3068</v>
      </c>
      <c r="F51" s="2">
        <v>934564</v>
      </c>
      <c r="G51" s="1">
        <f t="shared" si="0"/>
        <v>8169</v>
      </c>
      <c r="H51" s="3">
        <f t="shared" si="1"/>
        <v>114.40372138572653</v>
      </c>
    </row>
    <row r="52" spans="1:8" x14ac:dyDescent="0.25">
      <c r="A52" t="s">
        <v>101</v>
      </c>
      <c r="B52">
        <v>0</v>
      </c>
      <c r="C52" s="1">
        <v>254</v>
      </c>
      <c r="D52">
        <v>0</v>
      </c>
      <c r="E52" s="1">
        <v>108</v>
      </c>
      <c r="F52" s="2">
        <v>28730</v>
      </c>
      <c r="G52" s="1">
        <f t="shared" si="0"/>
        <v>254</v>
      </c>
      <c r="H52" s="3">
        <f t="shared" si="1"/>
        <v>113.11023622047244</v>
      </c>
    </row>
    <row r="53" spans="1:8" x14ac:dyDescent="0.25">
      <c r="A53" t="s">
        <v>102</v>
      </c>
      <c r="B53">
        <v>6</v>
      </c>
      <c r="C53" s="1">
        <v>353</v>
      </c>
      <c r="D53">
        <v>1</v>
      </c>
      <c r="E53" s="1">
        <v>137</v>
      </c>
      <c r="F53" s="2">
        <v>45253</v>
      </c>
      <c r="G53" s="1">
        <f t="shared" si="0"/>
        <v>359</v>
      </c>
      <c r="H53" s="3">
        <f t="shared" si="1"/>
        <v>126.05292479108635</v>
      </c>
    </row>
    <row r="54" spans="1:8" x14ac:dyDescent="0.25">
      <c r="A54" t="s">
        <v>17</v>
      </c>
      <c r="B54">
        <v>0</v>
      </c>
      <c r="C54" s="1">
        <v>434</v>
      </c>
      <c r="D54">
        <v>0</v>
      </c>
      <c r="E54" s="1">
        <v>172</v>
      </c>
      <c r="F54" s="2">
        <v>43198</v>
      </c>
      <c r="G54" s="1">
        <f t="shared" si="0"/>
        <v>434</v>
      </c>
      <c r="H54" s="3">
        <f t="shared" si="1"/>
        <v>99.534562211981566</v>
      </c>
    </row>
    <row r="55" spans="1:8" x14ac:dyDescent="0.25">
      <c r="A55" t="s">
        <v>103</v>
      </c>
      <c r="B55">
        <v>14</v>
      </c>
      <c r="C55" s="1">
        <v>1744</v>
      </c>
      <c r="D55">
        <v>5</v>
      </c>
      <c r="E55" s="1">
        <v>653</v>
      </c>
      <c r="F55" s="2">
        <v>193265</v>
      </c>
      <c r="G55" s="1">
        <f t="shared" si="0"/>
        <v>1758</v>
      </c>
      <c r="H55" s="3">
        <f t="shared" si="1"/>
        <v>109.93458475540386</v>
      </c>
    </row>
    <row r="56" spans="1:8" x14ac:dyDescent="0.25">
      <c r="A56" t="s">
        <v>104</v>
      </c>
      <c r="B56">
        <v>0</v>
      </c>
      <c r="C56" s="1">
        <v>559</v>
      </c>
      <c r="D56">
        <v>0</v>
      </c>
      <c r="E56" s="1">
        <v>256</v>
      </c>
      <c r="F56" s="2">
        <v>61253</v>
      </c>
      <c r="G56" s="1">
        <f t="shared" si="0"/>
        <v>559</v>
      </c>
      <c r="H56" s="3">
        <f t="shared" si="1"/>
        <v>109.57602862254025</v>
      </c>
    </row>
    <row r="57" spans="1:8" x14ac:dyDescent="0.25">
      <c r="A57" t="s">
        <v>105</v>
      </c>
      <c r="B57">
        <v>18</v>
      </c>
      <c r="C57" s="1">
        <v>1081</v>
      </c>
      <c r="D57">
        <v>7</v>
      </c>
      <c r="E57" s="1">
        <v>436</v>
      </c>
      <c r="F57" s="2">
        <v>129352</v>
      </c>
      <c r="G57" s="1">
        <f t="shared" si="0"/>
        <v>1099</v>
      </c>
      <c r="H57" s="3">
        <f t="shared" si="1"/>
        <v>117.69972702456779</v>
      </c>
    </row>
    <row r="58" spans="1:8" x14ac:dyDescent="0.25">
      <c r="A58" t="s">
        <v>106</v>
      </c>
      <c r="B58">
        <v>6694</v>
      </c>
      <c r="C58" s="1">
        <v>423971</v>
      </c>
      <c r="D58">
        <v>2230</v>
      </c>
      <c r="E58" s="1">
        <v>181972</v>
      </c>
      <c r="F58" s="2">
        <v>57220719</v>
      </c>
      <c r="G58" s="1">
        <f t="shared" si="0"/>
        <v>430665</v>
      </c>
      <c r="H58" s="3">
        <f t="shared" si="1"/>
        <v>132.86596078158198</v>
      </c>
    </row>
    <row r="59" spans="1:8" x14ac:dyDescent="0.25">
      <c r="A59" t="s">
        <v>107</v>
      </c>
      <c r="B59">
        <v>24</v>
      </c>
      <c r="C59" s="1">
        <v>2490</v>
      </c>
      <c r="D59">
        <v>7</v>
      </c>
      <c r="E59" s="1">
        <v>983</v>
      </c>
      <c r="F59" s="2">
        <v>286692</v>
      </c>
      <c r="G59" s="1">
        <f t="shared" si="0"/>
        <v>2514</v>
      </c>
      <c r="H59" s="3">
        <f t="shared" si="1"/>
        <v>114.0381861575179</v>
      </c>
    </row>
    <row r="60" spans="1:8" x14ac:dyDescent="0.25">
      <c r="A60" t="s">
        <v>108</v>
      </c>
      <c r="B60">
        <v>51</v>
      </c>
      <c r="C60" s="1">
        <v>4146</v>
      </c>
      <c r="D60">
        <v>16</v>
      </c>
      <c r="E60" s="1">
        <v>1482</v>
      </c>
      <c r="F60" s="2">
        <v>481542</v>
      </c>
      <c r="G60" s="1">
        <f t="shared" si="0"/>
        <v>4197</v>
      </c>
      <c r="H60" s="3">
        <f t="shared" si="1"/>
        <v>114.73481057898499</v>
      </c>
    </row>
    <row r="61" spans="1:8" x14ac:dyDescent="0.25">
      <c r="A61" t="s">
        <v>109</v>
      </c>
      <c r="B61">
        <v>12</v>
      </c>
      <c r="C61" s="1">
        <v>863</v>
      </c>
      <c r="D61">
        <v>4</v>
      </c>
      <c r="E61" s="1">
        <v>390</v>
      </c>
      <c r="F61" s="2">
        <v>100886</v>
      </c>
      <c r="G61" s="1">
        <f t="shared" si="0"/>
        <v>875</v>
      </c>
      <c r="H61" s="3">
        <f t="shared" si="1"/>
        <v>115.29828571428571</v>
      </c>
    </row>
    <row r="62" spans="1:8" x14ac:dyDescent="0.25">
      <c r="A62" t="s">
        <v>110</v>
      </c>
      <c r="B62">
        <v>300</v>
      </c>
      <c r="C62" s="1">
        <v>40543</v>
      </c>
      <c r="D62">
        <v>101</v>
      </c>
      <c r="E62" s="1">
        <v>16538</v>
      </c>
      <c r="F62" s="2">
        <v>5180039</v>
      </c>
      <c r="G62" s="1">
        <f t="shared" si="0"/>
        <v>40843</v>
      </c>
      <c r="H62" s="3">
        <f t="shared" si="1"/>
        <v>126.82807335406312</v>
      </c>
    </row>
    <row r="63" spans="1:8" x14ac:dyDescent="0.25">
      <c r="A63" t="s">
        <v>111</v>
      </c>
      <c r="B63">
        <v>35</v>
      </c>
      <c r="C63" s="1">
        <v>3298</v>
      </c>
      <c r="D63">
        <v>13</v>
      </c>
      <c r="E63" s="1">
        <v>1464</v>
      </c>
      <c r="F63" s="2">
        <v>388181</v>
      </c>
      <c r="G63" s="1">
        <f t="shared" si="0"/>
        <v>3333</v>
      </c>
      <c r="H63" s="3">
        <f t="shared" si="1"/>
        <v>116.46594659465947</v>
      </c>
    </row>
    <row r="64" spans="1:8" x14ac:dyDescent="0.25">
      <c r="A64" t="s">
        <v>112</v>
      </c>
      <c r="B64">
        <v>0</v>
      </c>
      <c r="C64" s="1">
        <v>393</v>
      </c>
      <c r="D64">
        <v>0</v>
      </c>
      <c r="E64" s="1">
        <v>171</v>
      </c>
      <c r="F64" s="2">
        <v>41927</v>
      </c>
      <c r="G64" s="1">
        <f t="shared" si="0"/>
        <v>393</v>
      </c>
      <c r="H64" s="3">
        <f t="shared" si="1"/>
        <v>106.68447837150127</v>
      </c>
    </row>
    <row r="65" spans="1:8" x14ac:dyDescent="0.25">
      <c r="A65" t="s">
        <v>113</v>
      </c>
      <c r="B65">
        <v>36</v>
      </c>
      <c r="C65" s="1">
        <v>3196</v>
      </c>
      <c r="D65">
        <v>11</v>
      </c>
      <c r="E65" s="1">
        <v>1351</v>
      </c>
      <c r="F65" s="2">
        <v>361806</v>
      </c>
      <c r="G65" s="1">
        <f t="shared" si="0"/>
        <v>3232</v>
      </c>
      <c r="H65" s="3">
        <f t="shared" si="1"/>
        <v>111.94492574257426</v>
      </c>
    </row>
    <row r="66" spans="1:8" x14ac:dyDescent="0.25">
      <c r="A66" t="s">
        <v>114</v>
      </c>
      <c r="B66">
        <v>6</v>
      </c>
      <c r="C66" s="1">
        <v>489</v>
      </c>
      <c r="D66">
        <v>1</v>
      </c>
      <c r="E66" s="1">
        <v>191</v>
      </c>
      <c r="F66" s="2">
        <v>55406</v>
      </c>
      <c r="G66" s="1">
        <f t="shared" si="0"/>
        <v>495</v>
      </c>
      <c r="H66" s="3">
        <f t="shared" si="1"/>
        <v>111.93131313131313</v>
      </c>
    </row>
    <row r="67" spans="1:8" x14ac:dyDescent="0.25">
      <c r="A67" t="s">
        <v>115</v>
      </c>
      <c r="B67">
        <v>22</v>
      </c>
      <c r="C67" s="1">
        <v>3111</v>
      </c>
      <c r="D67">
        <v>7</v>
      </c>
      <c r="E67" s="1">
        <v>1373</v>
      </c>
      <c r="F67" s="2">
        <v>342395</v>
      </c>
      <c r="G67" s="1">
        <f t="shared" ref="G67:G130" si="2">B67+C67</f>
        <v>3133</v>
      </c>
      <c r="H67" s="3">
        <f t="shared" ref="H67:H130" si="3">F67/G67</f>
        <v>109.28662623683371</v>
      </c>
    </row>
    <row r="68" spans="1:8" x14ac:dyDescent="0.25">
      <c r="A68" t="s">
        <v>18</v>
      </c>
      <c r="B68">
        <v>11</v>
      </c>
      <c r="C68" s="1">
        <v>3194</v>
      </c>
      <c r="D68">
        <v>4</v>
      </c>
      <c r="E68" s="1">
        <v>1400</v>
      </c>
      <c r="F68" s="2">
        <v>360483</v>
      </c>
      <c r="G68" s="1">
        <f t="shared" si="2"/>
        <v>3205</v>
      </c>
      <c r="H68" s="3">
        <f t="shared" si="3"/>
        <v>112.47519500780031</v>
      </c>
    </row>
    <row r="69" spans="1:8" x14ac:dyDescent="0.25">
      <c r="A69" t="s">
        <v>116</v>
      </c>
      <c r="B69">
        <v>210</v>
      </c>
      <c r="C69" s="1">
        <v>23807</v>
      </c>
      <c r="D69">
        <v>75</v>
      </c>
      <c r="E69" s="1">
        <v>9433</v>
      </c>
      <c r="F69" s="2">
        <v>3038885</v>
      </c>
      <c r="G69" s="1">
        <f t="shared" si="2"/>
        <v>24017</v>
      </c>
      <c r="H69" s="3">
        <f t="shared" si="3"/>
        <v>126.53058250405962</v>
      </c>
    </row>
    <row r="70" spans="1:8" x14ac:dyDescent="0.25">
      <c r="A70" t="s">
        <v>117</v>
      </c>
      <c r="B70">
        <v>3</v>
      </c>
      <c r="C70" s="1">
        <v>362</v>
      </c>
      <c r="D70">
        <v>1</v>
      </c>
      <c r="E70" s="1">
        <v>145</v>
      </c>
      <c r="F70" s="2">
        <v>37585</v>
      </c>
      <c r="G70" s="1">
        <f t="shared" si="2"/>
        <v>365</v>
      </c>
      <c r="H70" s="3">
        <f t="shared" si="3"/>
        <v>102.97260273972603</v>
      </c>
    </row>
    <row r="71" spans="1:8" x14ac:dyDescent="0.25">
      <c r="A71" t="s">
        <v>119</v>
      </c>
      <c r="B71">
        <v>3255</v>
      </c>
      <c r="C71" s="1">
        <v>200624</v>
      </c>
      <c r="D71">
        <v>1049</v>
      </c>
      <c r="E71" s="1">
        <v>80477</v>
      </c>
      <c r="F71" s="2">
        <v>24884054</v>
      </c>
      <c r="G71" s="1">
        <f t="shared" si="2"/>
        <v>203879</v>
      </c>
      <c r="H71" s="3">
        <f t="shared" si="3"/>
        <v>122.05305107441178</v>
      </c>
    </row>
    <row r="72" spans="1:8" x14ac:dyDescent="0.25">
      <c r="A72" t="s">
        <v>118</v>
      </c>
      <c r="B72">
        <v>179</v>
      </c>
      <c r="C72" s="1">
        <v>19475</v>
      </c>
      <c r="D72">
        <v>63</v>
      </c>
      <c r="E72" s="1">
        <v>7610</v>
      </c>
      <c r="F72" s="2">
        <v>2486739</v>
      </c>
      <c r="G72" s="1">
        <f t="shared" si="2"/>
        <v>19654</v>
      </c>
      <c r="H72" s="3">
        <f t="shared" si="3"/>
        <v>126.52584715579526</v>
      </c>
    </row>
    <row r="73" spans="1:8" x14ac:dyDescent="0.25">
      <c r="A73" t="s">
        <v>120</v>
      </c>
      <c r="B73">
        <v>41</v>
      </c>
      <c r="C73" s="1">
        <v>4555</v>
      </c>
      <c r="D73">
        <v>15</v>
      </c>
      <c r="E73" s="1">
        <v>1841</v>
      </c>
      <c r="F73" s="2">
        <v>550713</v>
      </c>
      <c r="G73" s="1">
        <f t="shared" si="2"/>
        <v>4596</v>
      </c>
      <c r="H73" s="3">
        <f t="shared" si="3"/>
        <v>119.82441253263707</v>
      </c>
    </row>
    <row r="74" spans="1:8" x14ac:dyDescent="0.25">
      <c r="A74" t="s">
        <v>121</v>
      </c>
      <c r="B74">
        <v>70</v>
      </c>
      <c r="C74" s="1">
        <v>3371</v>
      </c>
      <c r="D74">
        <v>26</v>
      </c>
      <c r="E74" s="1">
        <v>1572</v>
      </c>
      <c r="F74" s="2">
        <v>391135</v>
      </c>
      <c r="G74" s="1">
        <f t="shared" si="2"/>
        <v>3441</v>
      </c>
      <c r="H74" s="3">
        <f t="shared" si="3"/>
        <v>113.66899157221738</v>
      </c>
    </row>
    <row r="75" spans="1:8" x14ac:dyDescent="0.25">
      <c r="A75" t="s">
        <v>122</v>
      </c>
      <c r="B75">
        <v>30</v>
      </c>
      <c r="C75" s="1">
        <v>4837</v>
      </c>
      <c r="D75">
        <v>12</v>
      </c>
      <c r="E75" s="1">
        <v>2097</v>
      </c>
      <c r="F75" s="2">
        <v>569811</v>
      </c>
      <c r="G75" s="1">
        <f t="shared" si="2"/>
        <v>4867</v>
      </c>
      <c r="H75" s="3">
        <f t="shared" si="3"/>
        <v>117.07643312101911</v>
      </c>
    </row>
    <row r="76" spans="1:8" x14ac:dyDescent="0.25">
      <c r="A76" t="s">
        <v>123</v>
      </c>
      <c r="B76">
        <v>50</v>
      </c>
      <c r="C76" s="1">
        <v>2287</v>
      </c>
      <c r="D76">
        <v>15</v>
      </c>
      <c r="E76" s="1">
        <v>991</v>
      </c>
      <c r="F76" s="2">
        <v>258825</v>
      </c>
      <c r="G76" s="1">
        <f t="shared" si="2"/>
        <v>2337</v>
      </c>
      <c r="H76" s="3">
        <f t="shared" si="3"/>
        <v>110.75096277278563</v>
      </c>
    </row>
    <row r="77" spans="1:8" x14ac:dyDescent="0.25">
      <c r="A77" t="s">
        <v>124</v>
      </c>
      <c r="B77">
        <v>5</v>
      </c>
      <c r="C77" s="1">
        <v>433</v>
      </c>
      <c r="D77">
        <v>2</v>
      </c>
      <c r="E77" s="1">
        <v>176</v>
      </c>
      <c r="F77" s="2">
        <v>50794</v>
      </c>
      <c r="G77" s="1">
        <f t="shared" si="2"/>
        <v>438</v>
      </c>
      <c r="H77" s="3">
        <f t="shared" si="3"/>
        <v>115.96803652968036</v>
      </c>
    </row>
    <row r="78" spans="1:8" x14ac:dyDescent="0.25">
      <c r="A78" t="s">
        <v>125</v>
      </c>
      <c r="B78">
        <v>29</v>
      </c>
      <c r="C78" s="1">
        <v>1500</v>
      </c>
      <c r="D78">
        <v>7</v>
      </c>
      <c r="E78" s="1">
        <v>507</v>
      </c>
      <c r="F78" s="2">
        <v>173977</v>
      </c>
      <c r="G78" s="1">
        <f t="shared" si="2"/>
        <v>1529</v>
      </c>
      <c r="H78" s="3">
        <f t="shared" si="3"/>
        <v>113.78482668410726</v>
      </c>
    </row>
    <row r="79" spans="1:8" x14ac:dyDescent="0.25">
      <c r="A79" t="s">
        <v>126</v>
      </c>
      <c r="B79">
        <v>3</v>
      </c>
      <c r="C79" s="1">
        <v>176</v>
      </c>
      <c r="D79">
        <v>1</v>
      </c>
      <c r="E79" s="1">
        <v>79</v>
      </c>
      <c r="F79" s="2">
        <v>15404</v>
      </c>
      <c r="G79" s="1">
        <f t="shared" si="2"/>
        <v>179</v>
      </c>
      <c r="H79" s="3">
        <f t="shared" si="3"/>
        <v>86.055865921787714</v>
      </c>
    </row>
    <row r="80" spans="1:8" x14ac:dyDescent="0.25">
      <c r="A80" t="s">
        <v>127</v>
      </c>
      <c r="B80">
        <v>446</v>
      </c>
      <c r="C80" s="1">
        <v>44642</v>
      </c>
      <c r="D80">
        <v>149</v>
      </c>
      <c r="E80" s="1">
        <v>17644</v>
      </c>
      <c r="F80" s="2">
        <v>5702183</v>
      </c>
      <c r="G80" s="1">
        <f t="shared" si="2"/>
        <v>45088</v>
      </c>
      <c r="H80" s="3">
        <f t="shared" si="3"/>
        <v>126.46786284599007</v>
      </c>
    </row>
    <row r="81" spans="1:8" x14ac:dyDescent="0.25">
      <c r="A81" t="s">
        <v>19</v>
      </c>
      <c r="B81">
        <v>20</v>
      </c>
      <c r="C81" s="1">
        <v>1486</v>
      </c>
      <c r="D81">
        <v>7</v>
      </c>
      <c r="E81" s="1">
        <v>587</v>
      </c>
      <c r="F81" s="2">
        <v>173935</v>
      </c>
      <c r="G81" s="1">
        <f t="shared" si="2"/>
        <v>1506</v>
      </c>
      <c r="H81" s="3">
        <f t="shared" si="3"/>
        <v>115.49468791500664</v>
      </c>
    </row>
    <row r="82" spans="1:8" x14ac:dyDescent="0.25">
      <c r="A82" t="s">
        <v>128</v>
      </c>
      <c r="B82">
        <v>53</v>
      </c>
      <c r="C82" s="1">
        <v>2514</v>
      </c>
      <c r="D82">
        <v>20</v>
      </c>
      <c r="E82" s="1">
        <v>1093</v>
      </c>
      <c r="F82" s="2">
        <v>302350</v>
      </c>
      <c r="G82" s="1">
        <f t="shared" si="2"/>
        <v>2567</v>
      </c>
      <c r="H82" s="3">
        <f t="shared" si="3"/>
        <v>117.78340475262952</v>
      </c>
    </row>
    <row r="83" spans="1:8" x14ac:dyDescent="0.25">
      <c r="A83" t="s">
        <v>20</v>
      </c>
      <c r="B83">
        <v>50</v>
      </c>
      <c r="C83" s="1">
        <v>4303</v>
      </c>
      <c r="D83">
        <v>15</v>
      </c>
      <c r="E83" s="1">
        <v>1664</v>
      </c>
      <c r="F83" s="2">
        <v>494446</v>
      </c>
      <c r="G83" s="1">
        <f t="shared" si="2"/>
        <v>4353</v>
      </c>
      <c r="H83" s="3">
        <f t="shared" si="3"/>
        <v>113.58741098093269</v>
      </c>
    </row>
    <row r="84" spans="1:8" x14ac:dyDescent="0.25">
      <c r="A84" t="s">
        <v>129</v>
      </c>
      <c r="B84">
        <v>6</v>
      </c>
      <c r="C84" s="1">
        <v>1869</v>
      </c>
      <c r="D84">
        <v>2</v>
      </c>
      <c r="E84" s="1">
        <v>746</v>
      </c>
      <c r="F84" s="2">
        <v>203652</v>
      </c>
      <c r="G84" s="1">
        <f t="shared" si="2"/>
        <v>1875</v>
      </c>
      <c r="H84" s="3">
        <f t="shared" si="3"/>
        <v>108.6144</v>
      </c>
    </row>
    <row r="85" spans="1:8" x14ac:dyDescent="0.25">
      <c r="A85" t="s">
        <v>130</v>
      </c>
      <c r="B85">
        <v>460</v>
      </c>
      <c r="C85" s="1">
        <v>38096</v>
      </c>
      <c r="D85">
        <v>161</v>
      </c>
      <c r="E85" s="1">
        <v>17036</v>
      </c>
      <c r="F85" s="2">
        <v>5024517</v>
      </c>
      <c r="G85" s="1">
        <f t="shared" si="2"/>
        <v>38556</v>
      </c>
      <c r="H85" s="3">
        <f t="shared" si="3"/>
        <v>130.31738250855898</v>
      </c>
    </row>
    <row r="86" spans="1:8" x14ac:dyDescent="0.25">
      <c r="A86" t="s">
        <v>131</v>
      </c>
      <c r="B86">
        <v>17</v>
      </c>
      <c r="C86" s="1">
        <v>835</v>
      </c>
      <c r="D86">
        <v>5</v>
      </c>
      <c r="E86" s="1">
        <v>362</v>
      </c>
      <c r="F86" s="2">
        <v>87164</v>
      </c>
      <c r="G86" s="1">
        <f t="shared" si="2"/>
        <v>852</v>
      </c>
      <c r="H86" s="3">
        <f t="shared" si="3"/>
        <v>102.30516431924883</v>
      </c>
    </row>
    <row r="87" spans="1:8" x14ac:dyDescent="0.25">
      <c r="A87" t="s">
        <v>132</v>
      </c>
      <c r="B87">
        <v>13</v>
      </c>
      <c r="C87" s="1">
        <v>2193</v>
      </c>
      <c r="D87">
        <v>6</v>
      </c>
      <c r="E87" s="1">
        <v>872</v>
      </c>
      <c r="F87" s="2">
        <v>246574</v>
      </c>
      <c r="G87" s="1">
        <f t="shared" si="2"/>
        <v>2206</v>
      </c>
      <c r="H87" s="3">
        <f t="shared" si="3"/>
        <v>111.77425203989121</v>
      </c>
    </row>
    <row r="88" spans="1:8" x14ac:dyDescent="0.25">
      <c r="A88" t="s">
        <v>133</v>
      </c>
      <c r="B88">
        <v>0</v>
      </c>
      <c r="C88" s="1">
        <v>72</v>
      </c>
      <c r="D88">
        <v>0</v>
      </c>
      <c r="E88" s="1">
        <v>19</v>
      </c>
      <c r="F88" s="2">
        <v>6369</v>
      </c>
      <c r="G88" s="1">
        <f t="shared" si="2"/>
        <v>72</v>
      </c>
      <c r="H88" s="3">
        <f t="shared" si="3"/>
        <v>88.458333333333329</v>
      </c>
    </row>
    <row r="89" spans="1:8" x14ac:dyDescent="0.25">
      <c r="A89" t="s">
        <v>134</v>
      </c>
      <c r="B89">
        <v>22</v>
      </c>
      <c r="C89" s="1">
        <v>977</v>
      </c>
      <c r="D89">
        <v>6</v>
      </c>
      <c r="E89" s="1">
        <v>402</v>
      </c>
      <c r="F89" s="2">
        <v>114607</v>
      </c>
      <c r="G89" s="1">
        <f t="shared" si="2"/>
        <v>999</v>
      </c>
      <c r="H89" s="3">
        <f t="shared" si="3"/>
        <v>114.72172172172172</v>
      </c>
    </row>
    <row r="90" spans="1:8" x14ac:dyDescent="0.25">
      <c r="A90" t="s">
        <v>21</v>
      </c>
      <c r="B90">
        <v>28</v>
      </c>
      <c r="C90" s="1">
        <v>4134</v>
      </c>
      <c r="D90">
        <v>9</v>
      </c>
      <c r="E90" s="1">
        <v>1677</v>
      </c>
      <c r="F90" s="2">
        <v>494786</v>
      </c>
      <c r="G90" s="1">
        <f t="shared" si="2"/>
        <v>4162</v>
      </c>
      <c r="H90" s="3">
        <f t="shared" si="3"/>
        <v>118.88178760211437</v>
      </c>
    </row>
    <row r="91" spans="1:8" x14ac:dyDescent="0.25">
      <c r="A91" t="s">
        <v>22</v>
      </c>
      <c r="B91">
        <v>64</v>
      </c>
      <c r="C91" s="1">
        <v>3005</v>
      </c>
      <c r="D91">
        <v>22</v>
      </c>
      <c r="E91" s="1">
        <v>1182</v>
      </c>
      <c r="F91" s="2">
        <v>353084</v>
      </c>
      <c r="G91" s="1">
        <f t="shared" si="2"/>
        <v>3069</v>
      </c>
      <c r="H91" s="3">
        <f t="shared" si="3"/>
        <v>115.04855001629195</v>
      </c>
    </row>
    <row r="92" spans="1:8" x14ac:dyDescent="0.25">
      <c r="A92" t="s">
        <v>135</v>
      </c>
      <c r="B92">
        <v>176</v>
      </c>
      <c r="C92" s="1">
        <v>18111</v>
      </c>
      <c r="D92">
        <v>62</v>
      </c>
      <c r="E92" s="1">
        <v>7644</v>
      </c>
      <c r="F92" s="2">
        <v>2238215</v>
      </c>
      <c r="G92" s="1">
        <f t="shared" si="2"/>
        <v>18287</v>
      </c>
      <c r="H92" s="3">
        <f t="shared" si="3"/>
        <v>122.39377700005468</v>
      </c>
    </row>
    <row r="93" spans="1:8" x14ac:dyDescent="0.25">
      <c r="A93" t="s">
        <v>136</v>
      </c>
      <c r="B93">
        <v>210</v>
      </c>
      <c r="C93" s="1">
        <v>21258</v>
      </c>
      <c r="D93">
        <v>74</v>
      </c>
      <c r="E93" s="1">
        <v>9245</v>
      </c>
      <c r="F93" s="2">
        <v>2635793</v>
      </c>
      <c r="G93" s="1">
        <f t="shared" si="2"/>
        <v>21468</v>
      </c>
      <c r="H93" s="3">
        <f t="shared" si="3"/>
        <v>122.77776225079188</v>
      </c>
    </row>
    <row r="94" spans="1:8" x14ac:dyDescent="0.25">
      <c r="A94" t="s">
        <v>137</v>
      </c>
      <c r="B94">
        <v>51</v>
      </c>
      <c r="C94" s="1">
        <v>4229</v>
      </c>
      <c r="D94">
        <v>19</v>
      </c>
      <c r="E94" s="1">
        <v>1842</v>
      </c>
      <c r="F94" s="2">
        <v>526037</v>
      </c>
      <c r="G94" s="1">
        <f t="shared" si="2"/>
        <v>4280</v>
      </c>
      <c r="H94" s="3">
        <f t="shared" si="3"/>
        <v>122.90584112149533</v>
      </c>
    </row>
    <row r="95" spans="1:8" x14ac:dyDescent="0.25">
      <c r="A95" t="s">
        <v>138</v>
      </c>
      <c r="B95">
        <v>110</v>
      </c>
      <c r="C95" s="1">
        <v>15836</v>
      </c>
      <c r="D95">
        <v>37</v>
      </c>
      <c r="E95" s="1">
        <v>6158</v>
      </c>
      <c r="F95" s="2">
        <v>1900087</v>
      </c>
      <c r="G95" s="1">
        <f t="shared" si="2"/>
        <v>15946</v>
      </c>
      <c r="H95" s="3">
        <f t="shared" si="3"/>
        <v>119.15759438103599</v>
      </c>
    </row>
    <row r="96" spans="1:8" x14ac:dyDescent="0.25">
      <c r="A96" t="s">
        <v>23</v>
      </c>
      <c r="B96">
        <v>84</v>
      </c>
      <c r="C96" s="1">
        <v>7864</v>
      </c>
      <c r="D96">
        <v>30</v>
      </c>
      <c r="E96" s="1">
        <v>2898</v>
      </c>
      <c r="F96" s="2">
        <v>895415</v>
      </c>
      <c r="G96" s="1">
        <f t="shared" si="2"/>
        <v>7948</v>
      </c>
      <c r="H96" s="3">
        <f t="shared" si="3"/>
        <v>112.65915953699044</v>
      </c>
    </row>
    <row r="97" spans="1:8" x14ac:dyDescent="0.25">
      <c r="A97" t="s">
        <v>24</v>
      </c>
      <c r="B97">
        <v>10</v>
      </c>
      <c r="C97" s="1">
        <v>678</v>
      </c>
      <c r="D97">
        <v>4</v>
      </c>
      <c r="E97" s="1">
        <v>279</v>
      </c>
      <c r="F97" s="2">
        <v>79874</v>
      </c>
      <c r="G97" s="1">
        <f t="shared" si="2"/>
        <v>688</v>
      </c>
      <c r="H97" s="3">
        <f t="shared" si="3"/>
        <v>116.09593023255815</v>
      </c>
    </row>
    <row r="98" spans="1:8" x14ac:dyDescent="0.25">
      <c r="A98" t="s">
        <v>25</v>
      </c>
      <c r="B98">
        <v>5</v>
      </c>
      <c r="C98" s="1">
        <v>1157</v>
      </c>
      <c r="D98">
        <v>2</v>
      </c>
      <c r="E98" s="1">
        <v>502</v>
      </c>
      <c r="F98" s="2">
        <v>134502</v>
      </c>
      <c r="G98" s="1">
        <f t="shared" si="2"/>
        <v>1162</v>
      </c>
      <c r="H98" s="3">
        <f t="shared" si="3"/>
        <v>115.75043029259896</v>
      </c>
    </row>
    <row r="99" spans="1:8" x14ac:dyDescent="0.25">
      <c r="A99" t="s">
        <v>26</v>
      </c>
      <c r="B99">
        <v>0</v>
      </c>
      <c r="C99" s="1">
        <v>459</v>
      </c>
      <c r="D99">
        <v>0</v>
      </c>
      <c r="E99" s="1">
        <v>180</v>
      </c>
      <c r="F99" s="2">
        <v>53647</v>
      </c>
      <c r="G99" s="1">
        <f t="shared" si="2"/>
        <v>459</v>
      </c>
      <c r="H99" s="3">
        <f t="shared" si="3"/>
        <v>116.87799564270152</v>
      </c>
    </row>
    <row r="100" spans="1:8" x14ac:dyDescent="0.25">
      <c r="A100" t="s">
        <v>27</v>
      </c>
      <c r="B100">
        <v>8</v>
      </c>
      <c r="C100" s="1">
        <v>703</v>
      </c>
      <c r="D100">
        <v>3</v>
      </c>
      <c r="E100" s="1">
        <v>283</v>
      </c>
      <c r="F100" s="2">
        <v>83155</v>
      </c>
      <c r="G100" s="1">
        <f t="shared" si="2"/>
        <v>711</v>
      </c>
      <c r="H100" s="3">
        <f t="shared" si="3"/>
        <v>116.95499296765119</v>
      </c>
    </row>
    <row r="101" spans="1:8" x14ac:dyDescent="0.25">
      <c r="A101" t="s">
        <v>139</v>
      </c>
      <c r="B101">
        <v>83</v>
      </c>
      <c r="C101" s="1">
        <v>7632</v>
      </c>
      <c r="D101">
        <v>33</v>
      </c>
      <c r="E101" s="1">
        <v>3300</v>
      </c>
      <c r="F101" s="2">
        <v>946164</v>
      </c>
      <c r="G101" s="1">
        <f t="shared" si="2"/>
        <v>7715</v>
      </c>
      <c r="H101" s="3">
        <f t="shared" si="3"/>
        <v>122.63953337653921</v>
      </c>
    </row>
    <row r="102" spans="1:8" x14ac:dyDescent="0.25">
      <c r="A102" t="s">
        <v>140</v>
      </c>
      <c r="B102">
        <v>7587</v>
      </c>
      <c r="C102" s="1">
        <v>647471</v>
      </c>
      <c r="D102">
        <v>2487</v>
      </c>
      <c r="E102" s="1">
        <v>268235</v>
      </c>
      <c r="F102" s="2">
        <v>86419171</v>
      </c>
      <c r="G102" s="1">
        <f t="shared" si="2"/>
        <v>655058</v>
      </c>
      <c r="H102" s="3">
        <f t="shared" si="3"/>
        <v>131.9259836533559</v>
      </c>
    </row>
    <row r="103" spans="1:8" x14ac:dyDescent="0.25">
      <c r="A103" t="s">
        <v>28</v>
      </c>
      <c r="B103">
        <v>73</v>
      </c>
      <c r="C103" s="1">
        <v>11909</v>
      </c>
      <c r="D103">
        <v>27</v>
      </c>
      <c r="E103" s="1">
        <v>5215</v>
      </c>
      <c r="F103" s="2">
        <v>1471057</v>
      </c>
      <c r="G103" s="1">
        <f t="shared" si="2"/>
        <v>11982</v>
      </c>
      <c r="H103" s="3">
        <f t="shared" si="3"/>
        <v>122.77224169587716</v>
      </c>
    </row>
    <row r="104" spans="1:8" x14ac:dyDescent="0.25">
      <c r="A104" t="s">
        <v>141</v>
      </c>
      <c r="B104">
        <v>2</v>
      </c>
      <c r="C104" s="1">
        <v>252</v>
      </c>
      <c r="D104">
        <v>1</v>
      </c>
      <c r="E104" s="1">
        <v>88</v>
      </c>
      <c r="F104" s="2">
        <v>24564</v>
      </c>
      <c r="G104" s="1">
        <f t="shared" si="2"/>
        <v>254</v>
      </c>
      <c r="H104" s="3">
        <f t="shared" si="3"/>
        <v>96.70866141732283</v>
      </c>
    </row>
    <row r="105" spans="1:8" x14ac:dyDescent="0.25">
      <c r="A105" t="s">
        <v>142</v>
      </c>
      <c r="B105">
        <v>3</v>
      </c>
      <c r="C105" s="1">
        <v>1058</v>
      </c>
      <c r="D105">
        <v>1</v>
      </c>
      <c r="E105" s="1">
        <v>487</v>
      </c>
      <c r="F105" s="2">
        <v>115643</v>
      </c>
      <c r="G105" s="1">
        <f t="shared" si="2"/>
        <v>1061</v>
      </c>
      <c r="H105" s="3">
        <f t="shared" si="3"/>
        <v>108.99434495758719</v>
      </c>
    </row>
    <row r="106" spans="1:8" x14ac:dyDescent="0.25">
      <c r="A106" t="s">
        <v>29</v>
      </c>
      <c r="B106">
        <v>238</v>
      </c>
      <c r="C106" s="1">
        <v>17254</v>
      </c>
      <c r="D106">
        <v>76</v>
      </c>
      <c r="E106" s="1">
        <v>6674</v>
      </c>
      <c r="F106" s="2">
        <v>2145354</v>
      </c>
      <c r="G106" s="1">
        <f t="shared" si="2"/>
        <v>17492</v>
      </c>
      <c r="H106" s="3">
        <f t="shared" si="3"/>
        <v>122.64772467413675</v>
      </c>
    </row>
    <row r="107" spans="1:8" x14ac:dyDescent="0.25">
      <c r="A107" t="s">
        <v>30</v>
      </c>
      <c r="B107">
        <v>0</v>
      </c>
      <c r="C107" s="1">
        <v>254</v>
      </c>
      <c r="D107">
        <v>0</v>
      </c>
      <c r="E107" s="1">
        <v>98</v>
      </c>
      <c r="F107" s="2">
        <v>30562</v>
      </c>
      <c r="G107" s="1">
        <f t="shared" si="2"/>
        <v>254</v>
      </c>
      <c r="H107" s="3">
        <f t="shared" si="3"/>
        <v>120.32283464566929</v>
      </c>
    </row>
    <row r="108" spans="1:8" x14ac:dyDescent="0.25">
      <c r="A108" t="s">
        <v>143</v>
      </c>
      <c r="B108">
        <v>146</v>
      </c>
      <c r="C108" s="1">
        <v>14206</v>
      </c>
      <c r="D108">
        <v>54</v>
      </c>
      <c r="E108" s="1">
        <v>6017</v>
      </c>
      <c r="F108" s="2">
        <v>1757857</v>
      </c>
      <c r="G108" s="1">
        <f t="shared" si="2"/>
        <v>14352</v>
      </c>
      <c r="H108" s="3">
        <f t="shared" si="3"/>
        <v>122.48167502787068</v>
      </c>
    </row>
    <row r="109" spans="1:8" x14ac:dyDescent="0.25">
      <c r="A109" t="s">
        <v>144</v>
      </c>
      <c r="B109">
        <v>3087</v>
      </c>
      <c r="C109" s="1">
        <v>262265</v>
      </c>
      <c r="D109">
        <v>916</v>
      </c>
      <c r="E109" s="1">
        <v>98734</v>
      </c>
      <c r="F109" s="2">
        <v>33046200</v>
      </c>
      <c r="G109" s="1">
        <f t="shared" si="2"/>
        <v>265352</v>
      </c>
      <c r="H109" s="3">
        <f t="shared" si="3"/>
        <v>124.5372184871416</v>
      </c>
    </row>
    <row r="110" spans="1:8" x14ac:dyDescent="0.25">
      <c r="A110" t="s">
        <v>31</v>
      </c>
      <c r="B110">
        <v>58</v>
      </c>
      <c r="C110" s="1">
        <v>6287</v>
      </c>
      <c r="D110">
        <v>22</v>
      </c>
      <c r="E110" s="1">
        <v>2649</v>
      </c>
      <c r="F110" s="2">
        <v>750401</v>
      </c>
      <c r="G110" s="1">
        <f t="shared" si="2"/>
        <v>6345</v>
      </c>
      <c r="H110" s="3">
        <f t="shared" si="3"/>
        <v>118.26650906225375</v>
      </c>
    </row>
    <row r="111" spans="1:8" x14ac:dyDescent="0.25">
      <c r="A111" t="s">
        <v>145</v>
      </c>
      <c r="B111">
        <v>42</v>
      </c>
      <c r="C111" s="1">
        <v>3889</v>
      </c>
      <c r="D111">
        <v>13</v>
      </c>
      <c r="E111" s="1">
        <v>1513</v>
      </c>
      <c r="F111" s="2">
        <v>462082</v>
      </c>
      <c r="G111" s="1">
        <f t="shared" si="2"/>
        <v>3931</v>
      </c>
      <c r="H111" s="3">
        <f t="shared" si="3"/>
        <v>117.54820656321547</v>
      </c>
    </row>
    <row r="112" spans="1:8" x14ac:dyDescent="0.25">
      <c r="A112" t="s">
        <v>32</v>
      </c>
      <c r="B112">
        <v>87</v>
      </c>
      <c r="C112" s="1">
        <v>6219</v>
      </c>
      <c r="D112">
        <v>31</v>
      </c>
      <c r="E112" s="1">
        <v>2592</v>
      </c>
      <c r="F112" s="2">
        <v>783364</v>
      </c>
      <c r="G112" s="1">
        <f t="shared" si="2"/>
        <v>6306</v>
      </c>
      <c r="H112" s="3">
        <f t="shared" si="3"/>
        <v>124.22518236600064</v>
      </c>
    </row>
    <row r="113" spans="1:8" x14ac:dyDescent="0.25">
      <c r="A113" t="s">
        <v>146</v>
      </c>
      <c r="B113">
        <v>79</v>
      </c>
      <c r="C113" s="1">
        <v>4917</v>
      </c>
      <c r="D113">
        <v>26</v>
      </c>
      <c r="E113" s="1">
        <v>2014</v>
      </c>
      <c r="F113" s="2">
        <v>573792</v>
      </c>
      <c r="G113" s="1">
        <f t="shared" si="2"/>
        <v>4996</v>
      </c>
      <c r="H113" s="3">
        <f t="shared" si="3"/>
        <v>114.85028022417934</v>
      </c>
    </row>
    <row r="114" spans="1:8" x14ac:dyDescent="0.25">
      <c r="A114" t="s">
        <v>147</v>
      </c>
      <c r="B114">
        <v>84</v>
      </c>
      <c r="C114" s="1">
        <v>4361</v>
      </c>
      <c r="D114">
        <v>31</v>
      </c>
      <c r="E114" s="1">
        <v>2077</v>
      </c>
      <c r="F114" s="2">
        <v>518274</v>
      </c>
      <c r="G114" s="1">
        <f t="shared" si="2"/>
        <v>4445</v>
      </c>
      <c r="H114" s="3">
        <f t="shared" si="3"/>
        <v>116.5970753655793</v>
      </c>
    </row>
    <row r="115" spans="1:8" x14ac:dyDescent="0.25">
      <c r="A115" t="s">
        <v>148</v>
      </c>
      <c r="B115">
        <v>58</v>
      </c>
      <c r="C115" s="1">
        <v>5170</v>
      </c>
      <c r="D115">
        <v>18</v>
      </c>
      <c r="E115" s="1">
        <v>2081</v>
      </c>
      <c r="F115" s="2">
        <v>607216</v>
      </c>
      <c r="G115" s="1">
        <f t="shared" si="2"/>
        <v>5228</v>
      </c>
      <c r="H115" s="3">
        <f t="shared" si="3"/>
        <v>116.1469013006886</v>
      </c>
    </row>
    <row r="116" spans="1:8" x14ac:dyDescent="0.25">
      <c r="A116" t="s">
        <v>33</v>
      </c>
      <c r="B116">
        <v>4</v>
      </c>
      <c r="C116" s="1">
        <v>853</v>
      </c>
      <c r="D116">
        <v>2</v>
      </c>
      <c r="E116" s="1">
        <v>330</v>
      </c>
      <c r="F116" s="2">
        <v>96775</v>
      </c>
      <c r="G116" s="1">
        <f t="shared" si="2"/>
        <v>857</v>
      </c>
      <c r="H116" s="3">
        <f t="shared" si="3"/>
        <v>112.92298716452743</v>
      </c>
    </row>
    <row r="117" spans="1:8" x14ac:dyDescent="0.25">
      <c r="A117" t="s">
        <v>34</v>
      </c>
      <c r="B117">
        <v>143</v>
      </c>
      <c r="C117" s="1">
        <v>14118</v>
      </c>
      <c r="D117">
        <v>49</v>
      </c>
      <c r="E117" s="1">
        <v>6148</v>
      </c>
      <c r="F117" s="2">
        <v>1753988</v>
      </c>
      <c r="G117" s="1">
        <f t="shared" si="2"/>
        <v>14261</v>
      </c>
      <c r="H117" s="3">
        <f t="shared" si="3"/>
        <v>122.99193604936541</v>
      </c>
    </row>
    <row r="118" spans="1:8" x14ac:dyDescent="0.25">
      <c r="A118" t="s">
        <v>149</v>
      </c>
      <c r="B118">
        <v>33</v>
      </c>
      <c r="C118" s="1">
        <v>2824</v>
      </c>
      <c r="D118">
        <v>12</v>
      </c>
      <c r="E118" s="1">
        <v>1135</v>
      </c>
      <c r="F118" s="2">
        <v>347664</v>
      </c>
      <c r="G118" s="1">
        <f t="shared" si="2"/>
        <v>2857</v>
      </c>
      <c r="H118" s="3">
        <f t="shared" si="3"/>
        <v>121.68848442422122</v>
      </c>
    </row>
    <row r="119" spans="1:8" x14ac:dyDescent="0.25">
      <c r="A119" t="s">
        <v>150</v>
      </c>
      <c r="B119">
        <v>0</v>
      </c>
      <c r="C119" s="1">
        <v>125</v>
      </c>
      <c r="D119">
        <v>0</v>
      </c>
      <c r="E119" s="1">
        <v>49</v>
      </c>
      <c r="F119" s="2">
        <v>14675</v>
      </c>
      <c r="G119" s="1">
        <f t="shared" si="2"/>
        <v>125</v>
      </c>
      <c r="H119" s="3">
        <f t="shared" si="3"/>
        <v>117.4</v>
      </c>
    </row>
    <row r="120" spans="1:8" x14ac:dyDescent="0.25">
      <c r="A120" t="s">
        <v>35</v>
      </c>
      <c r="B120">
        <v>13</v>
      </c>
      <c r="C120" s="1">
        <v>857</v>
      </c>
      <c r="D120">
        <v>6</v>
      </c>
      <c r="E120" s="1">
        <v>370</v>
      </c>
      <c r="F120" s="2">
        <v>103981</v>
      </c>
      <c r="G120" s="1">
        <f t="shared" si="2"/>
        <v>870</v>
      </c>
      <c r="H120" s="3">
        <f t="shared" si="3"/>
        <v>119.5183908045977</v>
      </c>
    </row>
    <row r="121" spans="1:8" x14ac:dyDescent="0.25">
      <c r="A121" t="s">
        <v>151</v>
      </c>
      <c r="B121">
        <v>30</v>
      </c>
      <c r="C121" s="1">
        <v>2286</v>
      </c>
      <c r="D121">
        <v>11</v>
      </c>
      <c r="E121" s="1">
        <v>922</v>
      </c>
      <c r="F121" s="2">
        <v>274356</v>
      </c>
      <c r="G121" s="1">
        <f t="shared" si="2"/>
        <v>2316</v>
      </c>
      <c r="H121" s="3">
        <f t="shared" si="3"/>
        <v>118.46113989637306</v>
      </c>
    </row>
    <row r="122" spans="1:8" x14ac:dyDescent="0.25">
      <c r="A122" t="s">
        <v>152</v>
      </c>
      <c r="B122">
        <v>68</v>
      </c>
      <c r="C122" s="1">
        <v>7406</v>
      </c>
      <c r="D122">
        <v>24</v>
      </c>
      <c r="E122" s="1">
        <v>3316</v>
      </c>
      <c r="F122" s="2">
        <v>887412</v>
      </c>
      <c r="G122" s="1">
        <f t="shared" si="2"/>
        <v>7474</v>
      </c>
      <c r="H122" s="3">
        <f t="shared" si="3"/>
        <v>118.73320845598073</v>
      </c>
    </row>
    <row r="123" spans="1:8" x14ac:dyDescent="0.25">
      <c r="A123" t="s">
        <v>153</v>
      </c>
      <c r="B123">
        <v>0</v>
      </c>
      <c r="C123" s="1">
        <v>163</v>
      </c>
      <c r="D123">
        <v>0</v>
      </c>
      <c r="E123" s="1">
        <v>66</v>
      </c>
      <c r="F123" s="2">
        <v>18217</v>
      </c>
      <c r="G123" s="1">
        <f t="shared" si="2"/>
        <v>163</v>
      </c>
      <c r="H123" s="3">
        <f t="shared" si="3"/>
        <v>111.76073619631902</v>
      </c>
    </row>
    <row r="124" spans="1:8" x14ac:dyDescent="0.25">
      <c r="A124" t="s">
        <v>154</v>
      </c>
      <c r="B124">
        <v>794</v>
      </c>
      <c r="C124" s="1">
        <v>47598</v>
      </c>
      <c r="D124">
        <v>263</v>
      </c>
      <c r="E124" s="1">
        <v>21605</v>
      </c>
      <c r="F124" s="2">
        <v>6133233</v>
      </c>
      <c r="G124" s="1">
        <f t="shared" si="2"/>
        <v>48392</v>
      </c>
      <c r="H124" s="3">
        <f t="shared" si="3"/>
        <v>126.74063894858655</v>
      </c>
    </row>
    <row r="125" spans="1:8" x14ac:dyDescent="0.25">
      <c r="A125" t="s">
        <v>36</v>
      </c>
      <c r="B125">
        <v>15</v>
      </c>
      <c r="C125" s="1">
        <v>1616</v>
      </c>
      <c r="D125">
        <v>6</v>
      </c>
      <c r="E125" s="1">
        <v>634</v>
      </c>
      <c r="F125" s="2">
        <v>186416</v>
      </c>
      <c r="G125" s="1">
        <f t="shared" si="2"/>
        <v>1631</v>
      </c>
      <c r="H125" s="3">
        <f t="shared" si="3"/>
        <v>114.295524218271</v>
      </c>
    </row>
    <row r="126" spans="1:8" x14ac:dyDescent="0.25">
      <c r="A126" t="s">
        <v>155</v>
      </c>
      <c r="B126">
        <v>147</v>
      </c>
      <c r="C126" s="1">
        <v>9724</v>
      </c>
      <c r="D126">
        <v>43</v>
      </c>
      <c r="E126" s="1">
        <v>3891</v>
      </c>
      <c r="F126" s="2">
        <v>1144820</v>
      </c>
      <c r="G126" s="1">
        <f t="shared" si="2"/>
        <v>9871</v>
      </c>
      <c r="H126" s="3">
        <f t="shared" si="3"/>
        <v>115.97811771856955</v>
      </c>
    </row>
    <row r="127" spans="1:8" x14ac:dyDescent="0.25">
      <c r="A127" t="s">
        <v>156</v>
      </c>
      <c r="B127">
        <v>157</v>
      </c>
      <c r="C127" s="1">
        <v>20646</v>
      </c>
      <c r="D127">
        <v>54</v>
      </c>
      <c r="E127" s="1">
        <v>8028</v>
      </c>
      <c r="F127" s="2">
        <v>2613047</v>
      </c>
      <c r="G127" s="1">
        <f t="shared" si="2"/>
        <v>20803</v>
      </c>
      <c r="H127" s="3">
        <f t="shared" si="3"/>
        <v>125.60914291207999</v>
      </c>
    </row>
    <row r="128" spans="1:8" x14ac:dyDescent="0.25">
      <c r="A128" t="s">
        <v>157</v>
      </c>
      <c r="B128">
        <v>16</v>
      </c>
      <c r="C128" s="1">
        <v>2350</v>
      </c>
      <c r="D128">
        <v>5</v>
      </c>
      <c r="E128" s="1">
        <v>892</v>
      </c>
      <c r="F128" s="2">
        <v>257005</v>
      </c>
      <c r="G128" s="1">
        <f t="shared" si="2"/>
        <v>2366</v>
      </c>
      <c r="H128" s="3">
        <f t="shared" si="3"/>
        <v>108.62426035502959</v>
      </c>
    </row>
    <row r="129" spans="1:8" x14ac:dyDescent="0.25">
      <c r="A129" t="s">
        <v>158</v>
      </c>
      <c r="B129">
        <v>24</v>
      </c>
      <c r="C129" s="1">
        <v>2633</v>
      </c>
      <c r="D129">
        <v>10</v>
      </c>
      <c r="E129" s="1">
        <v>1142</v>
      </c>
      <c r="F129" s="2">
        <v>305172</v>
      </c>
      <c r="G129" s="1">
        <f t="shared" si="2"/>
        <v>2657</v>
      </c>
      <c r="H129" s="3">
        <f t="shared" si="3"/>
        <v>114.8558524651863</v>
      </c>
    </row>
    <row r="130" spans="1:8" x14ac:dyDescent="0.25">
      <c r="A130" t="s">
        <v>159</v>
      </c>
      <c r="B130">
        <v>178</v>
      </c>
      <c r="C130" s="1">
        <v>14496</v>
      </c>
      <c r="D130">
        <v>63</v>
      </c>
      <c r="E130" s="1">
        <v>5935</v>
      </c>
      <c r="F130" s="2">
        <v>1818887</v>
      </c>
      <c r="G130" s="1">
        <f t="shared" si="2"/>
        <v>14674</v>
      </c>
      <c r="H130" s="3">
        <f t="shared" si="3"/>
        <v>123.95304620417065</v>
      </c>
    </row>
    <row r="131" spans="1:8" x14ac:dyDescent="0.25">
      <c r="A131" t="s">
        <v>160</v>
      </c>
      <c r="B131">
        <v>9</v>
      </c>
      <c r="C131" s="1">
        <v>2248</v>
      </c>
      <c r="D131">
        <v>4</v>
      </c>
      <c r="E131" s="1">
        <v>959</v>
      </c>
      <c r="F131" s="2">
        <v>271642</v>
      </c>
      <c r="G131" s="1">
        <f t="shared" ref="G131:G194" si="4">B131+C131</f>
        <v>2257</v>
      </c>
      <c r="H131" s="3">
        <f t="shared" ref="H131:H194" si="5">F131/G131</f>
        <v>120.35533894550288</v>
      </c>
    </row>
    <row r="132" spans="1:8" x14ac:dyDescent="0.25">
      <c r="A132" t="s">
        <v>161</v>
      </c>
      <c r="B132">
        <v>0</v>
      </c>
      <c r="C132" s="1">
        <v>86</v>
      </c>
      <c r="D132">
        <v>0</v>
      </c>
      <c r="E132" s="1">
        <v>25</v>
      </c>
      <c r="F132" s="2">
        <v>8773</v>
      </c>
      <c r="G132" s="1">
        <f t="shared" si="4"/>
        <v>86</v>
      </c>
      <c r="H132" s="3">
        <f t="shared" si="5"/>
        <v>102.01162790697674</v>
      </c>
    </row>
    <row r="133" spans="1:8" x14ac:dyDescent="0.25">
      <c r="A133" t="s">
        <v>37</v>
      </c>
      <c r="B133">
        <v>0</v>
      </c>
      <c r="C133" s="1">
        <v>80</v>
      </c>
      <c r="D133">
        <v>0</v>
      </c>
      <c r="E133" s="1">
        <v>31</v>
      </c>
      <c r="F133" s="2">
        <v>8397</v>
      </c>
      <c r="G133" s="1">
        <f t="shared" si="4"/>
        <v>80</v>
      </c>
      <c r="H133" s="3">
        <f t="shared" si="5"/>
        <v>104.96250000000001</v>
      </c>
    </row>
    <row r="134" spans="1:8" x14ac:dyDescent="0.25">
      <c r="A134" t="s">
        <v>38</v>
      </c>
      <c r="B134">
        <v>44</v>
      </c>
      <c r="C134" s="1">
        <v>6183</v>
      </c>
      <c r="D134">
        <v>13</v>
      </c>
      <c r="E134" s="1">
        <v>2677</v>
      </c>
      <c r="F134" s="2">
        <v>737962</v>
      </c>
      <c r="G134" s="1">
        <f t="shared" si="4"/>
        <v>6227</v>
      </c>
      <c r="H134" s="3">
        <f t="shared" si="5"/>
        <v>118.51003693592421</v>
      </c>
    </row>
    <row r="135" spans="1:8" x14ac:dyDescent="0.25">
      <c r="A135" t="s">
        <v>162</v>
      </c>
      <c r="B135">
        <v>1</v>
      </c>
      <c r="C135" s="1">
        <v>635</v>
      </c>
      <c r="D135">
        <v>1</v>
      </c>
      <c r="E135" s="1">
        <v>263</v>
      </c>
      <c r="F135" s="2">
        <v>75226</v>
      </c>
      <c r="G135" s="1">
        <f t="shared" si="4"/>
        <v>636</v>
      </c>
      <c r="H135" s="3">
        <f t="shared" si="5"/>
        <v>118.27987421383648</v>
      </c>
    </row>
    <row r="136" spans="1:8" x14ac:dyDescent="0.25">
      <c r="A136" t="s">
        <v>39</v>
      </c>
      <c r="B136">
        <v>0</v>
      </c>
      <c r="C136" s="1">
        <v>10</v>
      </c>
      <c r="D136">
        <v>0</v>
      </c>
      <c r="E136" s="1">
        <v>3</v>
      </c>
      <c r="F136" s="2">
        <v>1158</v>
      </c>
      <c r="G136" s="1">
        <f t="shared" si="4"/>
        <v>10</v>
      </c>
      <c r="H136" s="3">
        <f t="shared" si="5"/>
        <v>115.8</v>
      </c>
    </row>
    <row r="137" spans="1:8" x14ac:dyDescent="0.25">
      <c r="A137" t="s">
        <v>163</v>
      </c>
      <c r="B137">
        <v>11</v>
      </c>
      <c r="C137" s="1">
        <v>618</v>
      </c>
      <c r="D137">
        <v>3</v>
      </c>
      <c r="E137" s="1">
        <v>242</v>
      </c>
      <c r="F137" s="2">
        <v>63575</v>
      </c>
      <c r="G137" s="1">
        <f t="shared" si="4"/>
        <v>629</v>
      </c>
      <c r="H137" s="3">
        <f t="shared" si="5"/>
        <v>101.0731319554849</v>
      </c>
    </row>
    <row r="138" spans="1:8" x14ac:dyDescent="0.25">
      <c r="A138" t="s">
        <v>164</v>
      </c>
      <c r="B138">
        <v>157</v>
      </c>
      <c r="C138" s="1">
        <v>6676</v>
      </c>
      <c r="D138">
        <v>54</v>
      </c>
      <c r="E138" s="1">
        <v>2825</v>
      </c>
      <c r="F138" s="2">
        <v>808175</v>
      </c>
      <c r="G138" s="1">
        <f t="shared" si="4"/>
        <v>6833</v>
      </c>
      <c r="H138" s="3">
        <f t="shared" si="5"/>
        <v>118.27528172105957</v>
      </c>
    </row>
    <row r="139" spans="1:8" x14ac:dyDescent="0.25">
      <c r="A139" t="s">
        <v>40</v>
      </c>
      <c r="B139">
        <v>3</v>
      </c>
      <c r="C139" s="1">
        <v>721</v>
      </c>
      <c r="D139">
        <v>1</v>
      </c>
      <c r="E139" s="1">
        <v>301</v>
      </c>
      <c r="F139" s="2">
        <v>78807</v>
      </c>
      <c r="G139" s="1">
        <f t="shared" si="4"/>
        <v>724</v>
      </c>
      <c r="H139" s="3">
        <f t="shared" si="5"/>
        <v>108.84944751381215</v>
      </c>
    </row>
    <row r="140" spans="1:8" x14ac:dyDescent="0.25">
      <c r="A140" t="s">
        <v>165</v>
      </c>
      <c r="B140">
        <v>241</v>
      </c>
      <c r="C140" s="1">
        <v>10008</v>
      </c>
      <c r="D140">
        <v>87</v>
      </c>
      <c r="E140" s="1">
        <v>4550</v>
      </c>
      <c r="F140" s="2">
        <v>1238742</v>
      </c>
      <c r="G140" s="1">
        <f t="shared" si="4"/>
        <v>10249</v>
      </c>
      <c r="H140" s="3">
        <f t="shared" si="5"/>
        <v>120.86466972387549</v>
      </c>
    </row>
    <row r="141" spans="1:8" x14ac:dyDescent="0.25">
      <c r="A141" t="s">
        <v>41</v>
      </c>
      <c r="B141">
        <v>39</v>
      </c>
      <c r="C141" s="1">
        <v>3002</v>
      </c>
      <c r="D141">
        <v>13</v>
      </c>
      <c r="E141" s="1">
        <v>1162</v>
      </c>
      <c r="F141" s="2">
        <v>334985</v>
      </c>
      <c r="G141" s="1">
        <f t="shared" si="4"/>
        <v>3041</v>
      </c>
      <c r="H141" s="3">
        <f t="shared" si="5"/>
        <v>110.15619861887537</v>
      </c>
    </row>
    <row r="142" spans="1:8" x14ac:dyDescent="0.25">
      <c r="A142" t="s">
        <v>42</v>
      </c>
      <c r="B142">
        <v>29</v>
      </c>
      <c r="C142" s="1">
        <v>2994</v>
      </c>
      <c r="D142">
        <v>11</v>
      </c>
      <c r="E142" s="1">
        <v>1192</v>
      </c>
      <c r="F142" s="2">
        <v>347935</v>
      </c>
      <c r="G142" s="1">
        <f t="shared" si="4"/>
        <v>3023</v>
      </c>
      <c r="H142" s="3">
        <f t="shared" si="5"/>
        <v>115.09593119417796</v>
      </c>
    </row>
    <row r="143" spans="1:8" x14ac:dyDescent="0.25">
      <c r="A143" t="s">
        <v>166</v>
      </c>
      <c r="B143">
        <v>26</v>
      </c>
      <c r="C143" s="1">
        <v>1548</v>
      </c>
      <c r="D143">
        <v>8</v>
      </c>
      <c r="E143" s="1">
        <v>632</v>
      </c>
      <c r="F143" s="2">
        <v>174304</v>
      </c>
      <c r="G143" s="1">
        <f t="shared" si="4"/>
        <v>1574</v>
      </c>
      <c r="H143" s="3">
        <f t="shared" si="5"/>
        <v>110.73951715374841</v>
      </c>
    </row>
    <row r="144" spans="1:8" x14ac:dyDescent="0.25">
      <c r="A144" t="s">
        <v>167</v>
      </c>
      <c r="B144">
        <v>8</v>
      </c>
      <c r="C144" s="1">
        <v>2265</v>
      </c>
      <c r="D144">
        <v>2</v>
      </c>
      <c r="E144" s="1">
        <v>955</v>
      </c>
      <c r="F144" s="2">
        <v>253581</v>
      </c>
      <c r="G144" s="1">
        <f t="shared" si="4"/>
        <v>2273</v>
      </c>
      <c r="H144" s="3">
        <f t="shared" si="5"/>
        <v>111.56225252969644</v>
      </c>
    </row>
    <row r="145" spans="1:8" x14ac:dyDescent="0.25">
      <c r="A145" t="s">
        <v>168</v>
      </c>
      <c r="B145">
        <v>21</v>
      </c>
      <c r="C145" s="1">
        <v>1882</v>
      </c>
      <c r="D145">
        <v>9</v>
      </c>
      <c r="E145" s="1">
        <v>792</v>
      </c>
      <c r="F145" s="2">
        <v>217998</v>
      </c>
      <c r="G145" s="1">
        <f t="shared" si="4"/>
        <v>1903</v>
      </c>
      <c r="H145" s="3">
        <f t="shared" si="5"/>
        <v>114.55491329479769</v>
      </c>
    </row>
    <row r="146" spans="1:8" x14ac:dyDescent="0.25">
      <c r="A146" t="s">
        <v>43</v>
      </c>
      <c r="B146">
        <v>32</v>
      </c>
      <c r="C146" s="1">
        <v>2222</v>
      </c>
      <c r="D146">
        <v>11</v>
      </c>
      <c r="E146" s="1">
        <v>997</v>
      </c>
      <c r="F146" s="2">
        <v>270923</v>
      </c>
      <c r="G146" s="1">
        <f t="shared" si="4"/>
        <v>2254</v>
      </c>
      <c r="H146" s="3">
        <f t="shared" si="5"/>
        <v>120.19653948535937</v>
      </c>
    </row>
    <row r="147" spans="1:8" x14ac:dyDescent="0.25">
      <c r="A147" t="s">
        <v>169</v>
      </c>
      <c r="B147">
        <v>134</v>
      </c>
      <c r="C147" s="1">
        <v>14017</v>
      </c>
      <c r="D147">
        <v>49</v>
      </c>
      <c r="E147" s="1">
        <v>5929</v>
      </c>
      <c r="F147" s="2">
        <v>1795350</v>
      </c>
      <c r="G147" s="1">
        <f t="shared" si="4"/>
        <v>14151</v>
      </c>
      <c r="H147" s="3">
        <f t="shared" si="5"/>
        <v>126.87089251642993</v>
      </c>
    </row>
    <row r="148" spans="1:8" x14ac:dyDescent="0.25">
      <c r="A148" t="s">
        <v>170</v>
      </c>
      <c r="B148">
        <v>86</v>
      </c>
      <c r="C148" s="1">
        <v>3945</v>
      </c>
      <c r="D148">
        <v>29</v>
      </c>
      <c r="E148" s="1">
        <v>1688</v>
      </c>
      <c r="F148" s="2">
        <v>469641</v>
      </c>
      <c r="G148" s="1">
        <f t="shared" si="4"/>
        <v>4031</v>
      </c>
      <c r="H148" s="3">
        <f t="shared" si="5"/>
        <v>116.50731828330439</v>
      </c>
    </row>
    <row r="149" spans="1:8" x14ac:dyDescent="0.25">
      <c r="A149" t="s">
        <v>44</v>
      </c>
      <c r="B149">
        <v>4</v>
      </c>
      <c r="C149" s="1">
        <v>210</v>
      </c>
      <c r="D149">
        <v>1</v>
      </c>
      <c r="E149" s="1">
        <v>80</v>
      </c>
      <c r="F149" s="2">
        <v>24246</v>
      </c>
      <c r="G149" s="1">
        <f t="shared" si="4"/>
        <v>214</v>
      </c>
      <c r="H149" s="3">
        <f t="shared" si="5"/>
        <v>113.29906542056075</v>
      </c>
    </row>
    <row r="150" spans="1:8" x14ac:dyDescent="0.25">
      <c r="A150" t="s">
        <v>45</v>
      </c>
      <c r="B150">
        <v>15</v>
      </c>
      <c r="C150" s="1">
        <v>1406</v>
      </c>
      <c r="D150">
        <v>5</v>
      </c>
      <c r="E150" s="1">
        <v>568</v>
      </c>
      <c r="F150" s="2">
        <v>161523</v>
      </c>
      <c r="G150" s="1">
        <f t="shared" si="4"/>
        <v>1421</v>
      </c>
      <c r="H150" s="3">
        <f t="shared" si="5"/>
        <v>113.66854327938071</v>
      </c>
    </row>
    <row r="151" spans="1:8" x14ac:dyDescent="0.25">
      <c r="A151" t="s">
        <v>171</v>
      </c>
      <c r="B151">
        <v>27</v>
      </c>
      <c r="C151" s="1">
        <v>2314</v>
      </c>
      <c r="D151">
        <v>9</v>
      </c>
      <c r="E151" s="1">
        <v>993</v>
      </c>
      <c r="F151" s="2">
        <v>262261</v>
      </c>
      <c r="G151" s="1">
        <f t="shared" si="4"/>
        <v>2341</v>
      </c>
      <c r="H151" s="3">
        <f t="shared" si="5"/>
        <v>112.02947458351132</v>
      </c>
    </row>
    <row r="152" spans="1:8" x14ac:dyDescent="0.25">
      <c r="A152" t="s">
        <v>172</v>
      </c>
      <c r="B152">
        <v>0</v>
      </c>
      <c r="C152" s="1">
        <v>4</v>
      </c>
      <c r="D152">
        <v>0</v>
      </c>
      <c r="E152" s="1">
        <v>2</v>
      </c>
      <c r="F152" s="2">
        <v>558</v>
      </c>
      <c r="G152" s="1">
        <f t="shared" si="4"/>
        <v>4</v>
      </c>
      <c r="H152" s="3">
        <f t="shared" si="5"/>
        <v>139.5</v>
      </c>
    </row>
    <row r="153" spans="1:8" x14ac:dyDescent="0.25">
      <c r="A153" t="s">
        <v>173</v>
      </c>
      <c r="B153">
        <v>558</v>
      </c>
      <c r="C153" s="1">
        <v>46981</v>
      </c>
      <c r="D153">
        <v>184</v>
      </c>
      <c r="E153" s="1">
        <v>18421</v>
      </c>
      <c r="F153" s="2">
        <v>5842758</v>
      </c>
      <c r="G153" s="1">
        <f t="shared" si="4"/>
        <v>47539</v>
      </c>
      <c r="H153" s="3">
        <f t="shared" si="5"/>
        <v>122.90452049895875</v>
      </c>
    </row>
    <row r="154" spans="1:8" x14ac:dyDescent="0.25">
      <c r="A154" t="s">
        <v>46</v>
      </c>
      <c r="B154">
        <v>21</v>
      </c>
      <c r="C154" s="1">
        <v>1139</v>
      </c>
      <c r="D154">
        <v>6</v>
      </c>
      <c r="E154" s="1">
        <v>445</v>
      </c>
      <c r="F154" s="2">
        <v>130677</v>
      </c>
      <c r="G154" s="1">
        <f t="shared" si="4"/>
        <v>1160</v>
      </c>
      <c r="H154" s="3">
        <f t="shared" si="5"/>
        <v>112.65258620689656</v>
      </c>
    </row>
    <row r="155" spans="1:8" x14ac:dyDescent="0.25">
      <c r="A155" t="s">
        <v>175</v>
      </c>
      <c r="B155">
        <v>31</v>
      </c>
      <c r="C155" s="1">
        <v>2170</v>
      </c>
      <c r="D155">
        <v>13</v>
      </c>
      <c r="E155" s="1">
        <v>933</v>
      </c>
      <c r="F155" s="2">
        <v>268361</v>
      </c>
      <c r="G155" s="1">
        <f t="shared" si="4"/>
        <v>2201</v>
      </c>
      <c r="H155" s="3">
        <f t="shared" si="5"/>
        <v>121.92685143116765</v>
      </c>
    </row>
    <row r="156" spans="1:8" x14ac:dyDescent="0.25">
      <c r="A156" t="s">
        <v>176</v>
      </c>
      <c r="B156">
        <v>19</v>
      </c>
      <c r="C156" s="1">
        <v>1956</v>
      </c>
      <c r="D156">
        <v>8</v>
      </c>
      <c r="E156" s="1">
        <v>896</v>
      </c>
      <c r="F156" s="2">
        <v>242194</v>
      </c>
      <c r="G156" s="1">
        <f t="shared" si="4"/>
        <v>1975</v>
      </c>
      <c r="H156" s="3">
        <f t="shared" si="5"/>
        <v>122.62987341772151</v>
      </c>
    </row>
    <row r="157" spans="1:8" x14ac:dyDescent="0.25">
      <c r="A157" t="s">
        <v>177</v>
      </c>
      <c r="B157">
        <v>0</v>
      </c>
      <c r="C157" s="1">
        <v>727</v>
      </c>
      <c r="D157">
        <v>0</v>
      </c>
      <c r="E157" s="1">
        <v>270</v>
      </c>
      <c r="F157" s="2">
        <v>87862</v>
      </c>
      <c r="G157" s="1">
        <f t="shared" si="4"/>
        <v>727</v>
      </c>
      <c r="H157" s="3">
        <f t="shared" si="5"/>
        <v>120.85557083906465</v>
      </c>
    </row>
    <row r="158" spans="1:8" x14ac:dyDescent="0.25">
      <c r="A158" t="s">
        <v>178</v>
      </c>
      <c r="B158">
        <v>0</v>
      </c>
      <c r="C158" s="1">
        <v>405</v>
      </c>
      <c r="D158">
        <v>0</v>
      </c>
      <c r="E158" s="1">
        <v>171</v>
      </c>
      <c r="F158" s="2">
        <v>43171</v>
      </c>
      <c r="G158" s="1">
        <f t="shared" si="4"/>
        <v>405</v>
      </c>
      <c r="H158" s="3">
        <f t="shared" si="5"/>
        <v>106.59506172839507</v>
      </c>
    </row>
    <row r="159" spans="1:8" x14ac:dyDescent="0.25">
      <c r="A159" t="s">
        <v>179</v>
      </c>
      <c r="B159">
        <v>94</v>
      </c>
      <c r="C159" s="1">
        <v>7744</v>
      </c>
      <c r="D159">
        <v>28</v>
      </c>
      <c r="E159" s="1">
        <v>3257</v>
      </c>
      <c r="F159" s="2">
        <v>996217</v>
      </c>
      <c r="G159" s="1">
        <f t="shared" si="4"/>
        <v>7838</v>
      </c>
      <c r="H159" s="3">
        <f t="shared" si="5"/>
        <v>127.1009186016841</v>
      </c>
    </row>
    <row r="160" spans="1:8" x14ac:dyDescent="0.25">
      <c r="A160" t="s">
        <v>49</v>
      </c>
      <c r="B160">
        <v>144</v>
      </c>
      <c r="C160" s="1">
        <v>18243</v>
      </c>
      <c r="D160">
        <v>43</v>
      </c>
      <c r="E160" s="1">
        <v>6984</v>
      </c>
      <c r="F160" s="2">
        <v>1953624</v>
      </c>
      <c r="G160" s="1">
        <f t="shared" si="4"/>
        <v>18387</v>
      </c>
      <c r="H160" s="3">
        <f t="shared" si="5"/>
        <v>106.25028552781856</v>
      </c>
    </row>
    <row r="161" spans="1:8" x14ac:dyDescent="0.25">
      <c r="A161" t="s">
        <v>174</v>
      </c>
      <c r="B161">
        <v>19</v>
      </c>
      <c r="C161" s="1">
        <v>1574</v>
      </c>
      <c r="D161">
        <v>6</v>
      </c>
      <c r="E161" s="1">
        <v>680</v>
      </c>
      <c r="F161" s="2">
        <v>176961</v>
      </c>
      <c r="G161" s="1">
        <f t="shared" si="4"/>
        <v>1593</v>
      </c>
      <c r="H161" s="3">
        <f t="shared" si="5"/>
        <v>111.08662900188324</v>
      </c>
    </row>
    <row r="162" spans="1:8" x14ac:dyDescent="0.25">
      <c r="A162" t="s">
        <v>47</v>
      </c>
      <c r="B162">
        <v>631</v>
      </c>
      <c r="C162" s="1">
        <v>43504</v>
      </c>
      <c r="D162">
        <v>210</v>
      </c>
      <c r="E162" s="1">
        <v>18383</v>
      </c>
      <c r="F162" s="2">
        <v>5386195</v>
      </c>
      <c r="G162" s="1">
        <f t="shared" si="4"/>
        <v>44135</v>
      </c>
      <c r="H162" s="3">
        <f t="shared" si="5"/>
        <v>122.03908462671349</v>
      </c>
    </row>
    <row r="163" spans="1:8" x14ac:dyDescent="0.25">
      <c r="A163" t="s">
        <v>48</v>
      </c>
      <c r="B163">
        <v>0</v>
      </c>
      <c r="C163" s="1">
        <v>33</v>
      </c>
      <c r="D163">
        <v>0</v>
      </c>
      <c r="E163" s="1">
        <v>17</v>
      </c>
      <c r="F163" s="2">
        <v>2854</v>
      </c>
      <c r="G163" s="1">
        <f t="shared" si="4"/>
        <v>33</v>
      </c>
      <c r="H163" s="3">
        <f t="shared" si="5"/>
        <v>86.484848484848484</v>
      </c>
    </row>
    <row r="164" spans="1:8" x14ac:dyDescent="0.25">
      <c r="A164" t="s">
        <v>180</v>
      </c>
      <c r="B164">
        <v>46</v>
      </c>
      <c r="C164" s="1">
        <v>7421</v>
      </c>
      <c r="D164">
        <v>13</v>
      </c>
      <c r="E164" s="1">
        <v>2880</v>
      </c>
      <c r="F164" s="2">
        <v>868554</v>
      </c>
      <c r="G164" s="1">
        <f t="shared" si="4"/>
        <v>7467</v>
      </c>
      <c r="H164" s="3">
        <f t="shared" si="5"/>
        <v>116.31900361591001</v>
      </c>
    </row>
    <row r="165" spans="1:8" x14ac:dyDescent="0.25">
      <c r="A165" t="s">
        <v>181</v>
      </c>
      <c r="B165">
        <v>3</v>
      </c>
      <c r="C165" s="1">
        <v>299</v>
      </c>
      <c r="D165">
        <v>1</v>
      </c>
      <c r="E165" s="1">
        <v>131</v>
      </c>
      <c r="F165" s="2">
        <v>33150</v>
      </c>
      <c r="G165" s="1">
        <f t="shared" si="4"/>
        <v>302</v>
      </c>
      <c r="H165" s="3">
        <f t="shared" si="5"/>
        <v>109.76821192052981</v>
      </c>
    </row>
    <row r="166" spans="1:8" x14ac:dyDescent="0.25">
      <c r="A166" t="s">
        <v>182</v>
      </c>
      <c r="B166">
        <v>117</v>
      </c>
      <c r="C166" s="1">
        <v>15523</v>
      </c>
      <c r="D166">
        <v>38</v>
      </c>
      <c r="E166" s="1">
        <v>5940</v>
      </c>
      <c r="F166" s="2">
        <v>1917942</v>
      </c>
      <c r="G166" s="1">
        <f t="shared" si="4"/>
        <v>15640</v>
      </c>
      <c r="H166" s="3">
        <f t="shared" si="5"/>
        <v>122.63056265984655</v>
      </c>
    </row>
    <row r="167" spans="1:8" x14ac:dyDescent="0.25">
      <c r="A167" t="s">
        <v>183</v>
      </c>
      <c r="B167">
        <v>78</v>
      </c>
      <c r="C167" s="1">
        <v>5230</v>
      </c>
      <c r="D167">
        <v>26</v>
      </c>
      <c r="E167" s="1">
        <v>2312</v>
      </c>
      <c r="F167" s="2">
        <v>638756</v>
      </c>
      <c r="G167" s="1">
        <f t="shared" si="4"/>
        <v>5308</v>
      </c>
      <c r="H167" s="3">
        <f t="shared" si="5"/>
        <v>120.33835719668426</v>
      </c>
    </row>
    <row r="168" spans="1:8" x14ac:dyDescent="0.25">
      <c r="A168" t="s">
        <v>184</v>
      </c>
      <c r="B168">
        <v>2</v>
      </c>
      <c r="C168" s="1">
        <v>516</v>
      </c>
      <c r="D168">
        <v>1</v>
      </c>
      <c r="E168" s="1">
        <v>202</v>
      </c>
      <c r="F168" s="2">
        <v>57786</v>
      </c>
      <c r="G168" s="1">
        <f t="shared" si="4"/>
        <v>518</v>
      </c>
      <c r="H168" s="3">
        <f t="shared" si="5"/>
        <v>111.55598455598455</v>
      </c>
    </row>
    <row r="169" spans="1:8" x14ac:dyDescent="0.25">
      <c r="A169" t="s">
        <v>50</v>
      </c>
      <c r="B169">
        <v>22</v>
      </c>
      <c r="C169" s="1">
        <v>1219</v>
      </c>
      <c r="D169">
        <v>8</v>
      </c>
      <c r="E169" s="1">
        <v>477</v>
      </c>
      <c r="F169" s="2">
        <v>144731</v>
      </c>
      <c r="G169" s="1">
        <f t="shared" si="4"/>
        <v>1241</v>
      </c>
      <c r="H169" s="3">
        <f t="shared" si="5"/>
        <v>116.62449637389203</v>
      </c>
    </row>
    <row r="170" spans="1:8" x14ac:dyDescent="0.25">
      <c r="A170" t="s">
        <v>51</v>
      </c>
      <c r="B170">
        <v>48</v>
      </c>
      <c r="C170" s="1">
        <v>2656</v>
      </c>
      <c r="D170">
        <v>16</v>
      </c>
      <c r="E170" s="1">
        <v>1143</v>
      </c>
      <c r="F170" s="2">
        <v>313636</v>
      </c>
      <c r="G170" s="1">
        <f t="shared" si="4"/>
        <v>2704</v>
      </c>
      <c r="H170" s="3">
        <f t="shared" si="5"/>
        <v>115.9896449704142</v>
      </c>
    </row>
    <row r="171" spans="1:8" x14ac:dyDescent="0.25">
      <c r="A171" t="s">
        <v>185</v>
      </c>
      <c r="B171">
        <v>336</v>
      </c>
      <c r="C171" s="1">
        <v>45428</v>
      </c>
      <c r="D171">
        <v>119</v>
      </c>
      <c r="E171" s="1">
        <v>18351</v>
      </c>
      <c r="F171" s="2">
        <v>5879934</v>
      </c>
      <c r="G171" s="1">
        <f t="shared" si="4"/>
        <v>45764</v>
      </c>
      <c r="H171" s="3">
        <f t="shared" si="5"/>
        <v>128.4838300847828</v>
      </c>
    </row>
    <row r="172" spans="1:8" x14ac:dyDescent="0.25">
      <c r="A172" t="s">
        <v>186</v>
      </c>
      <c r="B172">
        <v>27</v>
      </c>
      <c r="C172" s="1">
        <v>3260</v>
      </c>
      <c r="D172">
        <v>8</v>
      </c>
      <c r="E172" s="1">
        <v>1039</v>
      </c>
      <c r="F172" s="2">
        <v>361509</v>
      </c>
      <c r="G172" s="1">
        <f t="shared" si="4"/>
        <v>3287</v>
      </c>
      <c r="H172" s="3">
        <f t="shared" si="5"/>
        <v>109.98144204441741</v>
      </c>
    </row>
    <row r="173" spans="1:8" x14ac:dyDescent="0.25">
      <c r="A173" t="s">
        <v>187</v>
      </c>
      <c r="B173">
        <v>29</v>
      </c>
      <c r="C173" s="1">
        <v>2864</v>
      </c>
      <c r="D173">
        <v>10</v>
      </c>
      <c r="E173" s="1">
        <v>1285</v>
      </c>
      <c r="F173" s="2">
        <v>348080</v>
      </c>
      <c r="G173" s="1">
        <f t="shared" si="4"/>
        <v>2893</v>
      </c>
      <c r="H173" s="3">
        <f t="shared" si="5"/>
        <v>120.3180089872105</v>
      </c>
    </row>
    <row r="174" spans="1:8" x14ac:dyDescent="0.25">
      <c r="A174" t="s">
        <v>188</v>
      </c>
      <c r="B174">
        <v>0</v>
      </c>
      <c r="C174" s="1">
        <v>148</v>
      </c>
      <c r="D174">
        <v>0</v>
      </c>
      <c r="E174" s="1">
        <v>66</v>
      </c>
      <c r="F174" s="2">
        <v>17276</v>
      </c>
      <c r="G174" s="1">
        <f t="shared" si="4"/>
        <v>148</v>
      </c>
      <c r="H174" s="3">
        <f t="shared" si="5"/>
        <v>116.72972972972973</v>
      </c>
    </row>
    <row r="175" spans="1:8" x14ac:dyDescent="0.25">
      <c r="A175" t="s">
        <v>189</v>
      </c>
      <c r="B175">
        <v>162</v>
      </c>
      <c r="C175" s="1">
        <v>11657</v>
      </c>
      <c r="D175">
        <v>54</v>
      </c>
      <c r="E175" s="1">
        <v>5189</v>
      </c>
      <c r="F175" s="2">
        <v>1454296</v>
      </c>
      <c r="G175" s="1">
        <f t="shared" si="4"/>
        <v>11819</v>
      </c>
      <c r="H175" s="3">
        <f t="shared" si="5"/>
        <v>123.0472967256113</v>
      </c>
    </row>
    <row r="176" spans="1:8" x14ac:dyDescent="0.25">
      <c r="A176" t="s">
        <v>190</v>
      </c>
      <c r="B176">
        <v>174</v>
      </c>
      <c r="C176" s="1">
        <v>10049</v>
      </c>
      <c r="D176">
        <v>59</v>
      </c>
      <c r="E176" s="1">
        <v>4332</v>
      </c>
      <c r="F176" s="2">
        <v>1264750</v>
      </c>
      <c r="G176" s="1">
        <f t="shared" si="4"/>
        <v>10223</v>
      </c>
      <c r="H176" s="3">
        <f t="shared" si="5"/>
        <v>123.71613029443412</v>
      </c>
    </row>
    <row r="177" spans="1:8" x14ac:dyDescent="0.25">
      <c r="A177" t="s">
        <v>191</v>
      </c>
      <c r="B177">
        <v>29</v>
      </c>
      <c r="C177" s="1">
        <v>3157</v>
      </c>
      <c r="D177">
        <v>11</v>
      </c>
      <c r="E177" s="1">
        <v>1477</v>
      </c>
      <c r="F177" s="2">
        <v>387199</v>
      </c>
      <c r="G177" s="1">
        <f t="shared" si="4"/>
        <v>3186</v>
      </c>
      <c r="H177" s="3">
        <f t="shared" si="5"/>
        <v>121.53138731952291</v>
      </c>
    </row>
    <row r="178" spans="1:8" x14ac:dyDescent="0.25">
      <c r="A178" t="s">
        <v>192</v>
      </c>
      <c r="B178">
        <v>53</v>
      </c>
      <c r="C178" s="1">
        <v>2988</v>
      </c>
      <c r="D178">
        <v>15</v>
      </c>
      <c r="E178" s="1">
        <v>1205</v>
      </c>
      <c r="F178" s="2">
        <v>348411</v>
      </c>
      <c r="G178" s="1">
        <f t="shared" si="4"/>
        <v>3041</v>
      </c>
      <c r="H178" s="3">
        <f t="shared" si="5"/>
        <v>114.5711936862874</v>
      </c>
    </row>
    <row r="179" spans="1:8" x14ac:dyDescent="0.25">
      <c r="A179" t="s">
        <v>193</v>
      </c>
      <c r="B179">
        <v>1202</v>
      </c>
      <c r="C179" s="1">
        <v>68503</v>
      </c>
      <c r="D179">
        <v>393</v>
      </c>
      <c r="E179" s="1">
        <v>28672</v>
      </c>
      <c r="F179" s="2">
        <v>8681092</v>
      </c>
      <c r="G179" s="1">
        <f t="shared" si="4"/>
        <v>69705</v>
      </c>
      <c r="H179" s="3">
        <f t="shared" si="5"/>
        <v>124.54044903521985</v>
      </c>
    </row>
    <row r="180" spans="1:8" x14ac:dyDescent="0.25">
      <c r="A180" t="s">
        <v>194</v>
      </c>
      <c r="B180">
        <v>6</v>
      </c>
      <c r="C180" s="1">
        <v>993</v>
      </c>
      <c r="D180">
        <v>2</v>
      </c>
      <c r="E180" s="1">
        <v>382</v>
      </c>
      <c r="F180" s="2">
        <v>118748</v>
      </c>
      <c r="G180" s="1">
        <f t="shared" si="4"/>
        <v>999</v>
      </c>
      <c r="H180" s="3">
        <f t="shared" si="5"/>
        <v>118.86686686686687</v>
      </c>
    </row>
    <row r="181" spans="1:8" x14ac:dyDescent="0.25">
      <c r="A181" t="s">
        <v>195</v>
      </c>
      <c r="B181">
        <v>0</v>
      </c>
      <c r="C181" s="1">
        <v>151</v>
      </c>
      <c r="D181">
        <v>0</v>
      </c>
      <c r="E181" s="1">
        <v>54</v>
      </c>
      <c r="F181" s="2">
        <v>16504</v>
      </c>
      <c r="G181" s="1">
        <f t="shared" si="4"/>
        <v>151</v>
      </c>
      <c r="H181" s="3">
        <f t="shared" si="5"/>
        <v>109.29801324503312</v>
      </c>
    </row>
    <row r="182" spans="1:8" x14ac:dyDescent="0.25">
      <c r="A182" t="s">
        <v>196</v>
      </c>
      <c r="B182">
        <v>178</v>
      </c>
      <c r="C182" s="1">
        <v>14707</v>
      </c>
      <c r="D182">
        <v>66</v>
      </c>
      <c r="E182" s="1">
        <v>6521</v>
      </c>
      <c r="F182" s="2">
        <v>1864159</v>
      </c>
      <c r="G182" s="1">
        <f t="shared" si="4"/>
        <v>14885</v>
      </c>
      <c r="H182" s="3">
        <f t="shared" si="5"/>
        <v>125.23742022169969</v>
      </c>
    </row>
    <row r="183" spans="1:8" x14ac:dyDescent="0.25">
      <c r="A183" t="s">
        <v>197</v>
      </c>
      <c r="B183">
        <v>123</v>
      </c>
      <c r="C183" s="1">
        <v>4124</v>
      </c>
      <c r="D183">
        <v>36</v>
      </c>
      <c r="E183" s="1">
        <v>1743</v>
      </c>
      <c r="F183" s="2">
        <v>506535</v>
      </c>
      <c r="G183" s="1">
        <f t="shared" si="4"/>
        <v>4247</v>
      </c>
      <c r="H183" s="3">
        <f t="shared" si="5"/>
        <v>119.26889569107605</v>
      </c>
    </row>
    <row r="184" spans="1:8" x14ac:dyDescent="0.25">
      <c r="A184" t="s">
        <v>198</v>
      </c>
      <c r="B184">
        <v>8</v>
      </c>
      <c r="C184" s="1">
        <v>3426</v>
      </c>
      <c r="D184">
        <v>4</v>
      </c>
      <c r="E184" s="1">
        <v>1549</v>
      </c>
      <c r="F184" s="2">
        <v>423829</v>
      </c>
      <c r="G184" s="1">
        <f t="shared" si="4"/>
        <v>3434</v>
      </c>
      <c r="H184" s="3">
        <f t="shared" si="5"/>
        <v>123.42137449039022</v>
      </c>
    </row>
    <row r="185" spans="1:8" x14ac:dyDescent="0.25">
      <c r="A185" t="s">
        <v>199</v>
      </c>
      <c r="B185">
        <v>196</v>
      </c>
      <c r="C185" s="1">
        <v>11744</v>
      </c>
      <c r="D185">
        <v>69</v>
      </c>
      <c r="E185" s="1">
        <v>4700</v>
      </c>
      <c r="F185" s="2">
        <v>1494331</v>
      </c>
      <c r="G185" s="1">
        <f t="shared" si="4"/>
        <v>11940</v>
      </c>
      <c r="H185" s="3">
        <f t="shared" si="5"/>
        <v>125.15335008375209</v>
      </c>
    </row>
    <row r="186" spans="1:8" x14ac:dyDescent="0.25">
      <c r="A186" t="s">
        <v>200</v>
      </c>
      <c r="B186">
        <v>7</v>
      </c>
      <c r="C186" s="1">
        <v>1103</v>
      </c>
      <c r="D186">
        <v>3</v>
      </c>
      <c r="E186" s="1">
        <v>395</v>
      </c>
      <c r="F186" s="2">
        <v>119941</v>
      </c>
      <c r="G186" s="1">
        <f t="shared" si="4"/>
        <v>1110</v>
      </c>
      <c r="H186" s="3">
        <f t="shared" si="5"/>
        <v>108.05495495495495</v>
      </c>
    </row>
    <row r="187" spans="1:8" x14ac:dyDescent="0.25">
      <c r="A187" t="s">
        <v>201</v>
      </c>
      <c r="B187">
        <v>15</v>
      </c>
      <c r="C187" s="1">
        <v>2285</v>
      </c>
      <c r="D187">
        <v>5</v>
      </c>
      <c r="E187" s="1">
        <v>920</v>
      </c>
      <c r="F187" s="2">
        <v>259163</v>
      </c>
      <c r="G187" s="1">
        <f t="shared" si="4"/>
        <v>2300</v>
      </c>
      <c r="H187" s="3">
        <f t="shared" si="5"/>
        <v>112.6795652173913</v>
      </c>
    </row>
    <row r="188" spans="1:8" x14ac:dyDescent="0.25">
      <c r="A188" t="s">
        <v>52</v>
      </c>
      <c r="B188">
        <v>125</v>
      </c>
      <c r="C188" s="1">
        <v>8789</v>
      </c>
      <c r="D188">
        <v>43</v>
      </c>
      <c r="E188" s="1">
        <v>3948</v>
      </c>
      <c r="F188" s="2">
        <v>1075826</v>
      </c>
      <c r="G188" s="1">
        <f t="shared" si="4"/>
        <v>8914</v>
      </c>
      <c r="H188" s="3">
        <f t="shared" si="5"/>
        <v>120.6894772268342</v>
      </c>
    </row>
    <row r="189" spans="1:8" x14ac:dyDescent="0.25">
      <c r="A189" t="s">
        <v>202</v>
      </c>
      <c r="B189">
        <v>229</v>
      </c>
      <c r="C189" s="1">
        <v>28918</v>
      </c>
      <c r="D189">
        <v>75</v>
      </c>
      <c r="E189" s="1">
        <v>11340</v>
      </c>
      <c r="F189" s="2">
        <v>3534287</v>
      </c>
      <c r="G189" s="1">
        <f t="shared" si="4"/>
        <v>29147</v>
      </c>
      <c r="H189" s="3">
        <f t="shared" si="5"/>
        <v>121.25731636188974</v>
      </c>
    </row>
    <row r="190" spans="1:8" x14ac:dyDescent="0.25">
      <c r="A190" t="s">
        <v>53</v>
      </c>
      <c r="B190">
        <v>24</v>
      </c>
      <c r="C190" s="1">
        <v>2289</v>
      </c>
      <c r="D190">
        <v>7</v>
      </c>
      <c r="E190" s="1">
        <v>1075</v>
      </c>
      <c r="F190" s="2">
        <v>248858</v>
      </c>
      <c r="G190" s="1">
        <f t="shared" si="4"/>
        <v>2313</v>
      </c>
      <c r="H190" s="3">
        <f t="shared" si="5"/>
        <v>107.59100734976221</v>
      </c>
    </row>
    <row r="191" spans="1:8" x14ac:dyDescent="0.25">
      <c r="A191" t="s">
        <v>203</v>
      </c>
      <c r="B191">
        <v>27</v>
      </c>
      <c r="C191" s="1">
        <v>1590</v>
      </c>
      <c r="D191">
        <v>9</v>
      </c>
      <c r="E191" s="1">
        <v>652</v>
      </c>
      <c r="F191" s="2">
        <v>187998</v>
      </c>
      <c r="G191" s="1">
        <f t="shared" si="4"/>
        <v>1617</v>
      </c>
      <c r="H191" s="3">
        <f t="shared" si="5"/>
        <v>116.26345083487941</v>
      </c>
    </row>
    <row r="192" spans="1:8" x14ac:dyDescent="0.25">
      <c r="A192" t="s">
        <v>204</v>
      </c>
      <c r="B192">
        <v>84</v>
      </c>
      <c r="C192" s="1">
        <v>9077</v>
      </c>
      <c r="D192">
        <v>27</v>
      </c>
      <c r="E192" s="1">
        <v>3504</v>
      </c>
      <c r="F192" s="2">
        <v>1104009</v>
      </c>
      <c r="G192" s="1">
        <f t="shared" si="4"/>
        <v>9161</v>
      </c>
      <c r="H192" s="3">
        <f t="shared" si="5"/>
        <v>120.5118436851872</v>
      </c>
    </row>
    <row r="193" spans="1:8" x14ac:dyDescent="0.25">
      <c r="A193" t="s">
        <v>205</v>
      </c>
      <c r="B193">
        <v>2</v>
      </c>
      <c r="C193" s="1">
        <v>286</v>
      </c>
      <c r="D193">
        <v>1</v>
      </c>
      <c r="E193" s="1">
        <v>111</v>
      </c>
      <c r="F193" s="2">
        <v>31243</v>
      </c>
      <c r="G193" s="1">
        <f t="shared" si="4"/>
        <v>288</v>
      </c>
      <c r="H193" s="3">
        <f t="shared" si="5"/>
        <v>108.48263888888889</v>
      </c>
    </row>
    <row r="194" spans="1:8" x14ac:dyDescent="0.25">
      <c r="A194" t="s">
        <v>54</v>
      </c>
      <c r="B194">
        <v>7</v>
      </c>
      <c r="C194" s="1">
        <v>572</v>
      </c>
      <c r="D194">
        <v>3</v>
      </c>
      <c r="E194" s="1">
        <v>247</v>
      </c>
      <c r="F194" s="2">
        <v>66863</v>
      </c>
      <c r="G194" s="1">
        <f t="shared" si="4"/>
        <v>579</v>
      </c>
      <c r="H194" s="3">
        <f t="shared" si="5"/>
        <v>115.48013816925734</v>
      </c>
    </row>
    <row r="195" spans="1:8" x14ac:dyDescent="0.25">
      <c r="A195" t="s">
        <v>206</v>
      </c>
      <c r="B195">
        <v>46</v>
      </c>
      <c r="C195" s="1">
        <v>2401</v>
      </c>
      <c r="D195">
        <v>15</v>
      </c>
      <c r="E195" s="1">
        <v>1138</v>
      </c>
      <c r="F195" s="2">
        <v>281649</v>
      </c>
      <c r="G195" s="1">
        <f t="shared" ref="G195:G257" si="6">B195+C195</f>
        <v>2447</v>
      </c>
      <c r="H195" s="3">
        <f t="shared" ref="H195:H257" si="7">F195/G195</f>
        <v>115.09971393543114</v>
      </c>
    </row>
    <row r="196" spans="1:8" x14ac:dyDescent="0.25">
      <c r="A196" t="s">
        <v>207</v>
      </c>
      <c r="B196">
        <v>48</v>
      </c>
      <c r="C196" s="1">
        <v>2779</v>
      </c>
      <c r="D196">
        <v>14</v>
      </c>
      <c r="E196" s="1">
        <v>1173</v>
      </c>
      <c r="F196" s="2">
        <v>316032</v>
      </c>
      <c r="G196" s="1">
        <f t="shared" si="6"/>
        <v>2827</v>
      </c>
      <c r="H196" s="3">
        <f t="shared" si="7"/>
        <v>111.79059073222497</v>
      </c>
    </row>
    <row r="197" spans="1:8" x14ac:dyDescent="0.25">
      <c r="A197" t="s">
        <v>208</v>
      </c>
      <c r="B197">
        <v>15</v>
      </c>
      <c r="C197" s="1">
        <v>1016</v>
      </c>
      <c r="D197">
        <v>5</v>
      </c>
      <c r="E197" s="1">
        <v>415</v>
      </c>
      <c r="F197" s="2">
        <v>117312</v>
      </c>
      <c r="G197" s="1">
        <f t="shared" si="6"/>
        <v>1031</v>
      </c>
      <c r="H197" s="3">
        <f t="shared" si="7"/>
        <v>113.7846750727449</v>
      </c>
    </row>
    <row r="198" spans="1:8" x14ac:dyDescent="0.25">
      <c r="A198" t="s">
        <v>209</v>
      </c>
      <c r="B198">
        <v>0</v>
      </c>
      <c r="C198" s="1">
        <v>50</v>
      </c>
      <c r="D198">
        <v>0</v>
      </c>
      <c r="E198" s="1">
        <v>19</v>
      </c>
      <c r="F198" s="2">
        <v>6418</v>
      </c>
      <c r="G198" s="1">
        <f t="shared" si="6"/>
        <v>50</v>
      </c>
      <c r="H198" s="3">
        <f t="shared" si="7"/>
        <v>128.36000000000001</v>
      </c>
    </row>
    <row r="199" spans="1:8" x14ac:dyDescent="0.25">
      <c r="A199" t="s">
        <v>210</v>
      </c>
      <c r="B199">
        <v>37</v>
      </c>
      <c r="C199" s="1">
        <v>3556</v>
      </c>
      <c r="D199">
        <v>15</v>
      </c>
      <c r="E199" s="1">
        <v>1622</v>
      </c>
      <c r="F199" s="2">
        <v>448749</v>
      </c>
      <c r="G199" s="1">
        <f t="shared" si="6"/>
        <v>3593</v>
      </c>
      <c r="H199" s="3">
        <f t="shared" si="7"/>
        <v>124.8953520734762</v>
      </c>
    </row>
    <row r="200" spans="1:8" x14ac:dyDescent="0.25">
      <c r="A200" t="s">
        <v>55</v>
      </c>
      <c r="B200">
        <v>68</v>
      </c>
      <c r="C200" s="1">
        <v>5576</v>
      </c>
      <c r="D200">
        <v>25</v>
      </c>
      <c r="E200" s="1">
        <v>2176</v>
      </c>
      <c r="F200" s="2">
        <v>701855</v>
      </c>
      <c r="G200" s="1">
        <f t="shared" si="6"/>
        <v>5644</v>
      </c>
      <c r="H200" s="3">
        <f t="shared" si="7"/>
        <v>124.35418143160879</v>
      </c>
    </row>
    <row r="201" spans="1:8" x14ac:dyDescent="0.25">
      <c r="A201" t="s">
        <v>211</v>
      </c>
      <c r="B201">
        <v>10</v>
      </c>
      <c r="C201" s="1">
        <v>1681</v>
      </c>
      <c r="D201">
        <v>3</v>
      </c>
      <c r="E201" s="1">
        <v>695</v>
      </c>
      <c r="F201" s="2">
        <v>182789</v>
      </c>
      <c r="G201" s="1">
        <f t="shared" si="6"/>
        <v>1691</v>
      </c>
      <c r="H201" s="3">
        <f t="shared" si="7"/>
        <v>108.09520993494974</v>
      </c>
    </row>
    <row r="202" spans="1:8" x14ac:dyDescent="0.25">
      <c r="A202" t="s">
        <v>56</v>
      </c>
      <c r="B202">
        <v>51</v>
      </c>
      <c r="C202" s="1">
        <v>7095</v>
      </c>
      <c r="D202">
        <v>18</v>
      </c>
      <c r="E202" s="1">
        <v>2953</v>
      </c>
      <c r="F202" s="2">
        <v>839876</v>
      </c>
      <c r="G202" s="1">
        <f t="shared" si="6"/>
        <v>7146</v>
      </c>
      <c r="H202" s="3">
        <f t="shared" si="7"/>
        <v>117.53092639238734</v>
      </c>
    </row>
    <row r="203" spans="1:8" x14ac:dyDescent="0.25">
      <c r="A203" t="s">
        <v>212</v>
      </c>
      <c r="B203">
        <v>15</v>
      </c>
      <c r="C203" s="1">
        <v>2024</v>
      </c>
      <c r="D203">
        <v>6</v>
      </c>
      <c r="E203" s="1">
        <v>945</v>
      </c>
      <c r="F203" s="2">
        <v>243315</v>
      </c>
      <c r="G203" s="1">
        <f t="shared" si="6"/>
        <v>2039</v>
      </c>
      <c r="H203" s="3">
        <f t="shared" si="7"/>
        <v>119.33055419323198</v>
      </c>
    </row>
    <row r="204" spans="1:8" x14ac:dyDescent="0.25">
      <c r="A204" t="s">
        <v>213</v>
      </c>
      <c r="B204">
        <v>15</v>
      </c>
      <c r="C204" s="1">
        <v>1829</v>
      </c>
      <c r="D204">
        <v>6</v>
      </c>
      <c r="E204" s="1">
        <v>855</v>
      </c>
      <c r="F204" s="2">
        <v>223862</v>
      </c>
      <c r="G204" s="1">
        <f t="shared" si="6"/>
        <v>1844</v>
      </c>
      <c r="H204" s="3">
        <f t="shared" si="7"/>
        <v>121.40021691973969</v>
      </c>
    </row>
    <row r="205" spans="1:8" x14ac:dyDescent="0.25">
      <c r="A205" t="s">
        <v>214</v>
      </c>
      <c r="B205">
        <v>45</v>
      </c>
      <c r="C205" s="1">
        <v>5333</v>
      </c>
      <c r="D205">
        <v>13</v>
      </c>
      <c r="E205" s="1">
        <v>2385</v>
      </c>
      <c r="F205" s="2">
        <v>679167</v>
      </c>
      <c r="G205" s="1">
        <f t="shared" si="6"/>
        <v>5378</v>
      </c>
      <c r="H205" s="3">
        <f t="shared" si="7"/>
        <v>126.28616586091483</v>
      </c>
    </row>
    <row r="206" spans="1:8" x14ac:dyDescent="0.25">
      <c r="A206" t="s">
        <v>57</v>
      </c>
      <c r="B206">
        <v>185</v>
      </c>
      <c r="C206" s="1">
        <v>13234</v>
      </c>
      <c r="D206">
        <v>59</v>
      </c>
      <c r="E206" s="1">
        <v>5283</v>
      </c>
      <c r="F206" s="2">
        <v>1563365</v>
      </c>
      <c r="G206" s="1">
        <f t="shared" si="6"/>
        <v>13419</v>
      </c>
      <c r="H206" s="3">
        <f t="shared" si="7"/>
        <v>116.50383784186602</v>
      </c>
    </row>
    <row r="207" spans="1:8" x14ac:dyDescent="0.25">
      <c r="A207" t="s">
        <v>58</v>
      </c>
      <c r="B207">
        <v>9</v>
      </c>
      <c r="C207" s="1">
        <v>869</v>
      </c>
      <c r="D207">
        <v>2</v>
      </c>
      <c r="E207" s="1">
        <v>367</v>
      </c>
      <c r="F207" s="2">
        <v>98152</v>
      </c>
      <c r="G207" s="1">
        <f t="shared" si="6"/>
        <v>878</v>
      </c>
      <c r="H207" s="3">
        <f t="shared" si="7"/>
        <v>111.79043280182232</v>
      </c>
    </row>
    <row r="208" spans="1:8" x14ac:dyDescent="0.25">
      <c r="A208" t="s">
        <v>215</v>
      </c>
      <c r="B208">
        <v>0</v>
      </c>
      <c r="C208" s="1">
        <v>342</v>
      </c>
      <c r="D208">
        <v>0</v>
      </c>
      <c r="E208" s="1">
        <v>138</v>
      </c>
      <c r="F208" s="2">
        <v>36705</v>
      </c>
      <c r="G208" s="1">
        <f t="shared" si="6"/>
        <v>342</v>
      </c>
      <c r="H208" s="3">
        <f t="shared" si="7"/>
        <v>107.32456140350877</v>
      </c>
    </row>
    <row r="209" spans="1:8" x14ac:dyDescent="0.25">
      <c r="A209" t="s">
        <v>216</v>
      </c>
      <c r="B209">
        <v>24</v>
      </c>
      <c r="C209" s="1">
        <v>2181</v>
      </c>
      <c r="D209">
        <v>7</v>
      </c>
      <c r="E209" s="1">
        <v>844</v>
      </c>
      <c r="F209" s="2">
        <v>267471</v>
      </c>
      <c r="G209" s="1">
        <f t="shared" si="6"/>
        <v>2205</v>
      </c>
      <c r="H209" s="3">
        <f t="shared" si="7"/>
        <v>121.30204081632652</v>
      </c>
    </row>
    <row r="210" spans="1:8" x14ac:dyDescent="0.25">
      <c r="A210" t="s">
        <v>217</v>
      </c>
      <c r="B210">
        <v>3</v>
      </c>
      <c r="C210" s="1">
        <v>353</v>
      </c>
      <c r="D210">
        <v>1</v>
      </c>
      <c r="E210" s="1">
        <v>144</v>
      </c>
      <c r="F210" s="2">
        <v>40080</v>
      </c>
      <c r="G210" s="1">
        <f t="shared" si="6"/>
        <v>356</v>
      </c>
      <c r="H210" s="3">
        <f t="shared" si="7"/>
        <v>112.58426966292134</v>
      </c>
    </row>
    <row r="211" spans="1:8" x14ac:dyDescent="0.25">
      <c r="A211" t="s">
        <v>218</v>
      </c>
      <c r="B211">
        <v>58</v>
      </c>
      <c r="C211" s="1">
        <v>5188</v>
      </c>
      <c r="D211">
        <v>22</v>
      </c>
      <c r="E211" s="1">
        <v>2309</v>
      </c>
      <c r="F211" s="2">
        <v>634673</v>
      </c>
      <c r="G211" s="1">
        <f t="shared" si="6"/>
        <v>5246</v>
      </c>
      <c r="H211" s="3">
        <f t="shared" si="7"/>
        <v>120.98227220739611</v>
      </c>
    </row>
    <row r="212" spans="1:8" x14ac:dyDescent="0.25">
      <c r="A212" t="s">
        <v>219</v>
      </c>
      <c r="B212">
        <v>0</v>
      </c>
      <c r="C212" s="1">
        <v>168</v>
      </c>
      <c r="D212">
        <v>0</v>
      </c>
      <c r="E212" s="1">
        <v>55</v>
      </c>
      <c r="F212" s="2">
        <v>17903</v>
      </c>
      <c r="G212" s="1">
        <f t="shared" si="6"/>
        <v>168</v>
      </c>
      <c r="H212" s="3">
        <f t="shared" si="7"/>
        <v>106.56547619047619</v>
      </c>
    </row>
    <row r="213" spans="1:8" x14ac:dyDescent="0.25">
      <c r="A213" t="s">
        <v>220</v>
      </c>
      <c r="B213">
        <v>213</v>
      </c>
      <c r="C213" s="1">
        <v>30343</v>
      </c>
      <c r="D213">
        <v>79</v>
      </c>
      <c r="E213" s="1">
        <v>12497</v>
      </c>
      <c r="F213" s="2">
        <v>3667557</v>
      </c>
      <c r="G213" s="1">
        <f t="shared" si="6"/>
        <v>30556</v>
      </c>
      <c r="H213" s="3">
        <f t="shared" si="7"/>
        <v>120.02739232883886</v>
      </c>
    </row>
    <row r="214" spans="1:8" x14ac:dyDescent="0.25">
      <c r="A214" t="s">
        <v>221</v>
      </c>
      <c r="B214">
        <v>5</v>
      </c>
      <c r="C214" s="1">
        <v>842</v>
      </c>
      <c r="D214">
        <v>2</v>
      </c>
      <c r="E214" s="1">
        <v>336</v>
      </c>
      <c r="F214" s="2">
        <v>102946</v>
      </c>
      <c r="G214" s="1">
        <f t="shared" si="6"/>
        <v>847</v>
      </c>
      <c r="H214" s="3">
        <f t="shared" si="7"/>
        <v>121.54191263282172</v>
      </c>
    </row>
    <row r="215" spans="1:8" x14ac:dyDescent="0.25">
      <c r="A215" t="s">
        <v>222</v>
      </c>
      <c r="B215">
        <v>175</v>
      </c>
      <c r="C215" s="1">
        <v>26206</v>
      </c>
      <c r="D215">
        <v>58</v>
      </c>
      <c r="E215" s="1">
        <v>10434</v>
      </c>
      <c r="F215" s="2">
        <v>3065417</v>
      </c>
      <c r="G215" s="1">
        <f t="shared" si="6"/>
        <v>26381</v>
      </c>
      <c r="H215" s="3">
        <f t="shared" si="7"/>
        <v>116.19790758500436</v>
      </c>
    </row>
    <row r="216" spans="1:8" x14ac:dyDescent="0.25">
      <c r="A216" t="s">
        <v>59</v>
      </c>
      <c r="B216">
        <v>20</v>
      </c>
      <c r="C216" s="1">
        <v>1722</v>
      </c>
      <c r="D216">
        <v>5</v>
      </c>
      <c r="E216" s="1">
        <v>744</v>
      </c>
      <c r="F216" s="2">
        <v>200021</v>
      </c>
      <c r="G216" s="1">
        <f t="shared" si="6"/>
        <v>1742</v>
      </c>
      <c r="H216" s="3">
        <f t="shared" si="7"/>
        <v>114.82261768082664</v>
      </c>
    </row>
    <row r="217" spans="1:8" x14ac:dyDescent="0.25">
      <c r="A217" t="s">
        <v>60</v>
      </c>
      <c r="B217">
        <v>0</v>
      </c>
      <c r="C217" s="1">
        <v>80</v>
      </c>
      <c r="D217">
        <v>0</v>
      </c>
      <c r="E217" s="1">
        <v>29</v>
      </c>
      <c r="F217" s="2">
        <v>8884</v>
      </c>
      <c r="G217" s="1">
        <f t="shared" si="6"/>
        <v>80</v>
      </c>
      <c r="H217" s="3">
        <f t="shared" si="7"/>
        <v>111.05</v>
      </c>
    </row>
    <row r="218" spans="1:8" x14ac:dyDescent="0.25">
      <c r="A218" t="s">
        <v>223</v>
      </c>
      <c r="B218">
        <v>0</v>
      </c>
      <c r="C218" s="1">
        <v>138</v>
      </c>
      <c r="D218">
        <v>0</v>
      </c>
      <c r="E218" s="1">
        <v>64</v>
      </c>
      <c r="F218" s="2">
        <v>14949</v>
      </c>
      <c r="G218" s="1">
        <f t="shared" si="6"/>
        <v>138</v>
      </c>
      <c r="H218" s="3">
        <f t="shared" si="7"/>
        <v>108.32608695652173</v>
      </c>
    </row>
    <row r="219" spans="1:8" x14ac:dyDescent="0.25">
      <c r="A219" t="s">
        <v>224</v>
      </c>
      <c r="B219">
        <v>0</v>
      </c>
      <c r="C219" s="1">
        <v>434</v>
      </c>
      <c r="D219">
        <v>0</v>
      </c>
      <c r="E219" s="1">
        <v>161</v>
      </c>
      <c r="F219" s="2">
        <v>46344</v>
      </c>
      <c r="G219" s="1">
        <f t="shared" si="6"/>
        <v>434</v>
      </c>
      <c r="H219" s="3">
        <f t="shared" si="7"/>
        <v>106.78341013824885</v>
      </c>
    </row>
    <row r="220" spans="1:8" x14ac:dyDescent="0.25">
      <c r="A220" t="s">
        <v>225</v>
      </c>
      <c r="B220">
        <v>9</v>
      </c>
      <c r="C220" s="1">
        <v>1408</v>
      </c>
      <c r="D220">
        <v>2</v>
      </c>
      <c r="E220" s="1">
        <v>537</v>
      </c>
      <c r="F220" s="2">
        <v>155811</v>
      </c>
      <c r="G220" s="1">
        <f t="shared" si="6"/>
        <v>1417</v>
      </c>
      <c r="H220" s="3">
        <f t="shared" si="7"/>
        <v>109.95836273817925</v>
      </c>
    </row>
    <row r="221" spans="1:8" x14ac:dyDescent="0.25">
      <c r="A221" t="s">
        <v>226</v>
      </c>
      <c r="B221">
        <v>3465</v>
      </c>
      <c r="C221" s="1">
        <v>248003</v>
      </c>
      <c r="D221">
        <v>1160</v>
      </c>
      <c r="E221" s="1">
        <v>99408</v>
      </c>
      <c r="F221" s="2">
        <v>32499834</v>
      </c>
      <c r="G221" s="1">
        <f t="shared" si="6"/>
        <v>251468</v>
      </c>
      <c r="H221" s="3">
        <f t="shared" si="7"/>
        <v>129.2404361588751</v>
      </c>
    </row>
    <row r="222" spans="1:8" x14ac:dyDescent="0.25">
      <c r="A222" t="s">
        <v>227</v>
      </c>
      <c r="B222">
        <v>352</v>
      </c>
      <c r="C222" s="1">
        <v>20306</v>
      </c>
      <c r="D222">
        <v>114</v>
      </c>
      <c r="E222" s="1">
        <v>8260</v>
      </c>
      <c r="F222" s="2">
        <v>2412140</v>
      </c>
      <c r="G222" s="1">
        <f t="shared" si="6"/>
        <v>20658</v>
      </c>
      <c r="H222" s="3">
        <f t="shared" si="7"/>
        <v>116.76541775583308</v>
      </c>
    </row>
    <row r="223" spans="1:8" x14ac:dyDescent="0.25">
      <c r="A223" t="s">
        <v>228</v>
      </c>
      <c r="B223">
        <v>0</v>
      </c>
      <c r="C223" s="1">
        <v>69</v>
      </c>
      <c r="D223">
        <v>0</v>
      </c>
      <c r="E223" s="1">
        <v>34</v>
      </c>
      <c r="F223" s="2">
        <v>7565</v>
      </c>
      <c r="G223" s="1">
        <f t="shared" si="6"/>
        <v>69</v>
      </c>
      <c r="H223" s="3">
        <f t="shared" si="7"/>
        <v>109.6376811594203</v>
      </c>
    </row>
    <row r="224" spans="1:8" x14ac:dyDescent="0.25">
      <c r="A224" t="s">
        <v>229</v>
      </c>
      <c r="B224">
        <v>37</v>
      </c>
      <c r="C224" s="1">
        <v>2398</v>
      </c>
      <c r="D224">
        <v>15</v>
      </c>
      <c r="E224" s="1">
        <v>943</v>
      </c>
      <c r="F224" s="2">
        <v>278643</v>
      </c>
      <c r="G224" s="1">
        <f t="shared" si="6"/>
        <v>2435</v>
      </c>
      <c r="H224" s="3">
        <f t="shared" si="7"/>
        <v>114.43244353182752</v>
      </c>
    </row>
    <row r="225" spans="1:8" x14ac:dyDescent="0.25">
      <c r="A225" t="s">
        <v>61</v>
      </c>
      <c r="B225">
        <v>0</v>
      </c>
      <c r="C225" s="1">
        <v>154</v>
      </c>
      <c r="D225">
        <v>0</v>
      </c>
      <c r="E225" s="1">
        <v>56</v>
      </c>
      <c r="F225" s="2">
        <v>15489</v>
      </c>
      <c r="G225" s="1">
        <f t="shared" si="6"/>
        <v>154</v>
      </c>
      <c r="H225" s="3">
        <f t="shared" si="7"/>
        <v>100.57792207792208</v>
      </c>
    </row>
    <row r="226" spans="1:8" x14ac:dyDescent="0.25">
      <c r="A226" t="s">
        <v>230</v>
      </c>
      <c r="B226">
        <v>51</v>
      </c>
      <c r="C226" s="1">
        <v>6054</v>
      </c>
      <c r="D226">
        <v>16</v>
      </c>
      <c r="E226" s="1">
        <v>2413</v>
      </c>
      <c r="F226" s="2">
        <v>727177</v>
      </c>
      <c r="G226" s="1">
        <f t="shared" si="6"/>
        <v>6105</v>
      </c>
      <c r="H226" s="3">
        <f t="shared" si="7"/>
        <v>119.11171171171171</v>
      </c>
    </row>
    <row r="227" spans="1:8" x14ac:dyDescent="0.25">
      <c r="A227" t="s">
        <v>231</v>
      </c>
      <c r="B227">
        <v>143</v>
      </c>
      <c r="C227" s="1">
        <v>16247</v>
      </c>
      <c r="D227">
        <v>51</v>
      </c>
      <c r="E227" s="1">
        <v>6742</v>
      </c>
      <c r="F227" s="2">
        <v>1904100</v>
      </c>
      <c r="G227" s="1">
        <f t="shared" si="6"/>
        <v>16390</v>
      </c>
      <c r="H227" s="3">
        <f t="shared" si="7"/>
        <v>116.1744966442953</v>
      </c>
    </row>
    <row r="228" spans="1:8" x14ac:dyDescent="0.25">
      <c r="A228" t="s">
        <v>232</v>
      </c>
      <c r="B228">
        <v>2545</v>
      </c>
      <c r="C228" s="1">
        <v>138604</v>
      </c>
      <c r="D228">
        <v>851</v>
      </c>
      <c r="E228" s="1">
        <v>62372</v>
      </c>
      <c r="F228" s="2">
        <v>19286889</v>
      </c>
      <c r="G228" s="1">
        <f t="shared" si="6"/>
        <v>141149</v>
      </c>
      <c r="H228" s="3">
        <f t="shared" si="7"/>
        <v>136.64205201595476</v>
      </c>
    </row>
    <row r="229" spans="1:8" x14ac:dyDescent="0.25">
      <c r="A229" t="s">
        <v>233</v>
      </c>
      <c r="B229">
        <v>25</v>
      </c>
      <c r="C229" s="1">
        <v>3089</v>
      </c>
      <c r="D229">
        <v>10</v>
      </c>
      <c r="E229" s="1">
        <v>1537</v>
      </c>
      <c r="F229" s="2">
        <v>390515</v>
      </c>
      <c r="G229" s="1">
        <f t="shared" si="6"/>
        <v>3114</v>
      </c>
      <c r="H229" s="3">
        <f t="shared" si="7"/>
        <v>125.40622992935131</v>
      </c>
    </row>
    <row r="230" spans="1:8" x14ac:dyDescent="0.25">
      <c r="A230" t="s">
        <v>234</v>
      </c>
      <c r="B230">
        <v>12</v>
      </c>
      <c r="C230" s="1">
        <v>3632</v>
      </c>
      <c r="D230">
        <v>5</v>
      </c>
      <c r="E230" s="1">
        <v>1667</v>
      </c>
      <c r="F230" s="2">
        <v>438917</v>
      </c>
      <c r="G230" s="1">
        <f t="shared" si="6"/>
        <v>3644</v>
      </c>
      <c r="H230" s="3">
        <f t="shared" si="7"/>
        <v>120.44923161361142</v>
      </c>
    </row>
    <row r="231" spans="1:8" x14ac:dyDescent="0.25">
      <c r="A231" t="s">
        <v>255</v>
      </c>
      <c r="B231">
        <v>75</v>
      </c>
      <c r="C231" s="1">
        <v>1981</v>
      </c>
      <c r="D231">
        <v>30</v>
      </c>
      <c r="E231" s="1">
        <v>920</v>
      </c>
      <c r="F231" s="2">
        <v>274194</v>
      </c>
      <c r="G231" s="1">
        <f t="shared" si="6"/>
        <v>2056</v>
      </c>
      <c r="H231" s="3">
        <f t="shared" si="7"/>
        <v>133.36284046692606</v>
      </c>
    </row>
    <row r="232" spans="1:8" x14ac:dyDescent="0.25">
      <c r="A232" t="s">
        <v>235</v>
      </c>
      <c r="B232">
        <v>63</v>
      </c>
      <c r="C232" s="1">
        <v>6696</v>
      </c>
      <c r="D232">
        <v>22</v>
      </c>
      <c r="E232" s="1">
        <v>2839</v>
      </c>
      <c r="F232" s="2">
        <v>815906</v>
      </c>
      <c r="G232" s="1">
        <f t="shared" si="6"/>
        <v>6759</v>
      </c>
      <c r="H232" s="3">
        <f t="shared" si="7"/>
        <v>120.71401094836514</v>
      </c>
    </row>
    <row r="233" spans="1:8" x14ac:dyDescent="0.25">
      <c r="A233" t="s">
        <v>236</v>
      </c>
      <c r="B233">
        <v>6</v>
      </c>
      <c r="C233" s="1">
        <v>403</v>
      </c>
      <c r="D233">
        <v>2</v>
      </c>
      <c r="E233" s="1">
        <v>159</v>
      </c>
      <c r="F233" s="2">
        <v>47353</v>
      </c>
      <c r="G233" s="1">
        <f t="shared" si="6"/>
        <v>409</v>
      </c>
      <c r="H233" s="3">
        <f t="shared" si="7"/>
        <v>115.77750611246944</v>
      </c>
    </row>
    <row r="234" spans="1:8" x14ac:dyDescent="0.25">
      <c r="A234" t="s">
        <v>237</v>
      </c>
      <c r="B234">
        <v>87</v>
      </c>
      <c r="C234" s="1">
        <v>7220</v>
      </c>
      <c r="D234">
        <v>28</v>
      </c>
      <c r="E234" s="1">
        <v>2737</v>
      </c>
      <c r="F234" s="2">
        <v>817510</v>
      </c>
      <c r="G234" s="1">
        <f t="shared" si="6"/>
        <v>7307</v>
      </c>
      <c r="H234" s="3">
        <f t="shared" si="7"/>
        <v>111.88038866840016</v>
      </c>
    </row>
    <row r="235" spans="1:8" x14ac:dyDescent="0.25">
      <c r="A235" t="s">
        <v>238</v>
      </c>
      <c r="B235">
        <v>155</v>
      </c>
      <c r="C235" s="1">
        <v>12226</v>
      </c>
      <c r="D235">
        <v>46</v>
      </c>
      <c r="E235" s="1">
        <v>4782</v>
      </c>
      <c r="F235" s="2">
        <v>1392104</v>
      </c>
      <c r="G235" s="1">
        <f t="shared" si="6"/>
        <v>12381</v>
      </c>
      <c r="H235" s="3">
        <f t="shared" si="7"/>
        <v>112.43873677408934</v>
      </c>
    </row>
    <row r="236" spans="1:8" x14ac:dyDescent="0.25">
      <c r="A236" t="s">
        <v>239</v>
      </c>
      <c r="B236">
        <v>53</v>
      </c>
      <c r="C236" s="1">
        <v>7794</v>
      </c>
      <c r="D236">
        <v>20</v>
      </c>
      <c r="E236" s="1">
        <v>3269</v>
      </c>
      <c r="F236" s="2">
        <v>926002</v>
      </c>
      <c r="G236" s="1">
        <f t="shared" si="6"/>
        <v>7847</v>
      </c>
      <c r="H236" s="3">
        <f t="shared" si="7"/>
        <v>118.00713648528099</v>
      </c>
    </row>
    <row r="237" spans="1:8" x14ac:dyDescent="0.25">
      <c r="A237" t="s">
        <v>62</v>
      </c>
      <c r="B237">
        <v>86</v>
      </c>
      <c r="C237" s="1">
        <v>15504</v>
      </c>
      <c r="D237">
        <v>26</v>
      </c>
      <c r="E237" s="1">
        <v>6090</v>
      </c>
      <c r="F237" s="2">
        <v>1884044</v>
      </c>
      <c r="G237" s="1">
        <f t="shared" si="6"/>
        <v>15590</v>
      </c>
      <c r="H237" s="3">
        <f t="shared" si="7"/>
        <v>120.84951892238614</v>
      </c>
    </row>
    <row r="238" spans="1:8" x14ac:dyDescent="0.25">
      <c r="A238" t="s">
        <v>240</v>
      </c>
      <c r="B238">
        <v>125</v>
      </c>
      <c r="C238" s="1">
        <v>7307</v>
      </c>
      <c r="D238">
        <v>43</v>
      </c>
      <c r="E238" s="1">
        <v>3357</v>
      </c>
      <c r="F238" s="2">
        <v>947700</v>
      </c>
      <c r="G238" s="1">
        <f t="shared" si="6"/>
        <v>7432</v>
      </c>
      <c r="H238" s="3">
        <f t="shared" si="7"/>
        <v>127.51614639397201</v>
      </c>
    </row>
    <row r="239" spans="1:8" x14ac:dyDescent="0.25">
      <c r="A239" t="s">
        <v>241</v>
      </c>
      <c r="B239">
        <v>58</v>
      </c>
      <c r="C239" s="1">
        <v>6240</v>
      </c>
      <c r="D239">
        <v>18</v>
      </c>
      <c r="E239" s="1">
        <v>2551</v>
      </c>
      <c r="F239" s="2">
        <v>793325</v>
      </c>
      <c r="G239" s="1">
        <f t="shared" si="6"/>
        <v>6298</v>
      </c>
      <c r="H239" s="3">
        <f t="shared" si="7"/>
        <v>125.96459193394729</v>
      </c>
    </row>
    <row r="240" spans="1:8" x14ac:dyDescent="0.25">
      <c r="A240" t="s">
        <v>63</v>
      </c>
      <c r="B240">
        <v>15</v>
      </c>
      <c r="C240" s="1">
        <v>1395</v>
      </c>
      <c r="D240">
        <v>4</v>
      </c>
      <c r="E240" s="1">
        <v>609</v>
      </c>
      <c r="F240" s="2">
        <v>158182</v>
      </c>
      <c r="G240" s="1">
        <f t="shared" si="6"/>
        <v>1410</v>
      </c>
      <c r="H240" s="3">
        <f t="shared" si="7"/>
        <v>112.18581560283688</v>
      </c>
    </row>
    <row r="241" spans="1:8" x14ac:dyDescent="0.25">
      <c r="A241" t="s">
        <v>242</v>
      </c>
      <c r="B241">
        <v>30</v>
      </c>
      <c r="C241" s="1">
        <v>4063</v>
      </c>
      <c r="D241">
        <v>12</v>
      </c>
      <c r="E241" s="1">
        <v>1788</v>
      </c>
      <c r="F241" s="2">
        <v>473343</v>
      </c>
      <c r="G241" s="1">
        <f t="shared" si="6"/>
        <v>4093</v>
      </c>
      <c r="H241" s="3">
        <f t="shared" si="7"/>
        <v>115.64695822135353</v>
      </c>
    </row>
    <row r="242" spans="1:8" x14ac:dyDescent="0.25">
      <c r="A242" t="s">
        <v>64</v>
      </c>
      <c r="B242">
        <v>823</v>
      </c>
      <c r="C242" s="1">
        <v>82858</v>
      </c>
      <c r="D242">
        <v>241</v>
      </c>
      <c r="E242" s="1">
        <v>29800</v>
      </c>
      <c r="F242" s="2">
        <v>10244118</v>
      </c>
      <c r="G242" s="1">
        <f t="shared" si="6"/>
        <v>83681</v>
      </c>
      <c r="H242" s="3">
        <f t="shared" si="7"/>
        <v>122.41868524515721</v>
      </c>
    </row>
    <row r="243" spans="1:8" x14ac:dyDescent="0.25">
      <c r="A243" t="s">
        <v>243</v>
      </c>
      <c r="B243">
        <v>28</v>
      </c>
      <c r="C243" s="1">
        <v>7214</v>
      </c>
      <c r="D243">
        <v>7</v>
      </c>
      <c r="E243" s="1">
        <v>2896</v>
      </c>
      <c r="F243" s="2">
        <v>891489</v>
      </c>
      <c r="G243" s="1">
        <f t="shared" si="6"/>
        <v>7242</v>
      </c>
      <c r="H243" s="3">
        <f t="shared" si="7"/>
        <v>123.09983429991715</v>
      </c>
    </row>
    <row r="244" spans="1:8" x14ac:dyDescent="0.25">
      <c r="A244" t="s">
        <v>244</v>
      </c>
      <c r="B244">
        <v>3</v>
      </c>
      <c r="C244" s="1">
        <v>507</v>
      </c>
      <c r="D244">
        <v>1</v>
      </c>
      <c r="E244" s="1">
        <v>189</v>
      </c>
      <c r="F244" s="2">
        <v>58356</v>
      </c>
      <c r="G244" s="1">
        <f t="shared" si="6"/>
        <v>510</v>
      </c>
      <c r="H244" s="3">
        <f t="shared" si="7"/>
        <v>114.4235294117647</v>
      </c>
    </row>
    <row r="245" spans="1:8" x14ac:dyDescent="0.25">
      <c r="A245" t="s">
        <v>245</v>
      </c>
      <c r="B245">
        <v>395</v>
      </c>
      <c r="C245" s="1">
        <v>20525</v>
      </c>
      <c r="D245">
        <v>139</v>
      </c>
      <c r="E245" s="1">
        <v>8942</v>
      </c>
      <c r="F245" s="2">
        <v>2515518</v>
      </c>
      <c r="G245" s="1">
        <f t="shared" si="6"/>
        <v>20920</v>
      </c>
      <c r="H245" s="3">
        <f t="shared" si="7"/>
        <v>120.24464627151052</v>
      </c>
    </row>
    <row r="246" spans="1:8" x14ac:dyDescent="0.25">
      <c r="A246" t="s">
        <v>246</v>
      </c>
      <c r="B246">
        <v>41</v>
      </c>
      <c r="C246" s="1">
        <v>2584</v>
      </c>
      <c r="D246">
        <v>15</v>
      </c>
      <c r="E246" s="1">
        <v>1068</v>
      </c>
      <c r="F246" s="2">
        <v>283866</v>
      </c>
      <c r="G246" s="1">
        <f t="shared" si="6"/>
        <v>2625</v>
      </c>
      <c r="H246" s="3">
        <f t="shared" si="7"/>
        <v>108.13942857142857</v>
      </c>
    </row>
    <row r="247" spans="1:8" x14ac:dyDescent="0.25">
      <c r="A247" t="s">
        <v>247</v>
      </c>
      <c r="B247">
        <v>149</v>
      </c>
      <c r="C247" s="1">
        <v>7390</v>
      </c>
      <c r="D247">
        <v>47</v>
      </c>
      <c r="E247" s="1">
        <v>3045</v>
      </c>
      <c r="F247" s="2">
        <v>883858</v>
      </c>
      <c r="G247" s="1">
        <f t="shared" si="6"/>
        <v>7539</v>
      </c>
      <c r="H247" s="3">
        <f t="shared" si="7"/>
        <v>117.23809523809524</v>
      </c>
    </row>
    <row r="248" spans="1:8" x14ac:dyDescent="0.25">
      <c r="A248" t="s">
        <v>248</v>
      </c>
      <c r="B248">
        <v>513</v>
      </c>
      <c r="C248" s="1">
        <v>36033</v>
      </c>
      <c r="D248">
        <v>168</v>
      </c>
      <c r="E248" s="1">
        <v>13888</v>
      </c>
      <c r="F248" s="2">
        <v>4501975</v>
      </c>
      <c r="G248" s="1">
        <f t="shared" si="6"/>
        <v>36546</v>
      </c>
      <c r="H248" s="3">
        <f t="shared" si="7"/>
        <v>123.18653204181032</v>
      </c>
    </row>
    <row r="249" spans="1:8" x14ac:dyDescent="0.25">
      <c r="A249" t="s">
        <v>249</v>
      </c>
      <c r="B249">
        <v>17</v>
      </c>
      <c r="C249" s="1">
        <v>5448</v>
      </c>
      <c r="D249">
        <v>8</v>
      </c>
      <c r="E249" s="1">
        <v>2159</v>
      </c>
      <c r="F249" s="2">
        <v>636664</v>
      </c>
      <c r="G249" s="1">
        <f t="shared" si="6"/>
        <v>5465</v>
      </c>
      <c r="H249" s="3">
        <f t="shared" si="7"/>
        <v>116.49844464775846</v>
      </c>
    </row>
    <row r="250" spans="1:8" x14ac:dyDescent="0.25">
      <c r="A250" t="s">
        <v>250</v>
      </c>
      <c r="B250">
        <v>11</v>
      </c>
      <c r="C250" s="1">
        <v>1020</v>
      </c>
      <c r="D250">
        <v>4</v>
      </c>
      <c r="E250" s="1">
        <v>442</v>
      </c>
      <c r="F250" s="2">
        <v>118070</v>
      </c>
      <c r="G250" s="1">
        <f t="shared" si="6"/>
        <v>1031</v>
      </c>
      <c r="H250" s="3">
        <f t="shared" si="7"/>
        <v>114.51988360814742</v>
      </c>
    </row>
    <row r="251" spans="1:8" x14ac:dyDescent="0.25">
      <c r="A251" t="s">
        <v>65</v>
      </c>
      <c r="B251">
        <v>34</v>
      </c>
      <c r="C251" s="1">
        <v>6472</v>
      </c>
      <c r="D251">
        <v>12</v>
      </c>
      <c r="E251" s="1">
        <v>2521</v>
      </c>
      <c r="F251" s="2">
        <v>795951</v>
      </c>
      <c r="G251" s="1">
        <f t="shared" si="6"/>
        <v>6506</v>
      </c>
      <c r="H251" s="3">
        <f t="shared" si="7"/>
        <v>122.34106978173993</v>
      </c>
    </row>
    <row r="252" spans="1:8" x14ac:dyDescent="0.25">
      <c r="A252" t="s">
        <v>66</v>
      </c>
      <c r="B252">
        <v>41</v>
      </c>
      <c r="C252" s="1">
        <v>5431</v>
      </c>
      <c r="D252">
        <v>16</v>
      </c>
      <c r="E252" s="1">
        <v>2323</v>
      </c>
      <c r="F252" s="2">
        <v>624608</v>
      </c>
      <c r="G252" s="1">
        <f t="shared" si="6"/>
        <v>5472</v>
      </c>
      <c r="H252" s="3">
        <f t="shared" si="7"/>
        <v>114.14619883040936</v>
      </c>
    </row>
    <row r="253" spans="1:8" x14ac:dyDescent="0.25">
      <c r="A253" t="s">
        <v>251</v>
      </c>
      <c r="B253">
        <v>7</v>
      </c>
      <c r="C253" s="1">
        <v>857</v>
      </c>
      <c r="D253">
        <v>3</v>
      </c>
      <c r="E253" s="1">
        <v>329</v>
      </c>
      <c r="F253" s="2">
        <v>103805</v>
      </c>
      <c r="G253" s="1">
        <f t="shared" si="6"/>
        <v>864</v>
      </c>
      <c r="H253" s="3">
        <f t="shared" si="7"/>
        <v>120.14467592592592</v>
      </c>
    </row>
    <row r="254" spans="1:8" x14ac:dyDescent="0.25">
      <c r="A254" t="s">
        <v>252</v>
      </c>
      <c r="B254">
        <v>64</v>
      </c>
      <c r="C254" s="1">
        <v>2739</v>
      </c>
      <c r="D254">
        <v>23</v>
      </c>
      <c r="E254" s="1">
        <v>1191</v>
      </c>
      <c r="F254" s="2">
        <v>317543</v>
      </c>
      <c r="G254" s="1">
        <f t="shared" si="6"/>
        <v>2803</v>
      </c>
      <c r="H254" s="3">
        <f t="shared" si="7"/>
        <v>113.28683553335712</v>
      </c>
    </row>
    <row r="255" spans="1:8" x14ac:dyDescent="0.25">
      <c r="A255" t="s">
        <v>253</v>
      </c>
      <c r="B255">
        <v>35</v>
      </c>
      <c r="C255" s="1">
        <v>4343</v>
      </c>
      <c r="D255">
        <v>10</v>
      </c>
      <c r="E255" s="1">
        <v>1670</v>
      </c>
      <c r="F255" s="2">
        <v>541684</v>
      </c>
      <c r="G255" s="1">
        <f t="shared" si="6"/>
        <v>4378</v>
      </c>
      <c r="H255" s="3">
        <f t="shared" si="7"/>
        <v>123.7286432160804</v>
      </c>
    </row>
    <row r="256" spans="1:8" x14ac:dyDescent="0.25">
      <c r="A256" t="s">
        <v>254</v>
      </c>
      <c r="B256">
        <v>63</v>
      </c>
      <c r="C256" s="1">
        <v>4572</v>
      </c>
      <c r="D256">
        <v>19</v>
      </c>
      <c r="E256" s="1">
        <v>1848</v>
      </c>
      <c r="F256" s="2">
        <v>539113</v>
      </c>
      <c r="G256" s="1">
        <f t="shared" si="6"/>
        <v>4635</v>
      </c>
      <c r="H256" s="3">
        <f t="shared" si="7"/>
        <v>116.31348435814455</v>
      </c>
    </row>
    <row r="257" spans="1:8" x14ac:dyDescent="0.25">
      <c r="A257" t="s">
        <v>67</v>
      </c>
      <c r="B257">
        <v>53070</v>
      </c>
      <c r="C257" s="1">
        <v>4094419</v>
      </c>
      <c r="D257">
        <v>17476</v>
      </c>
      <c r="E257" s="1">
        <v>1675119</v>
      </c>
      <c r="F257" s="2">
        <v>521385028</v>
      </c>
      <c r="G257" s="1">
        <f t="shared" si="6"/>
        <v>4147489</v>
      </c>
      <c r="H257" s="3">
        <f t="shared" si="7"/>
        <v>125.71100923956639</v>
      </c>
    </row>
  </sheetData>
  <sortState ref="A2:F595">
    <sortCondition ref="A2:A595"/>
  </sortState>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H257"/>
  <sheetViews>
    <sheetView topLeftCell="A148" workbookViewId="0">
      <selection activeCell="A257" sqref="A257"/>
    </sheetView>
  </sheetViews>
  <sheetFormatPr defaultRowHeight="15" x14ac:dyDescent="0.25"/>
  <cols>
    <col min="1" max="1" width="17.5703125" bestFit="1" customWidth="1"/>
    <col min="2" max="2" width="13.28515625" bestFit="1" customWidth="1"/>
    <col min="3" max="3" width="17.85546875" bestFit="1" customWidth="1"/>
    <col min="4" max="4" width="9.5703125" bestFit="1" customWidth="1"/>
    <col min="5" max="5" width="14.140625" bestFit="1" customWidth="1"/>
    <col min="6" max="6" width="13.42578125" style="2" bestFit="1" customWidth="1"/>
    <col min="7" max="7" width="12.85546875" bestFit="1" customWidth="1"/>
    <col min="8" max="8" width="19.42578125" bestFit="1" customWidth="1"/>
  </cols>
  <sheetData>
    <row r="1" spans="1:8" x14ac:dyDescent="0.25">
      <c r="A1" t="s">
        <v>263</v>
      </c>
      <c r="B1" t="s">
        <v>256</v>
      </c>
      <c r="C1" t="s">
        <v>259</v>
      </c>
      <c r="D1" t="s">
        <v>257</v>
      </c>
      <c r="E1" t="s">
        <v>258</v>
      </c>
      <c r="F1" s="2" t="s">
        <v>260</v>
      </c>
      <c r="G1" t="s">
        <v>261</v>
      </c>
      <c r="H1" t="s">
        <v>262</v>
      </c>
    </row>
    <row r="2" spans="1:8" x14ac:dyDescent="0.25">
      <c r="A2" t="s">
        <v>0</v>
      </c>
      <c r="B2">
        <v>73</v>
      </c>
      <c r="C2" s="1">
        <v>8106</v>
      </c>
      <c r="D2">
        <v>27</v>
      </c>
      <c r="E2" s="1">
        <v>3427</v>
      </c>
      <c r="F2" s="2">
        <v>972752</v>
      </c>
      <c r="G2" s="1">
        <f>B2+C2</f>
        <v>8179</v>
      </c>
      <c r="H2" s="3">
        <f>F2/G2</f>
        <v>118.93287687981416</v>
      </c>
    </row>
    <row r="3" spans="1:8" x14ac:dyDescent="0.25">
      <c r="A3" t="s">
        <v>68</v>
      </c>
      <c r="B3">
        <v>10</v>
      </c>
      <c r="C3" s="1">
        <v>1867</v>
      </c>
      <c r="D3">
        <v>4</v>
      </c>
      <c r="E3" s="1">
        <v>738</v>
      </c>
      <c r="F3" s="2">
        <v>232095</v>
      </c>
      <c r="G3" s="1">
        <f t="shared" ref="G3:G66" si="0">B3+C3</f>
        <v>1877</v>
      </c>
      <c r="H3" s="3">
        <f t="shared" ref="H3:H66" si="1">F3/G3</f>
        <v>123.65210442194991</v>
      </c>
    </row>
    <row r="4" spans="1:8" x14ac:dyDescent="0.25">
      <c r="A4" t="s">
        <v>1</v>
      </c>
      <c r="B4">
        <v>213</v>
      </c>
      <c r="C4" s="1">
        <v>18044</v>
      </c>
      <c r="D4">
        <v>80</v>
      </c>
      <c r="E4" s="1">
        <v>7584</v>
      </c>
      <c r="F4" s="2">
        <v>2188542</v>
      </c>
      <c r="G4" s="1">
        <f t="shared" si="0"/>
        <v>18257</v>
      </c>
      <c r="H4" s="3">
        <f t="shared" si="1"/>
        <v>119.87413047050447</v>
      </c>
    </row>
    <row r="5" spans="1:8" x14ac:dyDescent="0.25">
      <c r="A5" t="s">
        <v>69</v>
      </c>
      <c r="B5">
        <v>41</v>
      </c>
      <c r="C5" s="1">
        <v>3960</v>
      </c>
      <c r="D5">
        <v>14</v>
      </c>
      <c r="E5" s="1">
        <v>1847</v>
      </c>
      <c r="F5" s="2">
        <v>503218</v>
      </c>
      <c r="G5" s="1">
        <f t="shared" si="0"/>
        <v>4001</v>
      </c>
      <c r="H5" s="3">
        <f t="shared" si="1"/>
        <v>125.77305673581604</v>
      </c>
    </row>
    <row r="6" spans="1:8" x14ac:dyDescent="0.25">
      <c r="A6" t="s">
        <v>70</v>
      </c>
      <c r="B6">
        <v>0</v>
      </c>
      <c r="C6" s="1">
        <v>579</v>
      </c>
      <c r="D6">
        <v>0</v>
      </c>
      <c r="E6" s="1">
        <v>234</v>
      </c>
      <c r="F6" s="2">
        <v>64706</v>
      </c>
      <c r="G6" s="1">
        <f t="shared" si="0"/>
        <v>579</v>
      </c>
      <c r="H6" s="3">
        <f t="shared" si="1"/>
        <v>111.75474956822107</v>
      </c>
    </row>
    <row r="7" spans="1:8" x14ac:dyDescent="0.25">
      <c r="A7" t="s">
        <v>71</v>
      </c>
      <c r="B7">
        <v>0</v>
      </c>
      <c r="C7" s="1">
        <v>95</v>
      </c>
      <c r="D7">
        <v>0</v>
      </c>
      <c r="E7" s="1">
        <v>40</v>
      </c>
      <c r="F7" s="2">
        <v>9965</v>
      </c>
      <c r="G7" s="1">
        <f t="shared" si="0"/>
        <v>95</v>
      </c>
      <c r="H7" s="3">
        <f t="shared" si="1"/>
        <v>104.89473684210526</v>
      </c>
    </row>
    <row r="8" spans="1:8" x14ac:dyDescent="0.25">
      <c r="A8" t="s">
        <v>2</v>
      </c>
      <c r="B8">
        <v>62</v>
      </c>
      <c r="C8" s="1">
        <v>9717</v>
      </c>
      <c r="D8">
        <v>21</v>
      </c>
      <c r="E8" s="1">
        <v>3719</v>
      </c>
      <c r="F8" s="2">
        <v>1129980</v>
      </c>
      <c r="G8" s="1">
        <f t="shared" si="0"/>
        <v>9779</v>
      </c>
      <c r="H8" s="3">
        <f t="shared" si="1"/>
        <v>115.5516924020861</v>
      </c>
    </row>
    <row r="9" spans="1:8" x14ac:dyDescent="0.25">
      <c r="A9" t="s">
        <v>72</v>
      </c>
      <c r="B9">
        <v>34</v>
      </c>
      <c r="C9" s="1">
        <v>3293</v>
      </c>
      <c r="D9">
        <v>12</v>
      </c>
      <c r="E9" s="1">
        <v>1342</v>
      </c>
      <c r="F9" s="2">
        <v>406989</v>
      </c>
      <c r="G9" s="1">
        <f t="shared" si="0"/>
        <v>3327</v>
      </c>
      <c r="H9" s="3">
        <f t="shared" si="1"/>
        <v>122.32912533814248</v>
      </c>
    </row>
    <row r="10" spans="1:8" x14ac:dyDescent="0.25">
      <c r="A10" t="s">
        <v>73</v>
      </c>
      <c r="B10">
        <v>15</v>
      </c>
      <c r="C10" s="1">
        <v>1470</v>
      </c>
      <c r="D10">
        <v>5</v>
      </c>
      <c r="E10" s="1">
        <v>529</v>
      </c>
      <c r="F10" s="2">
        <v>164206</v>
      </c>
      <c r="G10" s="1">
        <f t="shared" si="0"/>
        <v>1485</v>
      </c>
      <c r="H10" s="3">
        <f t="shared" si="1"/>
        <v>110.57643097643097</v>
      </c>
    </row>
    <row r="11" spans="1:8" x14ac:dyDescent="0.25">
      <c r="A11" t="s">
        <v>74</v>
      </c>
      <c r="B11">
        <v>37</v>
      </c>
      <c r="C11" s="1">
        <v>2253</v>
      </c>
      <c r="D11">
        <v>13</v>
      </c>
      <c r="E11" s="1">
        <v>1015</v>
      </c>
      <c r="F11" s="2">
        <v>279814</v>
      </c>
      <c r="G11" s="1">
        <f t="shared" si="0"/>
        <v>2290</v>
      </c>
      <c r="H11" s="3">
        <f t="shared" si="1"/>
        <v>122.18951965065501</v>
      </c>
    </row>
    <row r="12" spans="1:8" x14ac:dyDescent="0.25">
      <c r="A12" t="s">
        <v>75</v>
      </c>
      <c r="B12">
        <v>151</v>
      </c>
      <c r="C12" s="1">
        <v>11936</v>
      </c>
      <c r="D12">
        <v>50</v>
      </c>
      <c r="E12" s="1">
        <v>4882</v>
      </c>
      <c r="F12" s="2">
        <v>1463557</v>
      </c>
      <c r="G12" s="1">
        <f t="shared" si="0"/>
        <v>12087</v>
      </c>
      <c r="H12" s="3">
        <f t="shared" si="1"/>
        <v>121.08521552080748</v>
      </c>
    </row>
    <row r="13" spans="1:8" x14ac:dyDescent="0.25">
      <c r="A13" t="s">
        <v>76</v>
      </c>
      <c r="B13">
        <v>6</v>
      </c>
      <c r="C13" s="1">
        <v>685</v>
      </c>
      <c r="D13">
        <v>2</v>
      </c>
      <c r="E13" s="1">
        <v>325</v>
      </c>
      <c r="F13" s="2">
        <v>74600</v>
      </c>
      <c r="G13" s="1">
        <f t="shared" si="0"/>
        <v>691</v>
      </c>
      <c r="H13" s="3">
        <f t="shared" si="1"/>
        <v>107.95947901591896</v>
      </c>
    </row>
    <row r="14" spans="1:8" x14ac:dyDescent="0.25">
      <c r="A14" t="s">
        <v>77</v>
      </c>
      <c r="B14">
        <v>100</v>
      </c>
      <c r="C14" s="1">
        <v>5023</v>
      </c>
      <c r="D14">
        <v>37</v>
      </c>
      <c r="E14" s="1">
        <v>2076</v>
      </c>
      <c r="F14" s="2">
        <v>573483</v>
      </c>
      <c r="G14" s="1">
        <f t="shared" si="0"/>
        <v>5123</v>
      </c>
      <c r="H14" s="3">
        <f t="shared" si="1"/>
        <v>111.94280694905329</v>
      </c>
    </row>
    <row r="15" spans="1:8" x14ac:dyDescent="0.25">
      <c r="A15" t="s">
        <v>3</v>
      </c>
      <c r="B15">
        <v>1106</v>
      </c>
      <c r="C15" s="1">
        <v>47910</v>
      </c>
      <c r="D15">
        <v>377</v>
      </c>
      <c r="E15" s="1">
        <v>18979</v>
      </c>
      <c r="F15" s="2">
        <v>5988924</v>
      </c>
      <c r="G15" s="1">
        <f t="shared" si="0"/>
        <v>49016</v>
      </c>
      <c r="H15" s="3">
        <f t="shared" si="1"/>
        <v>122.18304227191122</v>
      </c>
    </row>
    <row r="16" spans="1:8" x14ac:dyDescent="0.25">
      <c r="A16" t="s">
        <v>78</v>
      </c>
      <c r="B16">
        <v>4377</v>
      </c>
      <c r="C16" s="1">
        <v>322227</v>
      </c>
      <c r="D16">
        <v>1381</v>
      </c>
      <c r="E16" s="1">
        <v>129986</v>
      </c>
      <c r="F16" s="2">
        <v>40034768</v>
      </c>
      <c r="G16" s="1">
        <f t="shared" si="0"/>
        <v>326604</v>
      </c>
      <c r="H16" s="3">
        <f t="shared" si="1"/>
        <v>122.57892738606998</v>
      </c>
    </row>
    <row r="17" spans="1:8" x14ac:dyDescent="0.25">
      <c r="A17" t="s">
        <v>79</v>
      </c>
      <c r="B17">
        <v>7</v>
      </c>
      <c r="C17" s="1">
        <v>912</v>
      </c>
      <c r="D17">
        <v>2</v>
      </c>
      <c r="E17" s="1">
        <v>372</v>
      </c>
      <c r="F17" s="2">
        <v>111112</v>
      </c>
      <c r="G17" s="1">
        <f t="shared" si="0"/>
        <v>919</v>
      </c>
      <c r="H17" s="3">
        <f t="shared" si="1"/>
        <v>120.90533188248095</v>
      </c>
    </row>
    <row r="18" spans="1:8" x14ac:dyDescent="0.25">
      <c r="A18" t="s">
        <v>80</v>
      </c>
      <c r="B18">
        <v>0</v>
      </c>
      <c r="C18" s="1">
        <v>26</v>
      </c>
      <c r="D18">
        <v>0</v>
      </c>
      <c r="E18" s="1">
        <v>11</v>
      </c>
      <c r="F18" s="2">
        <v>4094</v>
      </c>
      <c r="G18" s="1">
        <f t="shared" si="0"/>
        <v>26</v>
      </c>
      <c r="H18" s="3">
        <f t="shared" si="1"/>
        <v>157.46153846153845</v>
      </c>
    </row>
    <row r="19" spans="1:8" x14ac:dyDescent="0.25">
      <c r="A19" t="s">
        <v>81</v>
      </c>
      <c r="B19">
        <v>13</v>
      </c>
      <c r="C19" s="1">
        <v>2733</v>
      </c>
      <c r="D19">
        <v>4</v>
      </c>
      <c r="E19" s="1">
        <v>1131</v>
      </c>
      <c r="F19" s="2">
        <v>323552</v>
      </c>
      <c r="G19" s="1">
        <f t="shared" si="0"/>
        <v>2746</v>
      </c>
      <c r="H19" s="3">
        <f t="shared" si="1"/>
        <v>117.82665695557174</v>
      </c>
    </row>
    <row r="20" spans="1:8" x14ac:dyDescent="0.25">
      <c r="A20" t="s">
        <v>82</v>
      </c>
      <c r="B20">
        <v>362</v>
      </c>
      <c r="C20" s="1">
        <v>17962</v>
      </c>
      <c r="D20">
        <v>129</v>
      </c>
      <c r="E20" s="1">
        <v>7683</v>
      </c>
      <c r="F20" s="2">
        <v>2212417</v>
      </c>
      <c r="G20" s="1">
        <f t="shared" si="0"/>
        <v>18324</v>
      </c>
      <c r="H20" s="3">
        <f t="shared" si="1"/>
        <v>120.7387579131194</v>
      </c>
    </row>
    <row r="21" spans="1:8" x14ac:dyDescent="0.25">
      <c r="A21" t="s">
        <v>4</v>
      </c>
      <c r="B21">
        <v>314</v>
      </c>
      <c r="C21" s="1">
        <v>34126</v>
      </c>
      <c r="D21">
        <v>107</v>
      </c>
      <c r="E21" s="1">
        <v>13639</v>
      </c>
      <c r="F21" s="2">
        <v>4375398</v>
      </c>
      <c r="G21" s="1">
        <f t="shared" si="0"/>
        <v>34440</v>
      </c>
      <c r="H21" s="3">
        <f t="shared" si="1"/>
        <v>127.04407665505227</v>
      </c>
    </row>
    <row r="22" spans="1:8" x14ac:dyDescent="0.25">
      <c r="A22" t="s">
        <v>83</v>
      </c>
      <c r="B22">
        <v>248</v>
      </c>
      <c r="C22" s="1">
        <v>22098</v>
      </c>
      <c r="D22">
        <v>85</v>
      </c>
      <c r="E22" s="1">
        <v>9164</v>
      </c>
      <c r="F22" s="2">
        <v>2772542</v>
      </c>
      <c r="G22" s="1">
        <f t="shared" si="0"/>
        <v>22346</v>
      </c>
      <c r="H22" s="3">
        <f t="shared" si="1"/>
        <v>124.0733017094782</v>
      </c>
    </row>
    <row r="23" spans="1:8" x14ac:dyDescent="0.25">
      <c r="A23" t="s">
        <v>5</v>
      </c>
      <c r="B23">
        <v>20</v>
      </c>
      <c r="C23" s="1">
        <v>1099</v>
      </c>
      <c r="D23">
        <v>6</v>
      </c>
      <c r="E23" s="1">
        <v>537</v>
      </c>
      <c r="F23" s="2">
        <v>130366</v>
      </c>
      <c r="G23" s="1">
        <f t="shared" si="0"/>
        <v>1119</v>
      </c>
      <c r="H23" s="3">
        <f t="shared" si="1"/>
        <v>116.50223413762288</v>
      </c>
    </row>
    <row r="24" spans="1:8" x14ac:dyDescent="0.25">
      <c r="A24" t="s">
        <v>84</v>
      </c>
      <c r="B24">
        <v>0</v>
      </c>
      <c r="C24" s="1">
        <v>195</v>
      </c>
      <c r="D24">
        <v>0</v>
      </c>
      <c r="E24" s="1">
        <v>76</v>
      </c>
      <c r="F24" s="2">
        <v>20717</v>
      </c>
      <c r="G24" s="1">
        <f t="shared" si="0"/>
        <v>195</v>
      </c>
      <c r="H24" s="3">
        <f t="shared" si="1"/>
        <v>106.24102564102564</v>
      </c>
    </row>
    <row r="25" spans="1:8" x14ac:dyDescent="0.25">
      <c r="A25" t="s">
        <v>85</v>
      </c>
      <c r="B25">
        <v>48</v>
      </c>
      <c r="C25" s="1">
        <v>2852</v>
      </c>
      <c r="D25">
        <v>16</v>
      </c>
      <c r="E25" s="1">
        <v>1233</v>
      </c>
      <c r="F25" s="2">
        <v>337369</v>
      </c>
      <c r="G25" s="1">
        <f t="shared" si="0"/>
        <v>2900</v>
      </c>
      <c r="H25" s="3">
        <f t="shared" si="1"/>
        <v>116.33413793103448</v>
      </c>
    </row>
    <row r="26" spans="1:8" x14ac:dyDescent="0.25">
      <c r="A26" t="s">
        <v>86</v>
      </c>
      <c r="B26">
        <v>52</v>
      </c>
      <c r="C26" s="1">
        <v>6472</v>
      </c>
      <c r="D26">
        <v>21</v>
      </c>
      <c r="E26" s="1">
        <v>2897</v>
      </c>
      <c r="F26" s="2">
        <v>757452</v>
      </c>
      <c r="G26" s="1">
        <f t="shared" si="0"/>
        <v>6524</v>
      </c>
      <c r="H26" s="3">
        <f t="shared" si="1"/>
        <v>116.1023911710607</v>
      </c>
    </row>
    <row r="27" spans="1:8" x14ac:dyDescent="0.25">
      <c r="A27" t="s">
        <v>6</v>
      </c>
      <c r="B27">
        <v>41</v>
      </c>
      <c r="C27" s="1">
        <v>2567</v>
      </c>
      <c r="D27">
        <v>14</v>
      </c>
      <c r="E27" s="1">
        <v>1112</v>
      </c>
      <c r="F27" s="2">
        <v>297040</v>
      </c>
      <c r="G27" s="1">
        <f t="shared" si="0"/>
        <v>2608</v>
      </c>
      <c r="H27" s="3">
        <f t="shared" si="1"/>
        <v>113.89570552147239</v>
      </c>
    </row>
    <row r="28" spans="1:8" x14ac:dyDescent="0.25">
      <c r="A28" t="s">
        <v>87</v>
      </c>
      <c r="B28">
        <v>50</v>
      </c>
      <c r="C28" s="1">
        <v>5275</v>
      </c>
      <c r="D28">
        <v>18</v>
      </c>
      <c r="E28" s="1">
        <v>2114</v>
      </c>
      <c r="F28" s="2">
        <v>612918</v>
      </c>
      <c r="G28" s="1">
        <f t="shared" si="0"/>
        <v>5325</v>
      </c>
      <c r="H28" s="3">
        <f t="shared" si="1"/>
        <v>115.10197183098592</v>
      </c>
    </row>
    <row r="29" spans="1:8" x14ac:dyDescent="0.25">
      <c r="A29" t="s">
        <v>7</v>
      </c>
      <c r="B29">
        <v>96</v>
      </c>
      <c r="C29" s="1">
        <v>6878</v>
      </c>
      <c r="D29">
        <v>35</v>
      </c>
      <c r="E29" s="1">
        <v>2782</v>
      </c>
      <c r="F29" s="2">
        <v>811020</v>
      </c>
      <c r="G29" s="1">
        <f t="shared" si="0"/>
        <v>6974</v>
      </c>
      <c r="H29" s="3">
        <f t="shared" si="1"/>
        <v>116.29194149698881</v>
      </c>
    </row>
    <row r="30" spans="1:8" x14ac:dyDescent="0.25">
      <c r="A30" t="s">
        <v>88</v>
      </c>
      <c r="B30">
        <v>27</v>
      </c>
      <c r="C30" s="1">
        <v>3587</v>
      </c>
      <c r="D30">
        <v>9</v>
      </c>
      <c r="E30" s="1">
        <v>1416</v>
      </c>
      <c r="F30" s="2">
        <v>423053</v>
      </c>
      <c r="G30" s="1">
        <f t="shared" si="0"/>
        <v>3614</v>
      </c>
      <c r="H30" s="3">
        <f t="shared" si="1"/>
        <v>117.05949086884338</v>
      </c>
    </row>
    <row r="31" spans="1:8" x14ac:dyDescent="0.25">
      <c r="A31" t="s">
        <v>8</v>
      </c>
      <c r="B31">
        <v>13</v>
      </c>
      <c r="C31" s="1">
        <v>1860</v>
      </c>
      <c r="D31">
        <v>5</v>
      </c>
      <c r="E31" s="1">
        <v>753</v>
      </c>
      <c r="F31" s="2">
        <v>210010</v>
      </c>
      <c r="G31" s="1">
        <f t="shared" si="0"/>
        <v>1873</v>
      </c>
      <c r="H31" s="3">
        <f t="shared" si="1"/>
        <v>112.12493326214629</v>
      </c>
    </row>
    <row r="32" spans="1:8" x14ac:dyDescent="0.25">
      <c r="A32" t="s">
        <v>89</v>
      </c>
      <c r="B32">
        <v>1762</v>
      </c>
      <c r="C32" s="1">
        <v>131291</v>
      </c>
      <c r="D32">
        <v>521</v>
      </c>
      <c r="E32" s="1">
        <v>49612</v>
      </c>
      <c r="F32" s="2">
        <v>15775425</v>
      </c>
      <c r="G32" s="1">
        <f t="shared" si="0"/>
        <v>133053</v>
      </c>
      <c r="H32" s="3">
        <f t="shared" si="1"/>
        <v>118.56497035016122</v>
      </c>
    </row>
    <row r="33" spans="1:8" x14ac:dyDescent="0.25">
      <c r="A33" t="s">
        <v>9</v>
      </c>
      <c r="B33">
        <v>34</v>
      </c>
      <c r="C33" s="1">
        <v>2949</v>
      </c>
      <c r="D33">
        <v>11</v>
      </c>
      <c r="E33" s="1">
        <v>1200</v>
      </c>
      <c r="F33" s="2">
        <v>352343</v>
      </c>
      <c r="G33" s="1">
        <f t="shared" si="0"/>
        <v>2983</v>
      </c>
      <c r="H33" s="3">
        <f t="shared" si="1"/>
        <v>118.11699631243714</v>
      </c>
    </row>
    <row r="34" spans="1:8" x14ac:dyDescent="0.25">
      <c r="A34" t="s">
        <v>90</v>
      </c>
      <c r="B34">
        <v>13</v>
      </c>
      <c r="C34" s="1">
        <v>361</v>
      </c>
      <c r="D34">
        <v>3</v>
      </c>
      <c r="E34" s="1">
        <v>141</v>
      </c>
      <c r="F34" s="2">
        <v>42144</v>
      </c>
      <c r="G34" s="1">
        <f t="shared" si="0"/>
        <v>374</v>
      </c>
      <c r="H34" s="3">
        <f t="shared" si="1"/>
        <v>112.68449197860963</v>
      </c>
    </row>
    <row r="35" spans="1:8" x14ac:dyDescent="0.25">
      <c r="A35" t="s">
        <v>10</v>
      </c>
      <c r="B35">
        <v>64</v>
      </c>
      <c r="C35" s="1">
        <v>6021</v>
      </c>
      <c r="D35">
        <v>20</v>
      </c>
      <c r="E35" s="1">
        <v>2833</v>
      </c>
      <c r="F35" s="2">
        <v>749735</v>
      </c>
      <c r="G35" s="1">
        <f t="shared" si="0"/>
        <v>6085</v>
      </c>
      <c r="H35" s="3">
        <f t="shared" si="1"/>
        <v>123.21035332785539</v>
      </c>
    </row>
    <row r="36" spans="1:8" x14ac:dyDescent="0.25">
      <c r="A36" t="s">
        <v>91</v>
      </c>
      <c r="B36">
        <v>23</v>
      </c>
      <c r="C36" s="1">
        <v>1614</v>
      </c>
      <c r="D36">
        <v>5</v>
      </c>
      <c r="E36" s="1">
        <v>588</v>
      </c>
      <c r="F36" s="2">
        <v>183307</v>
      </c>
      <c r="G36" s="1">
        <f t="shared" si="0"/>
        <v>1637</v>
      </c>
      <c r="H36" s="3">
        <f t="shared" si="1"/>
        <v>111.97739767868052</v>
      </c>
    </row>
    <row r="37" spans="1:8" x14ac:dyDescent="0.25">
      <c r="A37" t="s">
        <v>11</v>
      </c>
      <c r="B37">
        <v>43</v>
      </c>
      <c r="C37" s="1">
        <v>3140</v>
      </c>
      <c r="D37">
        <v>17</v>
      </c>
      <c r="E37" s="1">
        <v>1330</v>
      </c>
      <c r="F37" s="2">
        <v>387884</v>
      </c>
      <c r="G37" s="1">
        <f t="shared" si="0"/>
        <v>3183</v>
      </c>
      <c r="H37" s="3">
        <f t="shared" si="1"/>
        <v>121.86113729186302</v>
      </c>
    </row>
    <row r="38" spans="1:8" x14ac:dyDescent="0.25">
      <c r="A38" t="s">
        <v>12</v>
      </c>
      <c r="B38">
        <v>89</v>
      </c>
      <c r="C38" s="1">
        <v>9872</v>
      </c>
      <c r="D38">
        <v>28</v>
      </c>
      <c r="E38" s="1">
        <v>4060</v>
      </c>
      <c r="F38" s="2">
        <v>1149294</v>
      </c>
      <c r="G38" s="1">
        <f t="shared" si="0"/>
        <v>9961</v>
      </c>
      <c r="H38" s="3">
        <f t="shared" si="1"/>
        <v>115.37937958036342</v>
      </c>
    </row>
    <row r="39" spans="1:8" x14ac:dyDescent="0.25">
      <c r="A39" t="s">
        <v>92</v>
      </c>
      <c r="B39">
        <v>31</v>
      </c>
      <c r="C39" s="1">
        <v>1203</v>
      </c>
      <c r="D39">
        <v>12</v>
      </c>
      <c r="E39" s="1">
        <v>504</v>
      </c>
      <c r="F39" s="2">
        <v>139543</v>
      </c>
      <c r="G39" s="1">
        <f t="shared" si="0"/>
        <v>1234</v>
      </c>
      <c r="H39" s="3">
        <f t="shared" si="1"/>
        <v>113.08184764991896</v>
      </c>
    </row>
    <row r="40" spans="1:8" x14ac:dyDescent="0.25">
      <c r="A40" t="s">
        <v>13</v>
      </c>
      <c r="B40">
        <v>17</v>
      </c>
      <c r="C40" s="1">
        <v>1004</v>
      </c>
      <c r="D40">
        <v>7</v>
      </c>
      <c r="E40" s="1">
        <v>427</v>
      </c>
      <c r="F40" s="2">
        <v>114508</v>
      </c>
      <c r="G40" s="1">
        <f t="shared" si="0"/>
        <v>1021</v>
      </c>
      <c r="H40" s="3">
        <f t="shared" si="1"/>
        <v>112.15279138099902</v>
      </c>
    </row>
    <row r="41" spans="1:8" x14ac:dyDescent="0.25">
      <c r="A41" t="s">
        <v>93</v>
      </c>
      <c r="B41">
        <v>2</v>
      </c>
      <c r="C41" s="1">
        <v>685</v>
      </c>
      <c r="D41">
        <v>1</v>
      </c>
      <c r="E41" s="1">
        <v>293</v>
      </c>
      <c r="F41" s="2">
        <v>81554</v>
      </c>
      <c r="G41" s="1">
        <f t="shared" si="0"/>
        <v>687</v>
      </c>
      <c r="H41" s="3">
        <f t="shared" si="1"/>
        <v>118.7103347889374</v>
      </c>
    </row>
    <row r="42" spans="1:8" x14ac:dyDescent="0.25">
      <c r="A42" t="s">
        <v>14</v>
      </c>
      <c r="B42">
        <v>0</v>
      </c>
      <c r="C42" s="1">
        <v>313</v>
      </c>
      <c r="D42">
        <v>0</v>
      </c>
      <c r="E42" s="1">
        <v>130</v>
      </c>
      <c r="F42" s="2">
        <v>35329</v>
      </c>
      <c r="G42" s="1">
        <f t="shared" si="0"/>
        <v>313</v>
      </c>
      <c r="H42" s="3">
        <f t="shared" si="1"/>
        <v>112.87220447284345</v>
      </c>
    </row>
    <row r="43" spans="1:8" x14ac:dyDescent="0.25">
      <c r="A43" t="s">
        <v>94</v>
      </c>
      <c r="B43">
        <v>18</v>
      </c>
      <c r="C43" s="1">
        <v>1734</v>
      </c>
      <c r="D43">
        <v>6</v>
      </c>
      <c r="E43" s="1">
        <v>774</v>
      </c>
      <c r="F43" s="2">
        <v>197419</v>
      </c>
      <c r="G43" s="1">
        <f t="shared" si="0"/>
        <v>1752</v>
      </c>
      <c r="H43" s="3">
        <f t="shared" si="1"/>
        <v>112.68207762557077</v>
      </c>
    </row>
    <row r="44" spans="1:8" x14ac:dyDescent="0.25">
      <c r="A44" t="s">
        <v>95</v>
      </c>
      <c r="B44">
        <v>536</v>
      </c>
      <c r="C44" s="1">
        <v>44607</v>
      </c>
      <c r="D44">
        <v>187</v>
      </c>
      <c r="E44" s="1">
        <v>18323</v>
      </c>
      <c r="F44" s="2">
        <v>5749273</v>
      </c>
      <c r="G44" s="1">
        <f t="shared" si="0"/>
        <v>45143</v>
      </c>
      <c r="H44" s="3">
        <f t="shared" si="1"/>
        <v>127.35691026294221</v>
      </c>
    </row>
    <row r="45" spans="1:8" x14ac:dyDescent="0.25">
      <c r="A45" t="s">
        <v>96</v>
      </c>
      <c r="B45">
        <v>12</v>
      </c>
      <c r="C45" s="1">
        <v>551</v>
      </c>
      <c r="D45">
        <v>3</v>
      </c>
      <c r="E45" s="1">
        <v>211</v>
      </c>
      <c r="F45" s="2">
        <v>70799</v>
      </c>
      <c r="G45" s="1">
        <f t="shared" si="0"/>
        <v>563</v>
      </c>
      <c r="H45" s="3">
        <f t="shared" si="1"/>
        <v>125.75310834813499</v>
      </c>
    </row>
    <row r="46" spans="1:8" x14ac:dyDescent="0.25">
      <c r="A46" t="s">
        <v>15</v>
      </c>
      <c r="B46">
        <v>16</v>
      </c>
      <c r="C46" s="1">
        <v>3077</v>
      </c>
      <c r="D46">
        <v>6</v>
      </c>
      <c r="E46" s="1">
        <v>1310</v>
      </c>
      <c r="F46" s="2">
        <v>353477</v>
      </c>
      <c r="G46" s="1">
        <f t="shared" si="0"/>
        <v>3093</v>
      </c>
      <c r="H46" s="3">
        <f t="shared" si="1"/>
        <v>114.28289686388619</v>
      </c>
    </row>
    <row r="47" spans="1:8" x14ac:dyDescent="0.25">
      <c r="A47" t="s">
        <v>97</v>
      </c>
      <c r="B47">
        <v>57</v>
      </c>
      <c r="C47" s="1">
        <v>10164</v>
      </c>
      <c r="D47">
        <v>21</v>
      </c>
      <c r="E47" s="1">
        <v>4067</v>
      </c>
      <c r="F47" s="2">
        <v>1224054</v>
      </c>
      <c r="G47" s="1">
        <f t="shared" si="0"/>
        <v>10221</v>
      </c>
      <c r="H47" s="3">
        <f t="shared" si="1"/>
        <v>119.75873202230702</v>
      </c>
    </row>
    <row r="48" spans="1:8" x14ac:dyDescent="0.25">
      <c r="A48" t="s">
        <v>16</v>
      </c>
      <c r="B48">
        <v>13</v>
      </c>
      <c r="C48" s="1">
        <v>2022</v>
      </c>
      <c r="D48">
        <v>3</v>
      </c>
      <c r="E48" s="1">
        <v>848</v>
      </c>
      <c r="F48" s="2">
        <v>220098</v>
      </c>
      <c r="G48" s="1">
        <f t="shared" si="0"/>
        <v>2035</v>
      </c>
      <c r="H48" s="3">
        <f t="shared" si="1"/>
        <v>108.15626535626535</v>
      </c>
    </row>
    <row r="49" spans="1:8" x14ac:dyDescent="0.25">
      <c r="A49" t="s">
        <v>98</v>
      </c>
      <c r="B49">
        <v>0</v>
      </c>
      <c r="C49" s="1">
        <v>351</v>
      </c>
      <c r="D49">
        <v>0</v>
      </c>
      <c r="E49" s="1">
        <v>129</v>
      </c>
      <c r="F49" s="2">
        <v>39421</v>
      </c>
      <c r="G49" s="1">
        <f t="shared" si="0"/>
        <v>351</v>
      </c>
      <c r="H49" s="3">
        <f t="shared" si="1"/>
        <v>112.31054131054131</v>
      </c>
    </row>
    <row r="50" spans="1:8" x14ac:dyDescent="0.25">
      <c r="A50" t="s">
        <v>99</v>
      </c>
      <c r="B50">
        <v>59</v>
      </c>
      <c r="C50" s="1">
        <v>4836</v>
      </c>
      <c r="D50">
        <v>19</v>
      </c>
      <c r="E50" s="1">
        <v>1955</v>
      </c>
      <c r="F50" s="2">
        <v>588052</v>
      </c>
      <c r="G50" s="1">
        <f t="shared" si="0"/>
        <v>4895</v>
      </c>
      <c r="H50" s="3">
        <f t="shared" si="1"/>
        <v>120.13319713993872</v>
      </c>
    </row>
    <row r="51" spans="1:8" x14ac:dyDescent="0.25">
      <c r="A51" t="s">
        <v>100</v>
      </c>
      <c r="B51">
        <v>160</v>
      </c>
      <c r="C51" s="1">
        <v>8051</v>
      </c>
      <c r="D51">
        <v>57</v>
      </c>
      <c r="E51" s="1">
        <v>3094</v>
      </c>
      <c r="F51" s="2">
        <v>923562</v>
      </c>
      <c r="G51" s="1">
        <f t="shared" si="0"/>
        <v>8211</v>
      </c>
      <c r="H51" s="3">
        <f t="shared" si="1"/>
        <v>112.47862623310193</v>
      </c>
    </row>
    <row r="52" spans="1:8" x14ac:dyDescent="0.25">
      <c r="A52" t="s">
        <v>101</v>
      </c>
      <c r="B52">
        <v>0</v>
      </c>
      <c r="C52" s="1">
        <v>262</v>
      </c>
      <c r="D52">
        <v>0</v>
      </c>
      <c r="E52" s="1">
        <v>109</v>
      </c>
      <c r="F52" s="2">
        <v>30539</v>
      </c>
      <c r="G52" s="1">
        <f t="shared" si="0"/>
        <v>262</v>
      </c>
      <c r="H52" s="3">
        <f t="shared" si="1"/>
        <v>116.56106870229007</v>
      </c>
    </row>
    <row r="53" spans="1:8" x14ac:dyDescent="0.25">
      <c r="A53" t="s">
        <v>102</v>
      </c>
      <c r="B53">
        <v>6</v>
      </c>
      <c r="C53" s="1">
        <v>362</v>
      </c>
      <c r="D53">
        <v>1</v>
      </c>
      <c r="E53" s="1">
        <v>143</v>
      </c>
      <c r="F53" s="2">
        <v>45839</v>
      </c>
      <c r="G53" s="1">
        <f t="shared" si="0"/>
        <v>368</v>
      </c>
      <c r="H53" s="3">
        <f t="shared" si="1"/>
        <v>124.5625</v>
      </c>
    </row>
    <row r="54" spans="1:8" x14ac:dyDescent="0.25">
      <c r="A54" t="s">
        <v>17</v>
      </c>
      <c r="B54">
        <v>0</v>
      </c>
      <c r="C54" s="1">
        <v>463</v>
      </c>
      <c r="D54">
        <v>0</v>
      </c>
      <c r="E54" s="1">
        <v>180</v>
      </c>
      <c r="F54" s="2">
        <v>48157</v>
      </c>
      <c r="G54" s="1">
        <f t="shared" si="0"/>
        <v>463</v>
      </c>
      <c r="H54" s="3">
        <f t="shared" si="1"/>
        <v>104.01079913606911</v>
      </c>
    </row>
    <row r="55" spans="1:8" x14ac:dyDescent="0.25">
      <c r="A55" t="s">
        <v>103</v>
      </c>
      <c r="B55">
        <v>16</v>
      </c>
      <c r="C55" s="1">
        <v>1730</v>
      </c>
      <c r="D55">
        <v>5</v>
      </c>
      <c r="E55" s="1">
        <v>657</v>
      </c>
      <c r="F55" s="2">
        <v>190057</v>
      </c>
      <c r="G55" s="1">
        <f t="shared" si="0"/>
        <v>1746</v>
      </c>
      <c r="H55" s="3">
        <f t="shared" si="1"/>
        <v>108.85280641466208</v>
      </c>
    </row>
    <row r="56" spans="1:8" x14ac:dyDescent="0.25">
      <c r="A56" t="s">
        <v>104</v>
      </c>
      <c r="B56">
        <v>7</v>
      </c>
      <c r="C56" s="1">
        <v>563</v>
      </c>
      <c r="D56">
        <v>1</v>
      </c>
      <c r="E56" s="1">
        <v>257</v>
      </c>
      <c r="F56" s="2">
        <v>62964</v>
      </c>
      <c r="G56" s="1">
        <f t="shared" si="0"/>
        <v>570</v>
      </c>
      <c r="H56" s="3">
        <f t="shared" si="1"/>
        <v>110.46315789473684</v>
      </c>
    </row>
    <row r="57" spans="1:8" x14ac:dyDescent="0.25">
      <c r="A57" t="s">
        <v>105</v>
      </c>
      <c r="B57">
        <v>14</v>
      </c>
      <c r="C57" s="1">
        <v>1094</v>
      </c>
      <c r="D57">
        <v>5</v>
      </c>
      <c r="E57" s="1">
        <v>450</v>
      </c>
      <c r="F57" s="2">
        <v>125569</v>
      </c>
      <c r="G57" s="1">
        <f t="shared" si="0"/>
        <v>1108</v>
      </c>
      <c r="H57" s="3">
        <f t="shared" si="1"/>
        <v>113.32942238267148</v>
      </c>
    </row>
    <row r="58" spans="1:8" x14ac:dyDescent="0.25">
      <c r="A58" t="s">
        <v>106</v>
      </c>
      <c r="B58">
        <v>6795</v>
      </c>
      <c r="C58" s="1">
        <v>427452</v>
      </c>
      <c r="D58">
        <v>2241</v>
      </c>
      <c r="E58" s="1">
        <v>183836</v>
      </c>
      <c r="F58" s="2">
        <v>57256491</v>
      </c>
      <c r="G58" s="1">
        <f t="shared" si="0"/>
        <v>434247</v>
      </c>
      <c r="H58" s="3">
        <f t="shared" si="1"/>
        <v>131.85235822009133</v>
      </c>
    </row>
    <row r="59" spans="1:8" x14ac:dyDescent="0.25">
      <c r="A59" t="s">
        <v>107</v>
      </c>
      <c r="B59">
        <v>29</v>
      </c>
      <c r="C59" s="1">
        <v>2554</v>
      </c>
      <c r="D59">
        <v>9</v>
      </c>
      <c r="E59" s="1">
        <v>1006</v>
      </c>
      <c r="F59" s="2">
        <v>290294</v>
      </c>
      <c r="G59" s="1">
        <f t="shared" si="0"/>
        <v>2583</v>
      </c>
      <c r="H59" s="3">
        <f t="shared" si="1"/>
        <v>112.38637243515292</v>
      </c>
    </row>
    <row r="60" spans="1:8" x14ac:dyDescent="0.25">
      <c r="A60" t="s">
        <v>108</v>
      </c>
      <c r="B60">
        <v>54</v>
      </c>
      <c r="C60" s="1">
        <v>4081</v>
      </c>
      <c r="D60">
        <v>17</v>
      </c>
      <c r="E60" s="1">
        <v>1486</v>
      </c>
      <c r="F60" s="2">
        <v>477761</v>
      </c>
      <c r="G60" s="1">
        <f t="shared" si="0"/>
        <v>4135</v>
      </c>
      <c r="H60" s="3">
        <f t="shared" si="1"/>
        <v>115.54074969770254</v>
      </c>
    </row>
    <row r="61" spans="1:8" x14ac:dyDescent="0.25">
      <c r="A61" t="s">
        <v>109</v>
      </c>
      <c r="B61">
        <v>4</v>
      </c>
      <c r="C61" s="1">
        <v>891</v>
      </c>
      <c r="D61">
        <v>2</v>
      </c>
      <c r="E61" s="1">
        <v>400</v>
      </c>
      <c r="F61" s="2">
        <v>103474</v>
      </c>
      <c r="G61" s="1">
        <f t="shared" si="0"/>
        <v>895</v>
      </c>
      <c r="H61" s="3">
        <f t="shared" si="1"/>
        <v>115.61340782122905</v>
      </c>
    </row>
    <row r="62" spans="1:8" x14ac:dyDescent="0.25">
      <c r="A62" t="s">
        <v>110</v>
      </c>
      <c r="B62">
        <v>310</v>
      </c>
      <c r="C62" s="1">
        <v>40855</v>
      </c>
      <c r="D62">
        <v>101</v>
      </c>
      <c r="E62" s="1">
        <v>16684</v>
      </c>
      <c r="F62" s="2">
        <v>5173891</v>
      </c>
      <c r="G62" s="1">
        <f t="shared" si="0"/>
        <v>41165</v>
      </c>
      <c r="H62" s="3">
        <f t="shared" si="1"/>
        <v>125.6866512814284</v>
      </c>
    </row>
    <row r="63" spans="1:8" x14ac:dyDescent="0.25">
      <c r="A63" t="s">
        <v>111</v>
      </c>
      <c r="B63">
        <v>34</v>
      </c>
      <c r="C63" s="1">
        <v>3365</v>
      </c>
      <c r="D63">
        <v>13</v>
      </c>
      <c r="E63" s="1">
        <v>1482</v>
      </c>
      <c r="F63" s="2">
        <v>390658</v>
      </c>
      <c r="G63" s="1">
        <f t="shared" si="0"/>
        <v>3399</v>
      </c>
      <c r="H63" s="3">
        <f t="shared" si="1"/>
        <v>114.93321565166225</v>
      </c>
    </row>
    <row r="64" spans="1:8" x14ac:dyDescent="0.25">
      <c r="A64" t="s">
        <v>112</v>
      </c>
      <c r="B64">
        <v>0</v>
      </c>
      <c r="C64" s="1">
        <v>379</v>
      </c>
      <c r="D64">
        <v>0</v>
      </c>
      <c r="E64" s="1">
        <v>170</v>
      </c>
      <c r="F64" s="2">
        <v>38613</v>
      </c>
      <c r="G64" s="1">
        <f t="shared" si="0"/>
        <v>379</v>
      </c>
      <c r="H64" s="3">
        <f t="shared" si="1"/>
        <v>101.88126649076517</v>
      </c>
    </row>
    <row r="65" spans="1:8" x14ac:dyDescent="0.25">
      <c r="A65" t="s">
        <v>113</v>
      </c>
      <c r="B65">
        <v>51</v>
      </c>
      <c r="C65" s="1">
        <v>3194</v>
      </c>
      <c r="D65">
        <v>16</v>
      </c>
      <c r="E65" s="1">
        <v>1344</v>
      </c>
      <c r="F65" s="2">
        <v>360438</v>
      </c>
      <c r="G65" s="1">
        <f t="shared" si="0"/>
        <v>3245</v>
      </c>
      <c r="H65" s="3">
        <f t="shared" si="1"/>
        <v>111.0748844375963</v>
      </c>
    </row>
    <row r="66" spans="1:8" x14ac:dyDescent="0.25">
      <c r="A66" t="s">
        <v>114</v>
      </c>
      <c r="B66">
        <v>10</v>
      </c>
      <c r="C66" s="1">
        <v>482</v>
      </c>
      <c r="D66">
        <v>2</v>
      </c>
      <c r="E66" s="1">
        <v>196</v>
      </c>
      <c r="F66" s="2">
        <v>54219</v>
      </c>
      <c r="G66" s="1">
        <f t="shared" si="0"/>
        <v>492</v>
      </c>
      <c r="H66" s="3">
        <f t="shared" si="1"/>
        <v>110.20121951219512</v>
      </c>
    </row>
    <row r="67" spans="1:8" x14ac:dyDescent="0.25">
      <c r="A67" t="s">
        <v>115</v>
      </c>
      <c r="B67">
        <v>24</v>
      </c>
      <c r="C67" s="1">
        <v>3025</v>
      </c>
      <c r="D67">
        <v>8</v>
      </c>
      <c r="E67" s="1">
        <v>1361</v>
      </c>
      <c r="F67" s="2">
        <v>331917</v>
      </c>
      <c r="G67" s="1">
        <f t="shared" ref="G67:G130" si="2">B67+C67</f>
        <v>3049</v>
      </c>
      <c r="H67" s="3">
        <f t="shared" ref="H67:H130" si="3">F67/G67</f>
        <v>108.86093801246311</v>
      </c>
    </row>
    <row r="68" spans="1:8" x14ac:dyDescent="0.25">
      <c r="A68" t="s">
        <v>18</v>
      </c>
      <c r="B68">
        <v>13</v>
      </c>
      <c r="C68" s="1">
        <v>3173</v>
      </c>
      <c r="D68">
        <v>5</v>
      </c>
      <c r="E68" s="1">
        <v>1397</v>
      </c>
      <c r="F68" s="2">
        <v>349638</v>
      </c>
      <c r="G68" s="1">
        <f t="shared" si="2"/>
        <v>3186</v>
      </c>
      <c r="H68" s="3">
        <f t="shared" si="3"/>
        <v>109.74199623352166</v>
      </c>
    </row>
    <row r="69" spans="1:8" x14ac:dyDescent="0.25">
      <c r="A69" t="s">
        <v>116</v>
      </c>
      <c r="B69">
        <v>195</v>
      </c>
      <c r="C69" s="1">
        <v>23937</v>
      </c>
      <c r="D69">
        <v>69</v>
      </c>
      <c r="E69" s="1">
        <v>9523</v>
      </c>
      <c r="F69" s="2">
        <v>3043781</v>
      </c>
      <c r="G69" s="1">
        <f t="shared" si="2"/>
        <v>24132</v>
      </c>
      <c r="H69" s="3">
        <f t="shared" si="3"/>
        <v>126.13049063484171</v>
      </c>
    </row>
    <row r="70" spans="1:8" x14ac:dyDescent="0.25">
      <c r="A70" t="s">
        <v>117</v>
      </c>
      <c r="B70">
        <v>3</v>
      </c>
      <c r="C70" s="1">
        <v>360</v>
      </c>
      <c r="D70">
        <v>1</v>
      </c>
      <c r="E70" s="1">
        <v>144</v>
      </c>
      <c r="F70" s="2">
        <v>37421</v>
      </c>
      <c r="G70" s="1">
        <f t="shared" si="2"/>
        <v>363</v>
      </c>
      <c r="H70" s="3">
        <f t="shared" si="3"/>
        <v>103.08815426997245</v>
      </c>
    </row>
    <row r="71" spans="1:8" x14ac:dyDescent="0.25">
      <c r="A71" t="s">
        <v>119</v>
      </c>
      <c r="B71">
        <v>3378</v>
      </c>
      <c r="C71" s="1">
        <v>201659</v>
      </c>
      <c r="D71">
        <v>1080</v>
      </c>
      <c r="E71" s="1">
        <v>81178</v>
      </c>
      <c r="F71" s="2">
        <v>24819930</v>
      </c>
      <c r="G71" s="1">
        <f t="shared" si="2"/>
        <v>205037</v>
      </c>
      <c r="H71" s="3">
        <f t="shared" si="3"/>
        <v>121.050981042446</v>
      </c>
    </row>
    <row r="72" spans="1:8" x14ac:dyDescent="0.25">
      <c r="A72" t="s">
        <v>118</v>
      </c>
      <c r="B72">
        <v>204</v>
      </c>
      <c r="C72" s="1">
        <v>19701</v>
      </c>
      <c r="D72">
        <v>69</v>
      </c>
      <c r="E72" s="1">
        <v>7714</v>
      </c>
      <c r="F72" s="2">
        <v>2498562</v>
      </c>
      <c r="G72" s="1">
        <f t="shared" si="2"/>
        <v>19905</v>
      </c>
      <c r="H72" s="3">
        <f t="shared" si="3"/>
        <v>125.5243406179352</v>
      </c>
    </row>
    <row r="73" spans="1:8" x14ac:dyDescent="0.25">
      <c r="A73" t="s">
        <v>120</v>
      </c>
      <c r="B73">
        <v>33</v>
      </c>
      <c r="C73" s="1">
        <v>4506</v>
      </c>
      <c r="D73">
        <v>12</v>
      </c>
      <c r="E73" s="1">
        <v>1831</v>
      </c>
      <c r="F73" s="2">
        <v>543908</v>
      </c>
      <c r="G73" s="1">
        <f t="shared" si="2"/>
        <v>4539</v>
      </c>
      <c r="H73" s="3">
        <f t="shared" si="3"/>
        <v>119.82991848424763</v>
      </c>
    </row>
    <row r="74" spans="1:8" x14ac:dyDescent="0.25">
      <c r="A74" t="s">
        <v>121</v>
      </c>
      <c r="B74">
        <v>74</v>
      </c>
      <c r="C74" s="1">
        <v>3319</v>
      </c>
      <c r="D74">
        <v>28</v>
      </c>
      <c r="E74" s="1">
        <v>1572</v>
      </c>
      <c r="F74" s="2">
        <v>382777</v>
      </c>
      <c r="G74" s="1">
        <f t="shared" si="2"/>
        <v>3393</v>
      </c>
      <c r="H74" s="3">
        <f t="shared" si="3"/>
        <v>112.81373415856174</v>
      </c>
    </row>
    <row r="75" spans="1:8" x14ac:dyDescent="0.25">
      <c r="A75" t="s">
        <v>122</v>
      </c>
      <c r="B75">
        <v>41</v>
      </c>
      <c r="C75" s="1">
        <v>4814</v>
      </c>
      <c r="D75">
        <v>14</v>
      </c>
      <c r="E75" s="1">
        <v>2105</v>
      </c>
      <c r="F75" s="2">
        <v>554848</v>
      </c>
      <c r="G75" s="1">
        <f t="shared" si="2"/>
        <v>4855</v>
      </c>
      <c r="H75" s="3">
        <f t="shared" si="3"/>
        <v>114.28383110195675</v>
      </c>
    </row>
    <row r="76" spans="1:8" x14ac:dyDescent="0.25">
      <c r="A76" t="s">
        <v>123</v>
      </c>
      <c r="B76">
        <v>51</v>
      </c>
      <c r="C76" s="1">
        <v>2318</v>
      </c>
      <c r="D76">
        <v>15</v>
      </c>
      <c r="E76" s="1">
        <v>1009</v>
      </c>
      <c r="F76" s="2">
        <v>256185</v>
      </c>
      <c r="G76" s="1">
        <f t="shared" si="2"/>
        <v>2369</v>
      </c>
      <c r="H76" s="3">
        <f t="shared" si="3"/>
        <v>108.14056563951034</v>
      </c>
    </row>
    <row r="77" spans="1:8" x14ac:dyDescent="0.25">
      <c r="A77" t="s">
        <v>124</v>
      </c>
      <c r="B77">
        <v>5</v>
      </c>
      <c r="C77" s="1">
        <v>460</v>
      </c>
      <c r="D77">
        <v>2</v>
      </c>
      <c r="E77" s="1">
        <v>190</v>
      </c>
      <c r="F77" s="2">
        <v>54094</v>
      </c>
      <c r="G77" s="1">
        <f t="shared" si="2"/>
        <v>465</v>
      </c>
      <c r="H77" s="3">
        <f t="shared" si="3"/>
        <v>116.33118279569892</v>
      </c>
    </row>
    <row r="78" spans="1:8" x14ac:dyDescent="0.25">
      <c r="A78" t="s">
        <v>125</v>
      </c>
      <c r="B78">
        <v>32</v>
      </c>
      <c r="C78" s="1">
        <v>1485</v>
      </c>
      <c r="D78">
        <v>7</v>
      </c>
      <c r="E78" s="1">
        <v>508</v>
      </c>
      <c r="F78" s="2">
        <v>170496</v>
      </c>
      <c r="G78" s="1">
        <f t="shared" si="2"/>
        <v>1517</v>
      </c>
      <c r="H78" s="3">
        <f t="shared" si="3"/>
        <v>112.39024390243902</v>
      </c>
    </row>
    <row r="79" spans="1:8" x14ac:dyDescent="0.25">
      <c r="A79" t="s">
        <v>126</v>
      </c>
      <c r="B79">
        <v>7</v>
      </c>
      <c r="C79" s="1">
        <v>155</v>
      </c>
      <c r="D79">
        <v>2</v>
      </c>
      <c r="E79" s="1">
        <v>75</v>
      </c>
      <c r="F79" s="2">
        <v>13930</v>
      </c>
      <c r="G79" s="1">
        <f t="shared" si="2"/>
        <v>162</v>
      </c>
      <c r="H79" s="3">
        <f t="shared" si="3"/>
        <v>85.987654320987659</v>
      </c>
    </row>
    <row r="80" spans="1:8" x14ac:dyDescent="0.25">
      <c r="A80" t="s">
        <v>127</v>
      </c>
      <c r="B80">
        <v>507</v>
      </c>
      <c r="C80" s="1">
        <v>45470</v>
      </c>
      <c r="D80">
        <v>173</v>
      </c>
      <c r="E80" s="1">
        <v>17988</v>
      </c>
      <c r="F80" s="2">
        <v>5777074</v>
      </c>
      <c r="G80" s="1">
        <f t="shared" si="2"/>
        <v>45977</v>
      </c>
      <c r="H80" s="3">
        <f t="shared" si="3"/>
        <v>125.65139091284773</v>
      </c>
    </row>
    <row r="81" spans="1:8" x14ac:dyDescent="0.25">
      <c r="A81" t="s">
        <v>19</v>
      </c>
      <c r="B81">
        <v>24</v>
      </c>
      <c r="C81" s="1">
        <v>1487</v>
      </c>
      <c r="D81">
        <v>8</v>
      </c>
      <c r="E81" s="1">
        <v>591</v>
      </c>
      <c r="F81" s="2">
        <v>168023</v>
      </c>
      <c r="G81" s="1">
        <f t="shared" si="2"/>
        <v>1511</v>
      </c>
      <c r="H81" s="3">
        <f t="shared" si="3"/>
        <v>111.19986763732628</v>
      </c>
    </row>
    <row r="82" spans="1:8" x14ac:dyDescent="0.25">
      <c r="A82" t="s">
        <v>128</v>
      </c>
      <c r="B82">
        <v>50</v>
      </c>
      <c r="C82" s="1">
        <v>2548</v>
      </c>
      <c r="D82">
        <v>18</v>
      </c>
      <c r="E82" s="1">
        <v>1115</v>
      </c>
      <c r="F82" s="2">
        <v>306369</v>
      </c>
      <c r="G82" s="1">
        <f t="shared" si="2"/>
        <v>2598</v>
      </c>
      <c r="H82" s="3">
        <f t="shared" si="3"/>
        <v>117.92494226327945</v>
      </c>
    </row>
    <row r="83" spans="1:8" x14ac:dyDescent="0.25">
      <c r="A83" t="s">
        <v>20</v>
      </c>
      <c r="B83">
        <v>33</v>
      </c>
      <c r="C83" s="1">
        <v>4283</v>
      </c>
      <c r="D83">
        <v>11</v>
      </c>
      <c r="E83" s="1">
        <v>1657</v>
      </c>
      <c r="F83" s="2">
        <v>490042</v>
      </c>
      <c r="G83" s="1">
        <f t="shared" si="2"/>
        <v>4316</v>
      </c>
      <c r="H83" s="3">
        <f t="shared" si="3"/>
        <v>113.54077849860982</v>
      </c>
    </row>
    <row r="84" spans="1:8" x14ac:dyDescent="0.25">
      <c r="A84" t="s">
        <v>129</v>
      </c>
      <c r="B84">
        <v>10</v>
      </c>
      <c r="C84" s="1">
        <v>1832</v>
      </c>
      <c r="D84">
        <v>4</v>
      </c>
      <c r="E84" s="1">
        <v>742</v>
      </c>
      <c r="F84" s="2">
        <v>202356</v>
      </c>
      <c r="G84" s="1">
        <f t="shared" si="2"/>
        <v>1842</v>
      </c>
      <c r="H84" s="3">
        <f t="shared" si="3"/>
        <v>109.85667752442997</v>
      </c>
    </row>
    <row r="85" spans="1:8" x14ac:dyDescent="0.25">
      <c r="A85" t="s">
        <v>130</v>
      </c>
      <c r="B85">
        <v>476</v>
      </c>
      <c r="C85" s="1">
        <v>38232</v>
      </c>
      <c r="D85">
        <v>168</v>
      </c>
      <c r="E85" s="1">
        <v>17159</v>
      </c>
      <c r="F85" s="2">
        <v>5005152</v>
      </c>
      <c r="G85" s="1">
        <f t="shared" si="2"/>
        <v>38708</v>
      </c>
      <c r="H85" s="3">
        <f t="shared" si="3"/>
        <v>129.30536323240673</v>
      </c>
    </row>
    <row r="86" spans="1:8" x14ac:dyDescent="0.25">
      <c r="A86" t="s">
        <v>131</v>
      </c>
      <c r="B86">
        <v>23</v>
      </c>
      <c r="C86" s="1">
        <v>789</v>
      </c>
      <c r="D86">
        <v>6</v>
      </c>
      <c r="E86" s="1">
        <v>347</v>
      </c>
      <c r="F86" s="2">
        <v>82183</v>
      </c>
      <c r="G86" s="1">
        <f t="shared" si="2"/>
        <v>812</v>
      </c>
      <c r="H86" s="3">
        <f t="shared" si="3"/>
        <v>101.21059113300493</v>
      </c>
    </row>
    <row r="87" spans="1:8" x14ac:dyDescent="0.25">
      <c r="A87" t="s">
        <v>132</v>
      </c>
      <c r="B87">
        <v>9</v>
      </c>
      <c r="C87" s="1">
        <v>2199</v>
      </c>
      <c r="D87">
        <v>4</v>
      </c>
      <c r="E87" s="1">
        <v>881</v>
      </c>
      <c r="F87" s="2">
        <v>242146</v>
      </c>
      <c r="G87" s="1">
        <f t="shared" si="2"/>
        <v>2208</v>
      </c>
      <c r="H87" s="3">
        <f t="shared" si="3"/>
        <v>109.66757246376811</v>
      </c>
    </row>
    <row r="88" spans="1:8" x14ac:dyDescent="0.25">
      <c r="A88" t="s">
        <v>133</v>
      </c>
      <c r="B88">
        <v>0</v>
      </c>
      <c r="C88" s="1">
        <v>62</v>
      </c>
      <c r="D88">
        <v>0</v>
      </c>
      <c r="E88" s="1">
        <v>17</v>
      </c>
      <c r="F88" s="2">
        <v>5452</v>
      </c>
      <c r="G88" s="1">
        <f t="shared" si="2"/>
        <v>62</v>
      </c>
      <c r="H88" s="3">
        <f t="shared" si="3"/>
        <v>87.935483870967744</v>
      </c>
    </row>
    <row r="89" spans="1:8" x14ac:dyDescent="0.25">
      <c r="A89" t="s">
        <v>134</v>
      </c>
      <c r="B89">
        <v>18</v>
      </c>
      <c r="C89" s="1">
        <v>992</v>
      </c>
      <c r="D89">
        <v>5</v>
      </c>
      <c r="E89" s="1">
        <v>406</v>
      </c>
      <c r="F89" s="2">
        <v>115613</v>
      </c>
      <c r="G89" s="1">
        <f t="shared" si="2"/>
        <v>1010</v>
      </c>
      <c r="H89" s="3">
        <f t="shared" si="3"/>
        <v>114.46831683168317</v>
      </c>
    </row>
    <row r="90" spans="1:8" x14ac:dyDescent="0.25">
      <c r="A90" t="s">
        <v>21</v>
      </c>
      <c r="B90">
        <v>30</v>
      </c>
      <c r="C90" s="1">
        <v>4139</v>
      </c>
      <c r="D90">
        <v>9</v>
      </c>
      <c r="E90" s="1">
        <v>1690</v>
      </c>
      <c r="F90" s="2">
        <v>489319</v>
      </c>
      <c r="G90" s="1">
        <f t="shared" si="2"/>
        <v>4169</v>
      </c>
      <c r="H90" s="3">
        <f t="shared" si="3"/>
        <v>117.37083233389302</v>
      </c>
    </row>
    <row r="91" spans="1:8" x14ac:dyDescent="0.25">
      <c r="A91" t="s">
        <v>22</v>
      </c>
      <c r="B91">
        <v>57</v>
      </c>
      <c r="C91" s="1">
        <v>3060</v>
      </c>
      <c r="D91">
        <v>19</v>
      </c>
      <c r="E91" s="1">
        <v>1215</v>
      </c>
      <c r="F91" s="2">
        <v>356360</v>
      </c>
      <c r="G91" s="1">
        <f t="shared" si="2"/>
        <v>3117</v>
      </c>
      <c r="H91" s="3">
        <f t="shared" si="3"/>
        <v>114.32787937119025</v>
      </c>
    </row>
    <row r="92" spans="1:8" x14ac:dyDescent="0.25">
      <c r="A92" t="s">
        <v>135</v>
      </c>
      <c r="B92">
        <v>184</v>
      </c>
      <c r="C92" s="1">
        <v>18139</v>
      </c>
      <c r="D92">
        <v>66</v>
      </c>
      <c r="E92" s="1">
        <v>7655</v>
      </c>
      <c r="F92" s="2">
        <v>2217601</v>
      </c>
      <c r="G92" s="1">
        <f t="shared" si="2"/>
        <v>18323</v>
      </c>
      <c r="H92" s="3">
        <f t="shared" si="3"/>
        <v>121.02827047972494</v>
      </c>
    </row>
    <row r="93" spans="1:8" x14ac:dyDescent="0.25">
      <c r="A93" t="s">
        <v>136</v>
      </c>
      <c r="B93">
        <v>198</v>
      </c>
      <c r="C93" s="1">
        <v>21580</v>
      </c>
      <c r="D93">
        <v>72</v>
      </c>
      <c r="E93" s="1">
        <v>9408</v>
      </c>
      <c r="F93" s="2">
        <v>2657476</v>
      </c>
      <c r="G93" s="1">
        <f t="shared" si="2"/>
        <v>21778</v>
      </c>
      <c r="H93" s="3">
        <f t="shared" si="3"/>
        <v>122.02571402332629</v>
      </c>
    </row>
    <row r="94" spans="1:8" x14ac:dyDescent="0.25">
      <c r="A94" t="s">
        <v>137</v>
      </c>
      <c r="B94">
        <v>34</v>
      </c>
      <c r="C94" s="1">
        <v>4221</v>
      </c>
      <c r="D94">
        <v>13</v>
      </c>
      <c r="E94" s="1">
        <v>1835</v>
      </c>
      <c r="F94" s="2">
        <v>516516</v>
      </c>
      <c r="G94" s="1">
        <f t="shared" si="2"/>
        <v>4255</v>
      </c>
      <c r="H94" s="3">
        <f t="shared" si="3"/>
        <v>121.3903642773208</v>
      </c>
    </row>
    <row r="95" spans="1:8" x14ac:dyDescent="0.25">
      <c r="A95" t="s">
        <v>138</v>
      </c>
      <c r="B95">
        <v>87</v>
      </c>
      <c r="C95" s="1">
        <v>15916</v>
      </c>
      <c r="D95">
        <v>29</v>
      </c>
      <c r="E95" s="1">
        <v>6222</v>
      </c>
      <c r="F95" s="2">
        <v>1893188</v>
      </c>
      <c r="G95" s="1">
        <f t="shared" si="2"/>
        <v>16003</v>
      </c>
      <c r="H95" s="3">
        <f t="shared" si="3"/>
        <v>118.3020683621821</v>
      </c>
    </row>
    <row r="96" spans="1:8" x14ac:dyDescent="0.25">
      <c r="A96" t="s">
        <v>23</v>
      </c>
      <c r="B96">
        <v>106</v>
      </c>
      <c r="C96" s="1">
        <v>7842</v>
      </c>
      <c r="D96">
        <v>34</v>
      </c>
      <c r="E96" s="1">
        <v>2923</v>
      </c>
      <c r="F96" s="2">
        <v>891722</v>
      </c>
      <c r="G96" s="1">
        <f t="shared" si="2"/>
        <v>7948</v>
      </c>
      <c r="H96" s="3">
        <f t="shared" si="3"/>
        <v>112.19451434323101</v>
      </c>
    </row>
    <row r="97" spans="1:8" x14ac:dyDescent="0.25">
      <c r="A97" t="s">
        <v>24</v>
      </c>
      <c r="B97">
        <v>8</v>
      </c>
      <c r="C97" s="1">
        <v>721</v>
      </c>
      <c r="D97">
        <v>3</v>
      </c>
      <c r="E97" s="1">
        <v>288</v>
      </c>
      <c r="F97" s="2">
        <v>82734</v>
      </c>
      <c r="G97" s="1">
        <f t="shared" si="2"/>
        <v>729</v>
      </c>
      <c r="H97" s="3">
        <f t="shared" si="3"/>
        <v>113.48971193415638</v>
      </c>
    </row>
    <row r="98" spans="1:8" x14ac:dyDescent="0.25">
      <c r="A98" t="s">
        <v>25</v>
      </c>
      <c r="B98">
        <v>20</v>
      </c>
      <c r="C98" s="1">
        <v>1165</v>
      </c>
      <c r="D98">
        <v>6</v>
      </c>
      <c r="E98" s="1">
        <v>502</v>
      </c>
      <c r="F98" s="2">
        <v>132218</v>
      </c>
      <c r="G98" s="1">
        <f t="shared" si="2"/>
        <v>1185</v>
      </c>
      <c r="H98" s="3">
        <f t="shared" si="3"/>
        <v>111.57637130801687</v>
      </c>
    </row>
    <row r="99" spans="1:8" x14ac:dyDescent="0.25">
      <c r="A99" t="s">
        <v>26</v>
      </c>
      <c r="B99">
        <v>0</v>
      </c>
      <c r="C99" s="1">
        <v>453</v>
      </c>
      <c r="D99">
        <v>0</v>
      </c>
      <c r="E99" s="1">
        <v>175</v>
      </c>
      <c r="F99" s="2">
        <v>51638</v>
      </c>
      <c r="G99" s="1">
        <f t="shared" si="2"/>
        <v>453</v>
      </c>
      <c r="H99" s="3">
        <f t="shared" si="3"/>
        <v>113.99116997792494</v>
      </c>
    </row>
    <row r="100" spans="1:8" x14ac:dyDescent="0.25">
      <c r="A100" t="s">
        <v>27</v>
      </c>
      <c r="B100">
        <v>12</v>
      </c>
      <c r="C100" s="1">
        <v>695</v>
      </c>
      <c r="D100">
        <v>3</v>
      </c>
      <c r="E100" s="1">
        <v>278</v>
      </c>
      <c r="F100" s="2">
        <v>79154</v>
      </c>
      <c r="G100" s="1">
        <f t="shared" si="2"/>
        <v>707</v>
      </c>
      <c r="H100" s="3">
        <f t="shared" si="3"/>
        <v>111.95756718528996</v>
      </c>
    </row>
    <row r="101" spans="1:8" x14ac:dyDescent="0.25">
      <c r="A101" t="s">
        <v>139</v>
      </c>
      <c r="B101">
        <v>85</v>
      </c>
      <c r="C101" s="1">
        <v>7733</v>
      </c>
      <c r="D101">
        <v>33</v>
      </c>
      <c r="E101" s="1">
        <v>3328</v>
      </c>
      <c r="F101" s="2">
        <v>944947</v>
      </c>
      <c r="G101" s="1">
        <f t="shared" si="2"/>
        <v>7818</v>
      </c>
      <c r="H101" s="3">
        <f t="shared" si="3"/>
        <v>120.86812484011256</v>
      </c>
    </row>
    <row r="102" spans="1:8" x14ac:dyDescent="0.25">
      <c r="A102" t="s">
        <v>140</v>
      </c>
      <c r="B102">
        <v>7836</v>
      </c>
      <c r="C102" s="1">
        <v>653424</v>
      </c>
      <c r="D102">
        <v>2555</v>
      </c>
      <c r="E102" s="1">
        <v>271416</v>
      </c>
      <c r="F102" s="2">
        <v>86580704</v>
      </c>
      <c r="G102" s="1">
        <f t="shared" si="2"/>
        <v>661260</v>
      </c>
      <c r="H102" s="3">
        <f t="shared" si="3"/>
        <v>130.93292199739889</v>
      </c>
    </row>
    <row r="103" spans="1:8" x14ac:dyDescent="0.25">
      <c r="A103" t="s">
        <v>28</v>
      </c>
      <c r="B103">
        <v>78</v>
      </c>
      <c r="C103" s="1">
        <v>11919</v>
      </c>
      <c r="D103">
        <v>29</v>
      </c>
      <c r="E103" s="1">
        <v>5234</v>
      </c>
      <c r="F103" s="2">
        <v>1449994</v>
      </c>
      <c r="G103" s="1">
        <f t="shared" si="2"/>
        <v>11997</v>
      </c>
      <c r="H103" s="3">
        <f t="shared" si="3"/>
        <v>120.86304909560724</v>
      </c>
    </row>
    <row r="104" spans="1:8" x14ac:dyDescent="0.25">
      <c r="A104" t="s">
        <v>141</v>
      </c>
      <c r="B104">
        <v>2</v>
      </c>
      <c r="C104" s="1">
        <v>244</v>
      </c>
      <c r="D104">
        <v>1</v>
      </c>
      <c r="E104" s="1">
        <v>92</v>
      </c>
      <c r="F104" s="2">
        <v>24784</v>
      </c>
      <c r="G104" s="1">
        <f t="shared" si="2"/>
        <v>246</v>
      </c>
      <c r="H104" s="3">
        <f t="shared" si="3"/>
        <v>100.7479674796748</v>
      </c>
    </row>
    <row r="105" spans="1:8" x14ac:dyDescent="0.25">
      <c r="A105" t="s">
        <v>142</v>
      </c>
      <c r="B105">
        <v>3</v>
      </c>
      <c r="C105" s="1">
        <v>1027</v>
      </c>
      <c r="D105">
        <v>1</v>
      </c>
      <c r="E105" s="1">
        <v>482</v>
      </c>
      <c r="F105" s="2">
        <v>111171</v>
      </c>
      <c r="G105" s="1">
        <f t="shared" si="2"/>
        <v>1030</v>
      </c>
      <c r="H105" s="3">
        <f t="shared" si="3"/>
        <v>107.93300970873787</v>
      </c>
    </row>
    <row r="106" spans="1:8" x14ac:dyDescent="0.25">
      <c r="A106" t="s">
        <v>29</v>
      </c>
      <c r="B106">
        <v>274</v>
      </c>
      <c r="C106" s="1">
        <v>17334</v>
      </c>
      <c r="D106">
        <v>89</v>
      </c>
      <c r="E106" s="1">
        <v>6773</v>
      </c>
      <c r="F106" s="2">
        <v>2149204</v>
      </c>
      <c r="G106" s="1">
        <f t="shared" si="2"/>
        <v>17608</v>
      </c>
      <c r="H106" s="3">
        <f t="shared" si="3"/>
        <v>122.05838255338483</v>
      </c>
    </row>
    <row r="107" spans="1:8" x14ac:dyDescent="0.25">
      <c r="A107" t="s">
        <v>30</v>
      </c>
      <c r="B107">
        <v>3</v>
      </c>
      <c r="C107" s="1">
        <v>255</v>
      </c>
      <c r="D107">
        <v>1</v>
      </c>
      <c r="E107" s="1">
        <v>96</v>
      </c>
      <c r="F107" s="2">
        <v>28665</v>
      </c>
      <c r="G107" s="1">
        <f t="shared" si="2"/>
        <v>258</v>
      </c>
      <c r="H107" s="3">
        <f t="shared" si="3"/>
        <v>111.1046511627907</v>
      </c>
    </row>
    <row r="108" spans="1:8" x14ac:dyDescent="0.25">
      <c r="A108" t="s">
        <v>143</v>
      </c>
      <c r="B108">
        <v>139</v>
      </c>
      <c r="C108" s="1">
        <v>14477</v>
      </c>
      <c r="D108">
        <v>50</v>
      </c>
      <c r="E108" s="1">
        <v>6121</v>
      </c>
      <c r="F108" s="2">
        <v>1778910</v>
      </c>
      <c r="G108" s="1">
        <f t="shared" si="2"/>
        <v>14616</v>
      </c>
      <c r="H108" s="3">
        <f t="shared" si="3"/>
        <v>121.70977011494253</v>
      </c>
    </row>
    <row r="109" spans="1:8" x14ac:dyDescent="0.25">
      <c r="A109" t="s">
        <v>144</v>
      </c>
      <c r="B109">
        <v>3102</v>
      </c>
      <c r="C109" s="1">
        <v>263802</v>
      </c>
      <c r="D109">
        <v>926</v>
      </c>
      <c r="E109" s="1">
        <v>99898</v>
      </c>
      <c r="F109" s="2">
        <v>33020655</v>
      </c>
      <c r="G109" s="1">
        <f t="shared" si="2"/>
        <v>266904</v>
      </c>
      <c r="H109" s="3">
        <f t="shared" si="3"/>
        <v>123.7173478104487</v>
      </c>
    </row>
    <row r="110" spans="1:8" x14ac:dyDescent="0.25">
      <c r="A110" t="s">
        <v>31</v>
      </c>
      <c r="B110">
        <v>73</v>
      </c>
      <c r="C110" s="1">
        <v>6331</v>
      </c>
      <c r="D110">
        <v>27</v>
      </c>
      <c r="E110" s="1">
        <v>2675</v>
      </c>
      <c r="F110" s="2">
        <v>749109</v>
      </c>
      <c r="G110" s="1">
        <f t="shared" si="2"/>
        <v>6404</v>
      </c>
      <c r="H110" s="3">
        <f t="shared" si="3"/>
        <v>116.97517176764522</v>
      </c>
    </row>
    <row r="111" spans="1:8" x14ac:dyDescent="0.25">
      <c r="A111" t="s">
        <v>145</v>
      </c>
      <c r="B111">
        <v>23</v>
      </c>
      <c r="C111" s="1">
        <v>3815</v>
      </c>
      <c r="D111">
        <v>9</v>
      </c>
      <c r="E111" s="1">
        <v>1494</v>
      </c>
      <c r="F111" s="2">
        <v>445165</v>
      </c>
      <c r="G111" s="1">
        <f t="shared" si="2"/>
        <v>3838</v>
      </c>
      <c r="H111" s="3">
        <f t="shared" si="3"/>
        <v>115.98879624804586</v>
      </c>
    </row>
    <row r="112" spans="1:8" x14ac:dyDescent="0.25">
      <c r="A112" t="s">
        <v>32</v>
      </c>
      <c r="B112">
        <v>76</v>
      </c>
      <c r="C112" s="1">
        <v>6102</v>
      </c>
      <c r="D112">
        <v>30</v>
      </c>
      <c r="E112" s="1">
        <v>2557</v>
      </c>
      <c r="F112" s="2">
        <v>768709</v>
      </c>
      <c r="G112" s="1">
        <f t="shared" si="2"/>
        <v>6178</v>
      </c>
      <c r="H112" s="3">
        <f t="shared" si="3"/>
        <v>124.42683716413079</v>
      </c>
    </row>
    <row r="113" spans="1:8" x14ac:dyDescent="0.25">
      <c r="A113" t="s">
        <v>146</v>
      </c>
      <c r="B113">
        <v>79</v>
      </c>
      <c r="C113" s="1">
        <v>4990</v>
      </c>
      <c r="D113">
        <v>25</v>
      </c>
      <c r="E113" s="1">
        <v>2034</v>
      </c>
      <c r="F113" s="2">
        <v>561931</v>
      </c>
      <c r="G113" s="1">
        <f t="shared" si="2"/>
        <v>5069</v>
      </c>
      <c r="H113" s="3">
        <f t="shared" si="3"/>
        <v>110.85638192937463</v>
      </c>
    </row>
    <row r="114" spans="1:8" x14ac:dyDescent="0.25">
      <c r="A114" t="s">
        <v>147</v>
      </c>
      <c r="B114">
        <v>71</v>
      </c>
      <c r="C114" s="1">
        <v>4293</v>
      </c>
      <c r="D114">
        <v>26</v>
      </c>
      <c r="E114" s="1">
        <v>2050</v>
      </c>
      <c r="F114" s="2">
        <v>494951</v>
      </c>
      <c r="G114" s="1">
        <f t="shared" si="2"/>
        <v>4364</v>
      </c>
      <c r="H114" s="3">
        <f t="shared" si="3"/>
        <v>113.41681943171402</v>
      </c>
    </row>
    <row r="115" spans="1:8" x14ac:dyDescent="0.25">
      <c r="A115" t="s">
        <v>148</v>
      </c>
      <c r="B115">
        <v>74</v>
      </c>
      <c r="C115" s="1">
        <v>5181</v>
      </c>
      <c r="D115">
        <v>26</v>
      </c>
      <c r="E115" s="1">
        <v>2082</v>
      </c>
      <c r="F115" s="2">
        <v>609405</v>
      </c>
      <c r="G115" s="1">
        <f t="shared" si="2"/>
        <v>5255</v>
      </c>
      <c r="H115" s="3">
        <f t="shared" si="3"/>
        <v>115.96669838249286</v>
      </c>
    </row>
    <row r="116" spans="1:8" x14ac:dyDescent="0.25">
      <c r="A116" t="s">
        <v>33</v>
      </c>
      <c r="B116">
        <v>4</v>
      </c>
      <c r="C116" s="1">
        <v>923</v>
      </c>
      <c r="D116">
        <v>2</v>
      </c>
      <c r="E116" s="1">
        <v>354</v>
      </c>
      <c r="F116" s="2">
        <v>103173</v>
      </c>
      <c r="G116" s="1">
        <f t="shared" si="2"/>
        <v>927</v>
      </c>
      <c r="H116" s="3">
        <f t="shared" si="3"/>
        <v>111.29773462783172</v>
      </c>
    </row>
    <row r="117" spans="1:8" x14ac:dyDescent="0.25">
      <c r="A117" t="s">
        <v>34</v>
      </c>
      <c r="B117">
        <v>172</v>
      </c>
      <c r="C117" s="1">
        <v>14309</v>
      </c>
      <c r="D117">
        <v>56</v>
      </c>
      <c r="E117" s="1">
        <v>6259</v>
      </c>
      <c r="F117" s="2">
        <v>1766777</v>
      </c>
      <c r="G117" s="1">
        <f t="shared" si="2"/>
        <v>14481</v>
      </c>
      <c r="H117" s="3">
        <f t="shared" si="3"/>
        <v>122.00656032041987</v>
      </c>
    </row>
    <row r="118" spans="1:8" x14ac:dyDescent="0.25">
      <c r="A118" t="s">
        <v>149</v>
      </c>
      <c r="B118">
        <v>50</v>
      </c>
      <c r="C118" s="1">
        <v>2828</v>
      </c>
      <c r="D118">
        <v>17</v>
      </c>
      <c r="E118" s="1">
        <v>1133</v>
      </c>
      <c r="F118" s="2">
        <v>351642</v>
      </c>
      <c r="G118" s="1">
        <f t="shared" si="2"/>
        <v>2878</v>
      </c>
      <c r="H118" s="3">
        <f t="shared" si="3"/>
        <v>122.18276580958999</v>
      </c>
    </row>
    <row r="119" spans="1:8" x14ac:dyDescent="0.25">
      <c r="A119" t="s">
        <v>150</v>
      </c>
      <c r="B119">
        <v>0</v>
      </c>
      <c r="C119" s="1">
        <v>128</v>
      </c>
      <c r="D119">
        <v>0</v>
      </c>
      <c r="E119" s="1">
        <v>51</v>
      </c>
      <c r="F119" s="2">
        <v>14520</v>
      </c>
      <c r="G119" s="1">
        <f t="shared" si="2"/>
        <v>128</v>
      </c>
      <c r="H119" s="3">
        <f t="shared" si="3"/>
        <v>113.4375</v>
      </c>
    </row>
    <row r="120" spans="1:8" x14ac:dyDescent="0.25">
      <c r="A120" t="s">
        <v>35</v>
      </c>
      <c r="B120">
        <v>13</v>
      </c>
      <c r="C120" s="1">
        <v>843</v>
      </c>
      <c r="D120">
        <v>6</v>
      </c>
      <c r="E120" s="1">
        <v>365</v>
      </c>
      <c r="F120" s="2">
        <v>96508</v>
      </c>
      <c r="G120" s="1">
        <f t="shared" si="2"/>
        <v>856</v>
      </c>
      <c r="H120" s="3">
        <f t="shared" si="3"/>
        <v>112.74299065420561</v>
      </c>
    </row>
    <row r="121" spans="1:8" x14ac:dyDescent="0.25">
      <c r="A121" t="s">
        <v>151</v>
      </c>
      <c r="B121">
        <v>27</v>
      </c>
      <c r="C121" s="1">
        <v>2257</v>
      </c>
      <c r="D121">
        <v>10</v>
      </c>
      <c r="E121" s="1">
        <v>921</v>
      </c>
      <c r="F121" s="2">
        <v>267291</v>
      </c>
      <c r="G121" s="1">
        <f t="shared" si="2"/>
        <v>2284</v>
      </c>
      <c r="H121" s="3">
        <f t="shared" si="3"/>
        <v>117.02758318739055</v>
      </c>
    </row>
    <row r="122" spans="1:8" x14ac:dyDescent="0.25">
      <c r="A122" t="s">
        <v>152</v>
      </c>
      <c r="B122">
        <v>73</v>
      </c>
      <c r="C122" s="1">
        <v>7428</v>
      </c>
      <c r="D122">
        <v>25</v>
      </c>
      <c r="E122" s="1">
        <v>3324</v>
      </c>
      <c r="F122" s="2">
        <v>886163</v>
      </c>
      <c r="G122" s="1">
        <f t="shared" si="2"/>
        <v>7501</v>
      </c>
      <c r="H122" s="3">
        <f t="shared" si="3"/>
        <v>118.13931475803226</v>
      </c>
    </row>
    <row r="123" spans="1:8" x14ac:dyDescent="0.25">
      <c r="A123" t="s">
        <v>153</v>
      </c>
      <c r="B123">
        <v>0</v>
      </c>
      <c r="C123" s="1">
        <v>176</v>
      </c>
      <c r="D123">
        <v>0</v>
      </c>
      <c r="E123" s="1">
        <v>70</v>
      </c>
      <c r="F123" s="2">
        <v>18916</v>
      </c>
      <c r="G123" s="1">
        <f t="shared" si="2"/>
        <v>176</v>
      </c>
      <c r="H123" s="3">
        <f t="shared" si="3"/>
        <v>107.47727272727273</v>
      </c>
    </row>
    <row r="124" spans="1:8" x14ac:dyDescent="0.25">
      <c r="A124" t="s">
        <v>154</v>
      </c>
      <c r="B124">
        <v>806</v>
      </c>
      <c r="C124" s="1">
        <v>47968</v>
      </c>
      <c r="D124">
        <v>270</v>
      </c>
      <c r="E124" s="1">
        <v>21834</v>
      </c>
      <c r="F124" s="2">
        <v>6130689</v>
      </c>
      <c r="G124" s="1">
        <f t="shared" si="2"/>
        <v>48774</v>
      </c>
      <c r="H124" s="3">
        <f t="shared" si="3"/>
        <v>125.69584204699225</v>
      </c>
    </row>
    <row r="125" spans="1:8" x14ac:dyDescent="0.25">
      <c r="A125" t="s">
        <v>36</v>
      </c>
      <c r="B125">
        <v>9</v>
      </c>
      <c r="C125" s="1">
        <v>1615</v>
      </c>
      <c r="D125">
        <v>4</v>
      </c>
      <c r="E125" s="1">
        <v>640</v>
      </c>
      <c r="F125" s="2">
        <v>180698</v>
      </c>
      <c r="G125" s="1">
        <f t="shared" si="2"/>
        <v>1624</v>
      </c>
      <c r="H125" s="3">
        <f t="shared" si="3"/>
        <v>111.26724137931035</v>
      </c>
    </row>
    <row r="126" spans="1:8" x14ac:dyDescent="0.25">
      <c r="A126" t="s">
        <v>155</v>
      </c>
      <c r="B126">
        <v>154</v>
      </c>
      <c r="C126" s="1">
        <v>9620</v>
      </c>
      <c r="D126">
        <v>48</v>
      </c>
      <c r="E126" s="1">
        <v>3900</v>
      </c>
      <c r="F126" s="2">
        <v>1125099</v>
      </c>
      <c r="G126" s="1">
        <f t="shared" si="2"/>
        <v>9774</v>
      </c>
      <c r="H126" s="3">
        <f t="shared" si="3"/>
        <v>115.11141804788214</v>
      </c>
    </row>
    <row r="127" spans="1:8" x14ac:dyDescent="0.25">
      <c r="A127" t="s">
        <v>156</v>
      </c>
      <c r="B127">
        <v>163</v>
      </c>
      <c r="C127" s="1">
        <v>20595</v>
      </c>
      <c r="D127">
        <v>56</v>
      </c>
      <c r="E127" s="1">
        <v>8029</v>
      </c>
      <c r="F127" s="2">
        <v>2574493</v>
      </c>
      <c r="G127" s="1">
        <f t="shared" si="2"/>
        <v>20758</v>
      </c>
      <c r="H127" s="3">
        <f t="shared" si="3"/>
        <v>124.02413527314771</v>
      </c>
    </row>
    <row r="128" spans="1:8" x14ac:dyDescent="0.25">
      <c r="A128" t="s">
        <v>157</v>
      </c>
      <c r="B128">
        <v>17</v>
      </c>
      <c r="C128" s="1">
        <v>2418</v>
      </c>
      <c r="D128">
        <v>6</v>
      </c>
      <c r="E128" s="1">
        <v>917</v>
      </c>
      <c r="F128" s="2">
        <v>268224</v>
      </c>
      <c r="G128" s="1">
        <f t="shared" si="2"/>
        <v>2435</v>
      </c>
      <c r="H128" s="3">
        <f t="shared" si="3"/>
        <v>110.15359342915811</v>
      </c>
    </row>
    <row r="129" spans="1:8" x14ac:dyDescent="0.25">
      <c r="A129" t="s">
        <v>158</v>
      </c>
      <c r="B129">
        <v>18</v>
      </c>
      <c r="C129" s="1">
        <v>2636</v>
      </c>
      <c r="D129">
        <v>8</v>
      </c>
      <c r="E129" s="1">
        <v>1143</v>
      </c>
      <c r="F129" s="2">
        <v>301563</v>
      </c>
      <c r="G129" s="1">
        <f t="shared" si="2"/>
        <v>2654</v>
      </c>
      <c r="H129" s="3">
        <f t="shared" si="3"/>
        <v>113.62584777694046</v>
      </c>
    </row>
    <row r="130" spans="1:8" x14ac:dyDescent="0.25">
      <c r="A130" t="s">
        <v>159</v>
      </c>
      <c r="B130">
        <v>182</v>
      </c>
      <c r="C130" s="1">
        <v>14546</v>
      </c>
      <c r="D130">
        <v>63</v>
      </c>
      <c r="E130" s="1">
        <v>5951</v>
      </c>
      <c r="F130" s="2">
        <v>1805004</v>
      </c>
      <c r="G130" s="1">
        <f t="shared" si="2"/>
        <v>14728</v>
      </c>
      <c r="H130" s="3">
        <f t="shared" si="3"/>
        <v>122.55594785442695</v>
      </c>
    </row>
    <row r="131" spans="1:8" x14ac:dyDescent="0.25">
      <c r="A131" t="s">
        <v>160</v>
      </c>
      <c r="B131">
        <v>5</v>
      </c>
      <c r="C131" s="1">
        <v>2186</v>
      </c>
      <c r="D131">
        <v>2</v>
      </c>
      <c r="E131" s="1">
        <v>948</v>
      </c>
      <c r="F131" s="2">
        <v>257992</v>
      </c>
      <c r="G131" s="1">
        <f t="shared" ref="G131:G194" si="4">B131+C131</f>
        <v>2191</v>
      </c>
      <c r="H131" s="3">
        <f t="shared" ref="H131:H194" si="5">F131/G131</f>
        <v>117.75079872204473</v>
      </c>
    </row>
    <row r="132" spans="1:8" x14ac:dyDescent="0.25">
      <c r="A132" t="s">
        <v>161</v>
      </c>
      <c r="B132">
        <v>0</v>
      </c>
      <c r="C132" s="1">
        <v>82</v>
      </c>
      <c r="D132">
        <v>0</v>
      </c>
      <c r="E132" s="1">
        <v>24</v>
      </c>
      <c r="F132" s="2">
        <v>7809</v>
      </c>
      <c r="G132" s="1">
        <f t="shared" si="4"/>
        <v>82</v>
      </c>
      <c r="H132" s="3">
        <f t="shared" si="5"/>
        <v>95.231707317073173</v>
      </c>
    </row>
    <row r="133" spans="1:8" x14ac:dyDescent="0.25">
      <c r="A133" t="s">
        <v>37</v>
      </c>
      <c r="B133">
        <v>0</v>
      </c>
      <c r="C133" s="1">
        <v>84</v>
      </c>
      <c r="D133">
        <v>0</v>
      </c>
      <c r="E133" s="1">
        <v>32</v>
      </c>
      <c r="F133" s="2">
        <v>8639</v>
      </c>
      <c r="G133" s="1">
        <f t="shared" si="4"/>
        <v>84</v>
      </c>
      <c r="H133" s="3">
        <f t="shared" si="5"/>
        <v>102.8452380952381</v>
      </c>
    </row>
    <row r="134" spans="1:8" x14ac:dyDescent="0.25">
      <c r="A134" t="s">
        <v>38</v>
      </c>
      <c r="B134">
        <v>39</v>
      </c>
      <c r="C134" s="1">
        <v>6374</v>
      </c>
      <c r="D134">
        <v>11</v>
      </c>
      <c r="E134" s="1">
        <v>2748</v>
      </c>
      <c r="F134" s="2">
        <v>746094</v>
      </c>
      <c r="G134" s="1">
        <f t="shared" si="4"/>
        <v>6413</v>
      </c>
      <c r="H134" s="3">
        <f t="shared" si="5"/>
        <v>116.34087010759394</v>
      </c>
    </row>
    <row r="135" spans="1:8" x14ac:dyDescent="0.25">
      <c r="A135" t="s">
        <v>162</v>
      </c>
      <c r="B135">
        <v>1</v>
      </c>
      <c r="C135" s="1">
        <v>648</v>
      </c>
      <c r="D135">
        <v>1</v>
      </c>
      <c r="E135" s="1">
        <v>276</v>
      </c>
      <c r="F135" s="2">
        <v>76494</v>
      </c>
      <c r="G135" s="1">
        <f t="shared" si="4"/>
        <v>649</v>
      </c>
      <c r="H135" s="3">
        <f t="shared" si="5"/>
        <v>117.86440677966101</v>
      </c>
    </row>
    <row r="136" spans="1:8" x14ac:dyDescent="0.25">
      <c r="A136" t="s">
        <v>39</v>
      </c>
      <c r="B136">
        <v>0</v>
      </c>
      <c r="C136" s="1">
        <v>10</v>
      </c>
      <c r="D136">
        <v>0</v>
      </c>
      <c r="E136" s="1">
        <v>3</v>
      </c>
      <c r="F136" s="2">
        <v>1011</v>
      </c>
      <c r="G136" s="1">
        <f t="shared" si="4"/>
        <v>10</v>
      </c>
      <c r="H136" s="3">
        <f t="shared" si="5"/>
        <v>101.1</v>
      </c>
    </row>
    <row r="137" spans="1:8" x14ac:dyDescent="0.25">
      <c r="A137" t="s">
        <v>163</v>
      </c>
      <c r="B137">
        <v>11</v>
      </c>
      <c r="C137" s="1">
        <v>585</v>
      </c>
      <c r="D137">
        <v>3</v>
      </c>
      <c r="E137" s="1">
        <v>235</v>
      </c>
      <c r="F137" s="2">
        <v>60126</v>
      </c>
      <c r="G137" s="1">
        <f t="shared" si="4"/>
        <v>596</v>
      </c>
      <c r="H137" s="3">
        <f t="shared" si="5"/>
        <v>100.88255033557047</v>
      </c>
    </row>
    <row r="138" spans="1:8" x14ac:dyDescent="0.25">
      <c r="A138" t="s">
        <v>164</v>
      </c>
      <c r="B138">
        <v>139</v>
      </c>
      <c r="C138" s="1">
        <v>6654</v>
      </c>
      <c r="D138">
        <v>49</v>
      </c>
      <c r="E138" s="1">
        <v>2838</v>
      </c>
      <c r="F138" s="2">
        <v>794086</v>
      </c>
      <c r="G138" s="1">
        <f t="shared" si="4"/>
        <v>6793</v>
      </c>
      <c r="H138" s="3">
        <f t="shared" si="5"/>
        <v>116.89768879729132</v>
      </c>
    </row>
    <row r="139" spans="1:8" x14ac:dyDescent="0.25">
      <c r="A139" t="s">
        <v>40</v>
      </c>
      <c r="B139">
        <v>0</v>
      </c>
      <c r="C139" s="1">
        <v>725</v>
      </c>
      <c r="D139">
        <v>0</v>
      </c>
      <c r="E139" s="1">
        <v>298</v>
      </c>
      <c r="F139" s="2">
        <v>74994</v>
      </c>
      <c r="G139" s="1">
        <f t="shared" si="4"/>
        <v>725</v>
      </c>
      <c r="H139" s="3">
        <f t="shared" si="5"/>
        <v>103.44</v>
      </c>
    </row>
    <row r="140" spans="1:8" x14ac:dyDescent="0.25">
      <c r="A140" t="s">
        <v>165</v>
      </c>
      <c r="B140">
        <v>250</v>
      </c>
      <c r="C140" s="1">
        <v>9948</v>
      </c>
      <c r="D140">
        <v>86</v>
      </c>
      <c r="E140" s="1">
        <v>4543</v>
      </c>
      <c r="F140" s="2">
        <v>1215114</v>
      </c>
      <c r="G140" s="1">
        <f t="shared" si="4"/>
        <v>10198</v>
      </c>
      <c r="H140" s="3">
        <f t="shared" si="5"/>
        <v>119.15218670327515</v>
      </c>
    </row>
    <row r="141" spans="1:8" x14ac:dyDescent="0.25">
      <c r="A141" t="s">
        <v>41</v>
      </c>
      <c r="B141">
        <v>30</v>
      </c>
      <c r="C141" s="1">
        <v>3003</v>
      </c>
      <c r="D141">
        <v>12</v>
      </c>
      <c r="E141" s="1">
        <v>1164</v>
      </c>
      <c r="F141" s="2">
        <v>337555</v>
      </c>
      <c r="G141" s="1">
        <f t="shared" si="4"/>
        <v>3033</v>
      </c>
      <c r="H141" s="3">
        <f t="shared" si="5"/>
        <v>111.29409825255523</v>
      </c>
    </row>
    <row r="142" spans="1:8" x14ac:dyDescent="0.25">
      <c r="A142" t="s">
        <v>42</v>
      </c>
      <c r="B142">
        <v>28</v>
      </c>
      <c r="C142" s="1">
        <v>3031</v>
      </c>
      <c r="D142">
        <v>10</v>
      </c>
      <c r="E142" s="1">
        <v>1212</v>
      </c>
      <c r="F142" s="2">
        <v>354948</v>
      </c>
      <c r="G142" s="1">
        <f t="shared" si="4"/>
        <v>3059</v>
      </c>
      <c r="H142" s="3">
        <f t="shared" si="5"/>
        <v>116.03399803857469</v>
      </c>
    </row>
    <row r="143" spans="1:8" x14ac:dyDescent="0.25">
      <c r="A143" t="s">
        <v>166</v>
      </c>
      <c r="B143">
        <v>35</v>
      </c>
      <c r="C143" s="1">
        <v>1551</v>
      </c>
      <c r="D143">
        <v>11</v>
      </c>
      <c r="E143" s="1">
        <v>624</v>
      </c>
      <c r="F143" s="2">
        <v>174319</v>
      </c>
      <c r="G143" s="1">
        <f t="shared" si="4"/>
        <v>1586</v>
      </c>
      <c r="H143" s="3">
        <f t="shared" si="5"/>
        <v>109.91109709962168</v>
      </c>
    </row>
    <row r="144" spans="1:8" x14ac:dyDescent="0.25">
      <c r="A144" t="s">
        <v>167</v>
      </c>
      <c r="B144">
        <v>6</v>
      </c>
      <c r="C144" s="1">
        <v>2229</v>
      </c>
      <c r="D144">
        <v>2</v>
      </c>
      <c r="E144" s="1">
        <v>947</v>
      </c>
      <c r="F144" s="2">
        <v>242142</v>
      </c>
      <c r="G144" s="1">
        <f t="shared" si="4"/>
        <v>2235</v>
      </c>
      <c r="H144" s="3">
        <f t="shared" si="5"/>
        <v>108.34093959731544</v>
      </c>
    </row>
    <row r="145" spans="1:8" x14ac:dyDescent="0.25">
      <c r="A145" t="s">
        <v>168</v>
      </c>
      <c r="B145">
        <v>14</v>
      </c>
      <c r="C145" s="1">
        <v>1915</v>
      </c>
      <c r="D145">
        <v>6</v>
      </c>
      <c r="E145" s="1">
        <v>806</v>
      </c>
      <c r="F145" s="2">
        <v>219780</v>
      </c>
      <c r="G145" s="1">
        <f t="shared" si="4"/>
        <v>1929</v>
      </c>
      <c r="H145" s="3">
        <f t="shared" si="5"/>
        <v>113.93468118195956</v>
      </c>
    </row>
    <row r="146" spans="1:8" x14ac:dyDescent="0.25">
      <c r="A146" t="s">
        <v>43</v>
      </c>
      <c r="B146">
        <v>26</v>
      </c>
      <c r="C146" s="1">
        <v>2240</v>
      </c>
      <c r="D146">
        <v>10</v>
      </c>
      <c r="E146" s="1">
        <v>1012</v>
      </c>
      <c r="F146" s="2">
        <v>270041</v>
      </c>
      <c r="G146" s="1">
        <f t="shared" si="4"/>
        <v>2266</v>
      </c>
      <c r="H146" s="3">
        <f t="shared" si="5"/>
        <v>119.17078552515446</v>
      </c>
    </row>
    <row r="147" spans="1:8" x14ac:dyDescent="0.25">
      <c r="A147" t="s">
        <v>169</v>
      </c>
      <c r="B147">
        <v>134</v>
      </c>
      <c r="C147" s="1">
        <v>14012</v>
      </c>
      <c r="D147">
        <v>48</v>
      </c>
      <c r="E147" s="1">
        <v>5950</v>
      </c>
      <c r="F147" s="2">
        <v>1780361</v>
      </c>
      <c r="G147" s="1">
        <f t="shared" si="4"/>
        <v>14146</v>
      </c>
      <c r="H147" s="3">
        <f t="shared" si="5"/>
        <v>125.85614307931571</v>
      </c>
    </row>
    <row r="148" spans="1:8" x14ac:dyDescent="0.25">
      <c r="A148" t="s">
        <v>170</v>
      </c>
      <c r="B148">
        <v>76</v>
      </c>
      <c r="C148" s="1">
        <v>3983</v>
      </c>
      <c r="D148">
        <v>27</v>
      </c>
      <c r="E148" s="1">
        <v>1693</v>
      </c>
      <c r="F148" s="2">
        <v>463514</v>
      </c>
      <c r="G148" s="1">
        <f t="shared" si="4"/>
        <v>4059</v>
      </c>
      <c r="H148" s="3">
        <f t="shared" si="5"/>
        <v>114.19413648681942</v>
      </c>
    </row>
    <row r="149" spans="1:8" x14ac:dyDescent="0.25">
      <c r="A149" t="s">
        <v>44</v>
      </c>
      <c r="B149">
        <v>4</v>
      </c>
      <c r="C149" s="1">
        <v>217</v>
      </c>
      <c r="D149">
        <v>1</v>
      </c>
      <c r="E149" s="1">
        <v>81</v>
      </c>
      <c r="F149" s="2">
        <v>23305</v>
      </c>
      <c r="G149" s="1">
        <f t="shared" si="4"/>
        <v>221</v>
      </c>
      <c r="H149" s="3">
        <f t="shared" si="5"/>
        <v>105.4524886877828</v>
      </c>
    </row>
    <row r="150" spans="1:8" x14ac:dyDescent="0.25">
      <c r="A150" t="s">
        <v>45</v>
      </c>
      <c r="B150">
        <v>18</v>
      </c>
      <c r="C150" s="1">
        <v>1370</v>
      </c>
      <c r="D150">
        <v>6</v>
      </c>
      <c r="E150" s="1">
        <v>564</v>
      </c>
      <c r="F150" s="2">
        <v>158494</v>
      </c>
      <c r="G150" s="1">
        <f t="shared" si="4"/>
        <v>1388</v>
      </c>
      <c r="H150" s="3">
        <f t="shared" si="5"/>
        <v>114.18876080691642</v>
      </c>
    </row>
    <row r="151" spans="1:8" x14ac:dyDescent="0.25">
      <c r="A151" t="s">
        <v>171</v>
      </c>
      <c r="B151">
        <v>24</v>
      </c>
      <c r="C151" s="1">
        <v>2360</v>
      </c>
      <c r="D151">
        <v>9</v>
      </c>
      <c r="E151" s="1">
        <v>1017</v>
      </c>
      <c r="F151" s="2">
        <v>263069</v>
      </c>
      <c r="G151" s="1">
        <f t="shared" si="4"/>
        <v>2384</v>
      </c>
      <c r="H151" s="3">
        <f t="shared" si="5"/>
        <v>110.34773489932886</v>
      </c>
    </row>
    <row r="152" spans="1:8" x14ac:dyDescent="0.25">
      <c r="A152" t="s">
        <v>172</v>
      </c>
      <c r="B152">
        <v>0</v>
      </c>
      <c r="C152" s="1">
        <v>2</v>
      </c>
      <c r="D152">
        <v>0</v>
      </c>
      <c r="E152" s="1">
        <v>2</v>
      </c>
      <c r="F152" s="2">
        <v>176</v>
      </c>
      <c r="G152" s="1">
        <f t="shared" si="4"/>
        <v>2</v>
      </c>
      <c r="H152" s="3">
        <f t="shared" si="5"/>
        <v>88</v>
      </c>
    </row>
    <row r="153" spans="1:8" x14ac:dyDescent="0.25">
      <c r="A153" t="s">
        <v>173</v>
      </c>
      <c r="B153">
        <v>563</v>
      </c>
      <c r="C153" s="1">
        <v>47231</v>
      </c>
      <c r="D153">
        <v>185</v>
      </c>
      <c r="E153" s="1">
        <v>18582</v>
      </c>
      <c r="F153" s="2">
        <v>5829057</v>
      </c>
      <c r="G153" s="1">
        <f t="shared" si="4"/>
        <v>47794</v>
      </c>
      <c r="H153" s="3">
        <f t="shared" si="5"/>
        <v>121.96210821442023</v>
      </c>
    </row>
    <row r="154" spans="1:8" x14ac:dyDescent="0.25">
      <c r="A154" t="s">
        <v>46</v>
      </c>
      <c r="B154">
        <v>11</v>
      </c>
      <c r="C154" s="1">
        <v>1178</v>
      </c>
      <c r="D154">
        <v>3</v>
      </c>
      <c r="E154" s="1">
        <v>456</v>
      </c>
      <c r="F154" s="2">
        <v>133448</v>
      </c>
      <c r="G154" s="1">
        <f t="shared" si="4"/>
        <v>1189</v>
      </c>
      <c r="H154" s="3">
        <f t="shared" si="5"/>
        <v>112.23549201009251</v>
      </c>
    </row>
    <row r="155" spans="1:8" x14ac:dyDescent="0.25">
      <c r="A155" t="s">
        <v>175</v>
      </c>
      <c r="B155">
        <v>31</v>
      </c>
      <c r="C155" s="1">
        <v>2215</v>
      </c>
      <c r="D155">
        <v>12</v>
      </c>
      <c r="E155" s="1">
        <v>947</v>
      </c>
      <c r="F155" s="2">
        <v>266657</v>
      </c>
      <c r="G155" s="1">
        <f t="shared" si="4"/>
        <v>2246</v>
      </c>
      <c r="H155" s="3">
        <f t="shared" si="5"/>
        <v>118.7252894033838</v>
      </c>
    </row>
    <row r="156" spans="1:8" x14ac:dyDescent="0.25">
      <c r="A156" t="s">
        <v>176</v>
      </c>
      <c r="B156">
        <v>16</v>
      </c>
      <c r="C156" s="1">
        <v>1972</v>
      </c>
      <c r="D156">
        <v>7</v>
      </c>
      <c r="E156" s="1">
        <v>914</v>
      </c>
      <c r="F156" s="2">
        <v>243557</v>
      </c>
      <c r="G156" s="1">
        <f t="shared" si="4"/>
        <v>1988</v>
      </c>
      <c r="H156" s="3">
        <f t="shared" si="5"/>
        <v>122.5135814889336</v>
      </c>
    </row>
    <row r="157" spans="1:8" x14ac:dyDescent="0.25">
      <c r="A157" t="s">
        <v>177</v>
      </c>
      <c r="B157">
        <v>9</v>
      </c>
      <c r="C157" s="1">
        <v>730</v>
      </c>
      <c r="D157">
        <v>3</v>
      </c>
      <c r="E157" s="1">
        <v>272</v>
      </c>
      <c r="F157" s="2">
        <v>88148</v>
      </c>
      <c r="G157" s="1">
        <f t="shared" si="4"/>
        <v>739</v>
      </c>
      <c r="H157" s="3">
        <f t="shared" si="5"/>
        <v>119.28010825439783</v>
      </c>
    </row>
    <row r="158" spans="1:8" x14ac:dyDescent="0.25">
      <c r="A158" t="s">
        <v>178</v>
      </c>
      <c r="B158">
        <v>0</v>
      </c>
      <c r="C158" s="1">
        <v>397</v>
      </c>
      <c r="D158">
        <v>0</v>
      </c>
      <c r="E158" s="1">
        <v>171</v>
      </c>
      <c r="F158" s="2">
        <v>44387</v>
      </c>
      <c r="G158" s="1">
        <f t="shared" si="4"/>
        <v>397</v>
      </c>
      <c r="H158" s="3">
        <f t="shared" si="5"/>
        <v>111.80604534005037</v>
      </c>
    </row>
    <row r="159" spans="1:8" x14ac:dyDescent="0.25">
      <c r="A159" t="s">
        <v>179</v>
      </c>
      <c r="B159">
        <v>119</v>
      </c>
      <c r="C159" s="1">
        <v>7695</v>
      </c>
      <c r="D159">
        <v>36</v>
      </c>
      <c r="E159" s="1">
        <v>3240</v>
      </c>
      <c r="F159" s="2">
        <v>984295</v>
      </c>
      <c r="G159" s="1">
        <f t="shared" si="4"/>
        <v>7814</v>
      </c>
      <c r="H159" s="3">
        <f t="shared" si="5"/>
        <v>125.96557460967495</v>
      </c>
    </row>
    <row r="160" spans="1:8" x14ac:dyDescent="0.25">
      <c r="A160" t="s">
        <v>49</v>
      </c>
      <c r="B160">
        <v>134</v>
      </c>
      <c r="C160" s="1">
        <v>18427</v>
      </c>
      <c r="D160">
        <v>40</v>
      </c>
      <c r="E160" s="1">
        <v>7070</v>
      </c>
      <c r="F160" s="2">
        <v>1942548</v>
      </c>
      <c r="G160" s="1">
        <f t="shared" si="4"/>
        <v>18561</v>
      </c>
      <c r="H160" s="3">
        <f t="shared" si="5"/>
        <v>104.65750767738807</v>
      </c>
    </row>
    <row r="161" spans="1:8" x14ac:dyDescent="0.25">
      <c r="A161" t="s">
        <v>174</v>
      </c>
      <c r="B161">
        <v>19</v>
      </c>
      <c r="C161" s="1">
        <v>1584</v>
      </c>
      <c r="D161">
        <v>6</v>
      </c>
      <c r="E161" s="1">
        <v>683</v>
      </c>
      <c r="F161" s="2">
        <v>177819</v>
      </c>
      <c r="G161" s="1">
        <f t="shared" si="4"/>
        <v>1603</v>
      </c>
      <c r="H161" s="3">
        <f t="shared" si="5"/>
        <v>110.9288833437305</v>
      </c>
    </row>
    <row r="162" spans="1:8" x14ac:dyDescent="0.25">
      <c r="A162" t="s">
        <v>47</v>
      </c>
      <c r="B162">
        <v>595</v>
      </c>
      <c r="C162" s="1">
        <v>43543</v>
      </c>
      <c r="D162">
        <v>202</v>
      </c>
      <c r="E162" s="1">
        <v>18469</v>
      </c>
      <c r="F162" s="2">
        <v>5334835</v>
      </c>
      <c r="G162" s="1">
        <f t="shared" si="4"/>
        <v>44138</v>
      </c>
      <c r="H162" s="3">
        <f t="shared" si="5"/>
        <v>120.86716661380217</v>
      </c>
    </row>
    <row r="163" spans="1:8" x14ac:dyDescent="0.25">
      <c r="A163" t="s">
        <v>48</v>
      </c>
      <c r="B163">
        <v>0</v>
      </c>
      <c r="C163" s="1">
        <v>32</v>
      </c>
      <c r="D163">
        <v>0</v>
      </c>
      <c r="E163" s="1">
        <v>17</v>
      </c>
      <c r="F163" s="2">
        <v>2756</v>
      </c>
      <c r="G163" s="1">
        <f t="shared" si="4"/>
        <v>32</v>
      </c>
      <c r="H163" s="3">
        <f t="shared" si="5"/>
        <v>86.125</v>
      </c>
    </row>
    <row r="164" spans="1:8" x14ac:dyDescent="0.25">
      <c r="A164" t="s">
        <v>180</v>
      </c>
      <c r="B164">
        <v>59</v>
      </c>
      <c r="C164" s="1">
        <v>7448</v>
      </c>
      <c r="D164">
        <v>17</v>
      </c>
      <c r="E164" s="1">
        <v>2890</v>
      </c>
      <c r="F164" s="2">
        <v>863171</v>
      </c>
      <c r="G164" s="1">
        <f t="shared" si="4"/>
        <v>7507</v>
      </c>
      <c r="H164" s="3">
        <f t="shared" si="5"/>
        <v>114.98214999333955</v>
      </c>
    </row>
    <row r="165" spans="1:8" x14ac:dyDescent="0.25">
      <c r="A165" t="s">
        <v>181</v>
      </c>
      <c r="B165">
        <v>3</v>
      </c>
      <c r="C165" s="1">
        <v>311</v>
      </c>
      <c r="D165">
        <v>1</v>
      </c>
      <c r="E165" s="1">
        <v>138</v>
      </c>
      <c r="F165" s="2">
        <v>33934</v>
      </c>
      <c r="G165" s="1">
        <f t="shared" si="4"/>
        <v>314</v>
      </c>
      <c r="H165" s="3">
        <f t="shared" si="5"/>
        <v>108.07006369426752</v>
      </c>
    </row>
    <row r="166" spans="1:8" x14ac:dyDescent="0.25">
      <c r="A166" t="s">
        <v>182</v>
      </c>
      <c r="B166">
        <v>129</v>
      </c>
      <c r="C166" s="1">
        <v>15419</v>
      </c>
      <c r="D166">
        <v>40</v>
      </c>
      <c r="E166" s="1">
        <v>5942</v>
      </c>
      <c r="F166" s="2">
        <v>1899192</v>
      </c>
      <c r="G166" s="1">
        <f t="shared" si="4"/>
        <v>15548</v>
      </c>
      <c r="H166" s="3">
        <f t="shared" si="5"/>
        <v>122.15024440442501</v>
      </c>
    </row>
    <row r="167" spans="1:8" x14ac:dyDescent="0.25">
      <c r="A167" t="s">
        <v>183</v>
      </c>
      <c r="B167">
        <v>92</v>
      </c>
      <c r="C167" s="1">
        <v>5292</v>
      </c>
      <c r="D167">
        <v>31</v>
      </c>
      <c r="E167" s="1">
        <v>2317</v>
      </c>
      <c r="F167" s="2">
        <v>644838</v>
      </c>
      <c r="G167" s="1">
        <f t="shared" si="4"/>
        <v>5384</v>
      </c>
      <c r="H167" s="3">
        <f t="shared" si="5"/>
        <v>119.76931649331353</v>
      </c>
    </row>
    <row r="168" spans="1:8" x14ac:dyDescent="0.25">
      <c r="A168" t="s">
        <v>184</v>
      </c>
      <c r="B168">
        <v>5</v>
      </c>
      <c r="C168" s="1">
        <v>525</v>
      </c>
      <c r="D168">
        <v>2</v>
      </c>
      <c r="E168" s="1">
        <v>203</v>
      </c>
      <c r="F168" s="2">
        <v>58426</v>
      </c>
      <c r="G168" s="1">
        <f t="shared" si="4"/>
        <v>530</v>
      </c>
      <c r="H168" s="3">
        <f t="shared" si="5"/>
        <v>110.23773584905661</v>
      </c>
    </row>
    <row r="169" spans="1:8" x14ac:dyDescent="0.25">
      <c r="A169" t="s">
        <v>50</v>
      </c>
      <c r="B169">
        <v>21</v>
      </c>
      <c r="C169" s="1">
        <v>1223</v>
      </c>
      <c r="D169">
        <v>8</v>
      </c>
      <c r="E169" s="1">
        <v>469</v>
      </c>
      <c r="F169" s="2">
        <v>139932</v>
      </c>
      <c r="G169" s="1">
        <f t="shared" si="4"/>
        <v>1244</v>
      </c>
      <c r="H169" s="3">
        <f t="shared" si="5"/>
        <v>112.48553054662379</v>
      </c>
    </row>
    <row r="170" spans="1:8" x14ac:dyDescent="0.25">
      <c r="A170" t="s">
        <v>51</v>
      </c>
      <c r="B170">
        <v>38</v>
      </c>
      <c r="C170" s="1">
        <v>2577</v>
      </c>
      <c r="D170">
        <v>14</v>
      </c>
      <c r="E170" s="1">
        <v>1110</v>
      </c>
      <c r="F170" s="2">
        <v>300943</v>
      </c>
      <c r="G170" s="1">
        <f t="shared" si="4"/>
        <v>2615</v>
      </c>
      <c r="H170" s="3">
        <f t="shared" si="5"/>
        <v>115.08336520076482</v>
      </c>
    </row>
    <row r="171" spans="1:8" x14ac:dyDescent="0.25">
      <c r="A171" t="s">
        <v>185</v>
      </c>
      <c r="B171">
        <v>353</v>
      </c>
      <c r="C171" s="1">
        <v>45967</v>
      </c>
      <c r="D171">
        <v>127</v>
      </c>
      <c r="E171" s="1">
        <v>18575</v>
      </c>
      <c r="F171" s="2">
        <v>5912910</v>
      </c>
      <c r="G171" s="1">
        <f t="shared" si="4"/>
        <v>46320</v>
      </c>
      <c r="H171" s="3">
        <f t="shared" si="5"/>
        <v>127.65349740932642</v>
      </c>
    </row>
    <row r="172" spans="1:8" x14ac:dyDescent="0.25">
      <c r="A172" t="s">
        <v>186</v>
      </c>
      <c r="B172">
        <v>26</v>
      </c>
      <c r="C172" s="1">
        <v>3363</v>
      </c>
      <c r="D172">
        <v>8</v>
      </c>
      <c r="E172" s="1">
        <v>1065</v>
      </c>
      <c r="F172" s="2">
        <v>361624</v>
      </c>
      <c r="G172" s="1">
        <f t="shared" si="4"/>
        <v>3389</v>
      </c>
      <c r="H172" s="3">
        <f t="shared" si="5"/>
        <v>106.70522277958099</v>
      </c>
    </row>
    <row r="173" spans="1:8" x14ac:dyDescent="0.25">
      <c r="A173" t="s">
        <v>187</v>
      </c>
      <c r="B173">
        <v>40</v>
      </c>
      <c r="C173" s="1">
        <v>2894</v>
      </c>
      <c r="D173">
        <v>13</v>
      </c>
      <c r="E173" s="1">
        <v>1294</v>
      </c>
      <c r="F173" s="2">
        <v>346543</v>
      </c>
      <c r="G173" s="1">
        <f t="shared" si="4"/>
        <v>2934</v>
      </c>
      <c r="H173" s="3">
        <f t="shared" si="5"/>
        <v>118.11281526925698</v>
      </c>
    </row>
    <row r="174" spans="1:8" x14ac:dyDescent="0.25">
      <c r="A174" t="s">
        <v>188</v>
      </c>
      <c r="B174">
        <v>0</v>
      </c>
      <c r="C174" s="1">
        <v>152</v>
      </c>
      <c r="D174">
        <v>0</v>
      </c>
      <c r="E174" s="1">
        <v>66</v>
      </c>
      <c r="F174" s="2">
        <v>15829</v>
      </c>
      <c r="G174" s="1">
        <f t="shared" si="4"/>
        <v>152</v>
      </c>
      <c r="H174" s="3">
        <f t="shared" si="5"/>
        <v>104.13815789473684</v>
      </c>
    </row>
    <row r="175" spans="1:8" x14ac:dyDescent="0.25">
      <c r="A175" t="s">
        <v>189</v>
      </c>
      <c r="B175">
        <v>160</v>
      </c>
      <c r="C175" s="1">
        <v>11804</v>
      </c>
      <c r="D175">
        <v>52</v>
      </c>
      <c r="E175" s="1">
        <v>5220</v>
      </c>
      <c r="F175" s="2">
        <v>1453199</v>
      </c>
      <c r="G175" s="1">
        <f t="shared" si="4"/>
        <v>11964</v>
      </c>
      <c r="H175" s="3">
        <f t="shared" si="5"/>
        <v>121.46430959545303</v>
      </c>
    </row>
    <row r="176" spans="1:8" x14ac:dyDescent="0.25">
      <c r="A176" t="s">
        <v>190</v>
      </c>
      <c r="B176">
        <v>193</v>
      </c>
      <c r="C176" s="1">
        <v>9934</v>
      </c>
      <c r="D176">
        <v>61</v>
      </c>
      <c r="E176" s="1">
        <v>4290</v>
      </c>
      <c r="F176" s="2">
        <v>1234961</v>
      </c>
      <c r="G176" s="1">
        <f t="shared" si="4"/>
        <v>10127</v>
      </c>
      <c r="H176" s="3">
        <f t="shared" si="5"/>
        <v>121.94736842105263</v>
      </c>
    </row>
    <row r="177" spans="1:8" x14ac:dyDescent="0.25">
      <c r="A177" t="s">
        <v>191</v>
      </c>
      <c r="B177">
        <v>38</v>
      </c>
      <c r="C177" s="1">
        <v>3130</v>
      </c>
      <c r="D177">
        <v>13</v>
      </c>
      <c r="E177" s="1">
        <v>1492</v>
      </c>
      <c r="F177" s="2">
        <v>383448</v>
      </c>
      <c r="G177" s="1">
        <f t="shared" si="4"/>
        <v>3168</v>
      </c>
      <c r="H177" s="3">
        <f t="shared" si="5"/>
        <v>121.03787878787878</v>
      </c>
    </row>
    <row r="178" spans="1:8" x14ac:dyDescent="0.25">
      <c r="A178" t="s">
        <v>192</v>
      </c>
      <c r="B178">
        <v>67</v>
      </c>
      <c r="C178" s="1">
        <v>3032</v>
      </c>
      <c r="D178">
        <v>18</v>
      </c>
      <c r="E178" s="1">
        <v>1219</v>
      </c>
      <c r="F178" s="2">
        <v>353716</v>
      </c>
      <c r="G178" s="1">
        <f t="shared" si="4"/>
        <v>3099</v>
      </c>
      <c r="H178" s="3">
        <f t="shared" si="5"/>
        <v>114.13875443691514</v>
      </c>
    </row>
    <row r="179" spans="1:8" x14ac:dyDescent="0.25">
      <c r="A179" t="s">
        <v>193</v>
      </c>
      <c r="B179">
        <v>1212</v>
      </c>
      <c r="C179" s="1">
        <v>68747</v>
      </c>
      <c r="D179">
        <v>396</v>
      </c>
      <c r="E179" s="1">
        <v>29001</v>
      </c>
      <c r="F179" s="2">
        <v>8626418</v>
      </c>
      <c r="G179" s="1">
        <f t="shared" si="4"/>
        <v>69959</v>
      </c>
      <c r="H179" s="3">
        <f t="shared" si="5"/>
        <v>123.30676539115768</v>
      </c>
    </row>
    <row r="180" spans="1:8" x14ac:dyDescent="0.25">
      <c r="A180" t="s">
        <v>194</v>
      </c>
      <c r="B180">
        <v>10</v>
      </c>
      <c r="C180" s="1">
        <v>975</v>
      </c>
      <c r="D180">
        <v>4</v>
      </c>
      <c r="E180" s="1">
        <v>378</v>
      </c>
      <c r="F180" s="2">
        <v>115461</v>
      </c>
      <c r="G180" s="1">
        <f t="shared" si="4"/>
        <v>985</v>
      </c>
      <c r="H180" s="3">
        <f t="shared" si="5"/>
        <v>117.21928934010153</v>
      </c>
    </row>
    <row r="181" spans="1:8" x14ac:dyDescent="0.25">
      <c r="A181" t="s">
        <v>195</v>
      </c>
      <c r="B181">
        <v>0</v>
      </c>
      <c r="C181" s="1">
        <v>165</v>
      </c>
      <c r="D181">
        <v>0</v>
      </c>
      <c r="E181" s="1">
        <v>57</v>
      </c>
      <c r="F181" s="2">
        <v>16876</v>
      </c>
      <c r="G181" s="1">
        <f t="shared" si="4"/>
        <v>165</v>
      </c>
      <c r="H181" s="3">
        <f t="shared" si="5"/>
        <v>102.27878787878788</v>
      </c>
    </row>
    <row r="182" spans="1:8" x14ac:dyDescent="0.25">
      <c r="A182" t="s">
        <v>196</v>
      </c>
      <c r="B182">
        <v>193</v>
      </c>
      <c r="C182" s="1">
        <v>14863</v>
      </c>
      <c r="D182">
        <v>73</v>
      </c>
      <c r="E182" s="1">
        <v>6568</v>
      </c>
      <c r="F182" s="2">
        <v>1870243</v>
      </c>
      <c r="G182" s="1">
        <f t="shared" si="4"/>
        <v>15056</v>
      </c>
      <c r="H182" s="3">
        <f t="shared" si="5"/>
        <v>124.21911530286928</v>
      </c>
    </row>
    <row r="183" spans="1:8" x14ac:dyDescent="0.25">
      <c r="A183" t="s">
        <v>197</v>
      </c>
      <c r="B183">
        <v>107</v>
      </c>
      <c r="C183" s="1">
        <v>4144</v>
      </c>
      <c r="D183">
        <v>34</v>
      </c>
      <c r="E183" s="1">
        <v>1759</v>
      </c>
      <c r="F183" s="2">
        <v>502093</v>
      </c>
      <c r="G183" s="1">
        <f t="shared" si="4"/>
        <v>4251</v>
      </c>
      <c r="H183" s="3">
        <f t="shared" si="5"/>
        <v>118.1117384144907</v>
      </c>
    </row>
    <row r="184" spans="1:8" x14ac:dyDescent="0.25">
      <c r="A184" t="s">
        <v>198</v>
      </c>
      <c r="B184">
        <v>16</v>
      </c>
      <c r="C184" s="1">
        <v>3470</v>
      </c>
      <c r="D184">
        <v>7</v>
      </c>
      <c r="E184" s="1">
        <v>1568</v>
      </c>
      <c r="F184" s="2">
        <v>425075</v>
      </c>
      <c r="G184" s="1">
        <f t="shared" si="4"/>
        <v>3486</v>
      </c>
      <c r="H184" s="3">
        <f t="shared" si="5"/>
        <v>121.93775100401606</v>
      </c>
    </row>
    <row r="185" spans="1:8" x14ac:dyDescent="0.25">
      <c r="A185" t="s">
        <v>199</v>
      </c>
      <c r="B185">
        <v>181</v>
      </c>
      <c r="C185" s="1">
        <v>11759</v>
      </c>
      <c r="D185">
        <v>65</v>
      </c>
      <c r="E185" s="1">
        <v>4724</v>
      </c>
      <c r="F185" s="2">
        <v>1482502</v>
      </c>
      <c r="G185" s="1">
        <f t="shared" si="4"/>
        <v>11940</v>
      </c>
      <c r="H185" s="3">
        <f t="shared" si="5"/>
        <v>124.16264656616416</v>
      </c>
    </row>
    <row r="186" spans="1:8" x14ac:dyDescent="0.25">
      <c r="A186" t="s">
        <v>200</v>
      </c>
      <c r="B186">
        <v>7</v>
      </c>
      <c r="C186" s="1">
        <v>1103</v>
      </c>
      <c r="D186">
        <v>2</v>
      </c>
      <c r="E186" s="1">
        <v>391</v>
      </c>
      <c r="F186" s="2">
        <v>119529</v>
      </c>
      <c r="G186" s="1">
        <f t="shared" si="4"/>
        <v>1110</v>
      </c>
      <c r="H186" s="3">
        <f t="shared" si="5"/>
        <v>107.68378378378378</v>
      </c>
    </row>
    <row r="187" spans="1:8" x14ac:dyDescent="0.25">
      <c r="A187" t="s">
        <v>201</v>
      </c>
      <c r="B187">
        <v>24</v>
      </c>
      <c r="C187" s="1">
        <v>2311</v>
      </c>
      <c r="D187">
        <v>8</v>
      </c>
      <c r="E187" s="1">
        <v>924</v>
      </c>
      <c r="F187" s="2">
        <v>259125</v>
      </c>
      <c r="G187" s="1">
        <f t="shared" si="4"/>
        <v>2335</v>
      </c>
      <c r="H187" s="3">
        <f t="shared" si="5"/>
        <v>110.97430406852249</v>
      </c>
    </row>
    <row r="188" spans="1:8" x14ac:dyDescent="0.25">
      <c r="A188" t="s">
        <v>52</v>
      </c>
      <c r="B188">
        <v>107</v>
      </c>
      <c r="C188" s="1">
        <v>8761</v>
      </c>
      <c r="D188">
        <v>39</v>
      </c>
      <c r="E188" s="1">
        <v>3966</v>
      </c>
      <c r="F188" s="2">
        <v>1058740</v>
      </c>
      <c r="G188" s="1">
        <f t="shared" si="4"/>
        <v>8868</v>
      </c>
      <c r="H188" s="3">
        <f t="shared" si="5"/>
        <v>119.38881371222372</v>
      </c>
    </row>
    <row r="189" spans="1:8" x14ac:dyDescent="0.25">
      <c r="A189" t="s">
        <v>202</v>
      </c>
      <c r="B189">
        <v>269</v>
      </c>
      <c r="C189" s="1">
        <v>29026</v>
      </c>
      <c r="D189">
        <v>87</v>
      </c>
      <c r="E189" s="1">
        <v>11421</v>
      </c>
      <c r="F189" s="2">
        <v>3542945</v>
      </c>
      <c r="G189" s="1">
        <f t="shared" si="4"/>
        <v>29295</v>
      </c>
      <c r="H189" s="3">
        <f t="shared" si="5"/>
        <v>120.94026284348865</v>
      </c>
    </row>
    <row r="190" spans="1:8" x14ac:dyDescent="0.25">
      <c r="A190" t="s">
        <v>53</v>
      </c>
      <c r="B190">
        <v>31</v>
      </c>
      <c r="C190" s="1">
        <v>2244</v>
      </c>
      <c r="D190">
        <v>9</v>
      </c>
      <c r="E190" s="1">
        <v>1060</v>
      </c>
      <c r="F190" s="2">
        <v>247072</v>
      </c>
      <c r="G190" s="1">
        <f t="shared" si="4"/>
        <v>2275</v>
      </c>
      <c r="H190" s="3">
        <f t="shared" si="5"/>
        <v>108.60307692307693</v>
      </c>
    </row>
    <row r="191" spans="1:8" x14ac:dyDescent="0.25">
      <c r="A191" t="s">
        <v>203</v>
      </c>
      <c r="B191">
        <v>40</v>
      </c>
      <c r="C191" s="1">
        <v>1551</v>
      </c>
      <c r="D191">
        <v>12</v>
      </c>
      <c r="E191" s="1">
        <v>643</v>
      </c>
      <c r="F191" s="2">
        <v>183616</v>
      </c>
      <c r="G191" s="1">
        <f t="shared" si="4"/>
        <v>1591</v>
      </c>
      <c r="H191" s="3">
        <f t="shared" si="5"/>
        <v>115.40917661847894</v>
      </c>
    </row>
    <row r="192" spans="1:8" x14ac:dyDescent="0.25">
      <c r="A192" t="s">
        <v>204</v>
      </c>
      <c r="B192">
        <v>52</v>
      </c>
      <c r="C192" s="1">
        <v>9398</v>
      </c>
      <c r="D192">
        <v>20</v>
      </c>
      <c r="E192" s="1">
        <v>3620</v>
      </c>
      <c r="F192" s="2">
        <v>1135037</v>
      </c>
      <c r="G192" s="1">
        <f t="shared" si="4"/>
        <v>9450</v>
      </c>
      <c r="H192" s="3">
        <f t="shared" si="5"/>
        <v>120.10973544973545</v>
      </c>
    </row>
    <row r="193" spans="1:8" x14ac:dyDescent="0.25">
      <c r="A193" t="s">
        <v>205</v>
      </c>
      <c r="B193">
        <v>2</v>
      </c>
      <c r="C193" s="1">
        <v>286</v>
      </c>
      <c r="D193">
        <v>1</v>
      </c>
      <c r="E193" s="1">
        <v>116</v>
      </c>
      <c r="F193" s="2">
        <v>33348</v>
      </c>
      <c r="G193" s="1">
        <f t="shared" si="4"/>
        <v>288</v>
      </c>
      <c r="H193" s="3">
        <f t="shared" si="5"/>
        <v>115.79166666666667</v>
      </c>
    </row>
    <row r="194" spans="1:8" x14ac:dyDescent="0.25">
      <c r="A194" t="s">
        <v>54</v>
      </c>
      <c r="B194">
        <v>7</v>
      </c>
      <c r="C194" s="1">
        <v>577</v>
      </c>
      <c r="D194">
        <v>3</v>
      </c>
      <c r="E194" s="1">
        <v>251</v>
      </c>
      <c r="F194" s="2">
        <v>68738</v>
      </c>
      <c r="G194" s="1">
        <f t="shared" si="4"/>
        <v>584</v>
      </c>
      <c r="H194" s="3">
        <f t="shared" si="5"/>
        <v>117.70205479452055</v>
      </c>
    </row>
    <row r="195" spans="1:8" x14ac:dyDescent="0.25">
      <c r="A195" t="s">
        <v>206</v>
      </c>
      <c r="B195">
        <v>55</v>
      </c>
      <c r="C195" s="1">
        <v>2405</v>
      </c>
      <c r="D195">
        <v>16</v>
      </c>
      <c r="E195" s="1">
        <v>1146</v>
      </c>
      <c r="F195" s="2">
        <v>282261</v>
      </c>
      <c r="G195" s="1">
        <f t="shared" ref="G195:G257" si="6">B195+C195</f>
        <v>2460</v>
      </c>
      <c r="H195" s="3">
        <f t="shared" ref="H195:H257" si="7">F195/G195</f>
        <v>114.74024390243902</v>
      </c>
    </row>
    <row r="196" spans="1:8" x14ac:dyDescent="0.25">
      <c r="A196" t="s">
        <v>207</v>
      </c>
      <c r="B196">
        <v>41</v>
      </c>
      <c r="C196" s="1">
        <v>2789</v>
      </c>
      <c r="D196">
        <v>12</v>
      </c>
      <c r="E196" s="1">
        <v>1193</v>
      </c>
      <c r="F196" s="2">
        <v>314611</v>
      </c>
      <c r="G196" s="1">
        <f t="shared" si="6"/>
        <v>2830</v>
      </c>
      <c r="H196" s="3">
        <f t="shared" si="7"/>
        <v>111.16996466431095</v>
      </c>
    </row>
    <row r="197" spans="1:8" x14ac:dyDescent="0.25">
      <c r="A197" t="s">
        <v>208</v>
      </c>
      <c r="B197">
        <v>12</v>
      </c>
      <c r="C197" s="1">
        <v>1045</v>
      </c>
      <c r="D197">
        <v>4</v>
      </c>
      <c r="E197" s="1">
        <v>427</v>
      </c>
      <c r="F197" s="2">
        <v>119908</v>
      </c>
      <c r="G197" s="1">
        <f t="shared" si="6"/>
        <v>1057</v>
      </c>
      <c r="H197" s="3">
        <f t="shared" si="7"/>
        <v>113.44181646168401</v>
      </c>
    </row>
    <row r="198" spans="1:8" x14ac:dyDescent="0.25">
      <c r="A198" t="s">
        <v>209</v>
      </c>
      <c r="B198">
        <v>0</v>
      </c>
      <c r="C198" s="1">
        <v>45</v>
      </c>
      <c r="D198">
        <v>0</v>
      </c>
      <c r="E198" s="1">
        <v>18</v>
      </c>
      <c r="F198" s="2">
        <v>5475</v>
      </c>
      <c r="G198" s="1">
        <f t="shared" si="6"/>
        <v>45</v>
      </c>
      <c r="H198" s="3">
        <f t="shared" si="7"/>
        <v>121.66666666666667</v>
      </c>
    </row>
    <row r="199" spans="1:8" x14ac:dyDescent="0.25">
      <c r="A199" t="s">
        <v>210</v>
      </c>
      <c r="B199">
        <v>41</v>
      </c>
      <c r="C199" s="1">
        <v>3568</v>
      </c>
      <c r="D199">
        <v>16</v>
      </c>
      <c r="E199" s="1">
        <v>1615</v>
      </c>
      <c r="F199" s="2">
        <v>442293</v>
      </c>
      <c r="G199" s="1">
        <f t="shared" si="6"/>
        <v>3609</v>
      </c>
      <c r="H199" s="3">
        <f t="shared" si="7"/>
        <v>122.55278470490441</v>
      </c>
    </row>
    <row r="200" spans="1:8" x14ac:dyDescent="0.25">
      <c r="A200" t="s">
        <v>55</v>
      </c>
      <c r="B200">
        <v>63</v>
      </c>
      <c r="C200" s="1">
        <v>5542</v>
      </c>
      <c r="D200">
        <v>21</v>
      </c>
      <c r="E200" s="1">
        <v>2174</v>
      </c>
      <c r="F200" s="2">
        <v>688063</v>
      </c>
      <c r="G200" s="1">
        <f t="shared" si="6"/>
        <v>5605</v>
      </c>
      <c r="H200" s="3">
        <f t="shared" si="7"/>
        <v>122.75878679750222</v>
      </c>
    </row>
    <row r="201" spans="1:8" x14ac:dyDescent="0.25">
      <c r="A201" t="s">
        <v>211</v>
      </c>
      <c r="B201">
        <v>7</v>
      </c>
      <c r="C201" s="1">
        <v>1707</v>
      </c>
      <c r="D201">
        <v>2</v>
      </c>
      <c r="E201" s="1">
        <v>703</v>
      </c>
      <c r="F201" s="2">
        <v>181501</v>
      </c>
      <c r="G201" s="1">
        <f t="shared" si="6"/>
        <v>1714</v>
      </c>
      <c r="H201" s="3">
        <f t="shared" si="7"/>
        <v>105.89323220536757</v>
      </c>
    </row>
    <row r="202" spans="1:8" x14ac:dyDescent="0.25">
      <c r="A202" t="s">
        <v>56</v>
      </c>
      <c r="B202">
        <v>61</v>
      </c>
      <c r="C202" s="1">
        <v>7077</v>
      </c>
      <c r="D202">
        <v>22</v>
      </c>
      <c r="E202" s="1">
        <v>2956</v>
      </c>
      <c r="F202" s="2">
        <v>831423</v>
      </c>
      <c r="G202" s="1">
        <f t="shared" si="6"/>
        <v>7138</v>
      </c>
      <c r="H202" s="3">
        <f t="shared" si="7"/>
        <v>116.47842532922387</v>
      </c>
    </row>
    <row r="203" spans="1:8" x14ac:dyDescent="0.25">
      <c r="A203" t="s">
        <v>212</v>
      </c>
      <c r="B203">
        <v>9</v>
      </c>
      <c r="C203" s="1">
        <v>2066</v>
      </c>
      <c r="D203">
        <v>4</v>
      </c>
      <c r="E203" s="1">
        <v>962</v>
      </c>
      <c r="F203" s="2">
        <v>250011</v>
      </c>
      <c r="G203" s="1">
        <f t="shared" si="6"/>
        <v>2075</v>
      </c>
      <c r="H203" s="3">
        <f t="shared" si="7"/>
        <v>120.48722891566266</v>
      </c>
    </row>
    <row r="204" spans="1:8" x14ac:dyDescent="0.25">
      <c r="A204" t="s">
        <v>213</v>
      </c>
      <c r="B204">
        <v>11</v>
      </c>
      <c r="C204" s="1">
        <v>1790</v>
      </c>
      <c r="D204">
        <v>5</v>
      </c>
      <c r="E204" s="1">
        <v>846</v>
      </c>
      <c r="F204" s="2">
        <v>219369</v>
      </c>
      <c r="G204" s="1">
        <f t="shared" si="6"/>
        <v>1801</v>
      </c>
      <c r="H204" s="3">
        <f t="shared" si="7"/>
        <v>121.80399777901167</v>
      </c>
    </row>
    <row r="205" spans="1:8" x14ac:dyDescent="0.25">
      <c r="A205" t="s">
        <v>214</v>
      </c>
      <c r="B205">
        <v>48</v>
      </c>
      <c r="C205" s="1">
        <v>5299</v>
      </c>
      <c r="D205">
        <v>15</v>
      </c>
      <c r="E205" s="1">
        <v>2388</v>
      </c>
      <c r="F205" s="2">
        <v>671542</v>
      </c>
      <c r="G205" s="1">
        <f t="shared" si="6"/>
        <v>5347</v>
      </c>
      <c r="H205" s="3">
        <f t="shared" si="7"/>
        <v>125.59229474471667</v>
      </c>
    </row>
    <row r="206" spans="1:8" x14ac:dyDescent="0.25">
      <c r="A206" t="s">
        <v>57</v>
      </c>
      <c r="B206">
        <v>197</v>
      </c>
      <c r="C206" s="1">
        <v>13412</v>
      </c>
      <c r="D206">
        <v>60</v>
      </c>
      <c r="E206" s="1">
        <v>5386</v>
      </c>
      <c r="F206" s="2">
        <v>1575398</v>
      </c>
      <c r="G206" s="1">
        <f t="shared" si="6"/>
        <v>13609</v>
      </c>
      <c r="H206" s="3">
        <f t="shared" si="7"/>
        <v>115.76148137262106</v>
      </c>
    </row>
    <row r="207" spans="1:8" x14ac:dyDescent="0.25">
      <c r="A207" t="s">
        <v>58</v>
      </c>
      <c r="B207">
        <v>9</v>
      </c>
      <c r="C207" s="1">
        <v>865</v>
      </c>
      <c r="D207">
        <v>2</v>
      </c>
      <c r="E207" s="1">
        <v>367</v>
      </c>
      <c r="F207" s="2">
        <v>97821</v>
      </c>
      <c r="G207" s="1">
        <f t="shared" si="6"/>
        <v>874</v>
      </c>
      <c r="H207" s="3">
        <f t="shared" si="7"/>
        <v>111.9233409610984</v>
      </c>
    </row>
    <row r="208" spans="1:8" x14ac:dyDescent="0.25">
      <c r="A208" t="s">
        <v>215</v>
      </c>
      <c r="B208">
        <v>0</v>
      </c>
      <c r="C208" s="1">
        <v>338</v>
      </c>
      <c r="D208">
        <v>0</v>
      </c>
      <c r="E208" s="1">
        <v>135</v>
      </c>
      <c r="F208" s="2">
        <v>36580</v>
      </c>
      <c r="G208" s="1">
        <f t="shared" si="6"/>
        <v>338</v>
      </c>
      <c r="H208" s="3">
        <f t="shared" si="7"/>
        <v>108.22485207100591</v>
      </c>
    </row>
    <row r="209" spans="1:8" x14ac:dyDescent="0.25">
      <c r="A209" t="s">
        <v>216</v>
      </c>
      <c r="B209">
        <v>19</v>
      </c>
      <c r="C209" s="1">
        <v>2198</v>
      </c>
      <c r="D209">
        <v>6</v>
      </c>
      <c r="E209" s="1">
        <v>874</v>
      </c>
      <c r="F209" s="2">
        <v>266578</v>
      </c>
      <c r="G209" s="1">
        <f t="shared" si="6"/>
        <v>2217</v>
      </c>
      <c r="H209" s="3">
        <f t="shared" si="7"/>
        <v>120.24267027514659</v>
      </c>
    </row>
    <row r="210" spans="1:8" x14ac:dyDescent="0.25">
      <c r="A210" t="s">
        <v>217</v>
      </c>
      <c r="B210">
        <v>3</v>
      </c>
      <c r="C210" s="1">
        <v>354</v>
      </c>
      <c r="D210">
        <v>1</v>
      </c>
      <c r="E210" s="1">
        <v>149</v>
      </c>
      <c r="F210" s="2">
        <v>41035</v>
      </c>
      <c r="G210" s="1">
        <f t="shared" si="6"/>
        <v>357</v>
      </c>
      <c r="H210" s="3">
        <f t="shared" si="7"/>
        <v>114.94397759103641</v>
      </c>
    </row>
    <row r="211" spans="1:8" x14ac:dyDescent="0.25">
      <c r="A211" t="s">
        <v>218</v>
      </c>
      <c r="B211">
        <v>43</v>
      </c>
      <c r="C211" s="1">
        <v>5271</v>
      </c>
      <c r="D211">
        <v>17</v>
      </c>
      <c r="E211" s="1">
        <v>2338</v>
      </c>
      <c r="F211" s="2">
        <v>631461</v>
      </c>
      <c r="G211" s="1">
        <f t="shared" si="6"/>
        <v>5314</v>
      </c>
      <c r="H211" s="3">
        <f t="shared" si="7"/>
        <v>118.82969514490027</v>
      </c>
    </row>
    <row r="212" spans="1:8" x14ac:dyDescent="0.25">
      <c r="A212" t="s">
        <v>219</v>
      </c>
      <c r="B212">
        <v>0</v>
      </c>
      <c r="C212" s="1">
        <v>163</v>
      </c>
      <c r="D212">
        <v>0</v>
      </c>
      <c r="E212" s="1">
        <v>55</v>
      </c>
      <c r="F212" s="2">
        <v>16925</v>
      </c>
      <c r="G212" s="1">
        <f t="shared" si="6"/>
        <v>163</v>
      </c>
      <c r="H212" s="3">
        <f t="shared" si="7"/>
        <v>103.83435582822086</v>
      </c>
    </row>
    <row r="213" spans="1:8" x14ac:dyDescent="0.25">
      <c r="A213" t="s">
        <v>220</v>
      </c>
      <c r="B213">
        <v>249</v>
      </c>
      <c r="C213" s="1">
        <v>30592</v>
      </c>
      <c r="D213">
        <v>89</v>
      </c>
      <c r="E213" s="1">
        <v>12634</v>
      </c>
      <c r="F213" s="2">
        <v>3656320</v>
      </c>
      <c r="G213" s="1">
        <f t="shared" si="6"/>
        <v>30841</v>
      </c>
      <c r="H213" s="3">
        <f t="shared" si="7"/>
        <v>118.55387309101521</v>
      </c>
    </row>
    <row r="214" spans="1:8" x14ac:dyDescent="0.25">
      <c r="A214" t="s">
        <v>221</v>
      </c>
      <c r="B214">
        <v>9</v>
      </c>
      <c r="C214" s="1">
        <v>858</v>
      </c>
      <c r="D214">
        <v>3</v>
      </c>
      <c r="E214" s="1">
        <v>342</v>
      </c>
      <c r="F214" s="2">
        <v>103752</v>
      </c>
      <c r="G214" s="1">
        <f t="shared" si="6"/>
        <v>867</v>
      </c>
      <c r="H214" s="3">
        <f t="shared" si="7"/>
        <v>119.66782006920415</v>
      </c>
    </row>
    <row r="215" spans="1:8" x14ac:dyDescent="0.25">
      <c r="A215" t="s">
        <v>222</v>
      </c>
      <c r="B215">
        <v>169</v>
      </c>
      <c r="C215" s="1">
        <v>26072</v>
      </c>
      <c r="D215">
        <v>56</v>
      </c>
      <c r="E215" s="1">
        <v>10483</v>
      </c>
      <c r="F215" s="2">
        <v>3008723</v>
      </c>
      <c r="G215" s="1">
        <f t="shared" si="6"/>
        <v>26241</v>
      </c>
      <c r="H215" s="3">
        <f t="shared" si="7"/>
        <v>114.65733013223581</v>
      </c>
    </row>
    <row r="216" spans="1:8" x14ac:dyDescent="0.25">
      <c r="A216" t="s">
        <v>59</v>
      </c>
      <c r="B216">
        <v>10</v>
      </c>
      <c r="C216" s="1">
        <v>1772</v>
      </c>
      <c r="D216">
        <v>2</v>
      </c>
      <c r="E216" s="1">
        <v>762</v>
      </c>
      <c r="F216" s="2">
        <v>201895</v>
      </c>
      <c r="G216" s="1">
        <f t="shared" si="6"/>
        <v>1782</v>
      </c>
      <c r="H216" s="3">
        <f t="shared" si="7"/>
        <v>113.29685746352413</v>
      </c>
    </row>
    <row r="217" spans="1:8" x14ac:dyDescent="0.25">
      <c r="A217" t="s">
        <v>60</v>
      </c>
      <c r="B217">
        <v>4</v>
      </c>
      <c r="C217" s="1">
        <v>92</v>
      </c>
      <c r="D217">
        <v>1</v>
      </c>
      <c r="E217" s="1">
        <v>34</v>
      </c>
      <c r="F217" s="2">
        <v>11161</v>
      </c>
      <c r="G217" s="1">
        <f t="shared" si="6"/>
        <v>96</v>
      </c>
      <c r="H217" s="3">
        <f t="shared" si="7"/>
        <v>116.26041666666667</v>
      </c>
    </row>
    <row r="218" spans="1:8" x14ac:dyDescent="0.25">
      <c r="A218" t="s">
        <v>223</v>
      </c>
      <c r="B218">
        <v>0</v>
      </c>
      <c r="C218" s="1">
        <v>125</v>
      </c>
      <c r="D218">
        <v>0</v>
      </c>
      <c r="E218" s="1">
        <v>59</v>
      </c>
      <c r="F218" s="2">
        <v>14298</v>
      </c>
      <c r="G218" s="1">
        <f t="shared" si="6"/>
        <v>125</v>
      </c>
      <c r="H218" s="3">
        <f t="shared" si="7"/>
        <v>114.384</v>
      </c>
    </row>
    <row r="219" spans="1:8" x14ac:dyDescent="0.25">
      <c r="A219" t="s">
        <v>224</v>
      </c>
      <c r="B219">
        <v>3</v>
      </c>
      <c r="C219" s="1">
        <v>452</v>
      </c>
      <c r="D219">
        <v>1</v>
      </c>
      <c r="E219" s="1">
        <v>169</v>
      </c>
      <c r="F219" s="2">
        <v>47240</v>
      </c>
      <c r="G219" s="1">
        <f t="shared" si="6"/>
        <v>455</v>
      </c>
      <c r="H219" s="3">
        <f t="shared" si="7"/>
        <v>103.82417582417582</v>
      </c>
    </row>
    <row r="220" spans="1:8" x14ac:dyDescent="0.25">
      <c r="A220" t="s">
        <v>225</v>
      </c>
      <c r="B220">
        <v>5</v>
      </c>
      <c r="C220" s="1">
        <v>1444</v>
      </c>
      <c r="D220">
        <v>1</v>
      </c>
      <c r="E220" s="1">
        <v>549</v>
      </c>
      <c r="F220" s="2">
        <v>157980</v>
      </c>
      <c r="G220" s="1">
        <f t="shared" si="6"/>
        <v>1449</v>
      </c>
      <c r="H220" s="3">
        <f t="shared" si="7"/>
        <v>109.02691511387164</v>
      </c>
    </row>
    <row r="221" spans="1:8" x14ac:dyDescent="0.25">
      <c r="A221" t="s">
        <v>226</v>
      </c>
      <c r="B221">
        <v>3548</v>
      </c>
      <c r="C221" s="1">
        <v>248559</v>
      </c>
      <c r="D221">
        <v>1179</v>
      </c>
      <c r="E221" s="1">
        <v>99969</v>
      </c>
      <c r="F221" s="2">
        <v>32381927</v>
      </c>
      <c r="G221" s="1">
        <f t="shared" si="6"/>
        <v>252107</v>
      </c>
      <c r="H221" s="3">
        <f t="shared" si="7"/>
        <v>128.44517208962861</v>
      </c>
    </row>
    <row r="222" spans="1:8" x14ac:dyDescent="0.25">
      <c r="A222" t="s">
        <v>227</v>
      </c>
      <c r="B222">
        <v>363</v>
      </c>
      <c r="C222" s="1">
        <v>20520</v>
      </c>
      <c r="D222">
        <v>118</v>
      </c>
      <c r="E222" s="1">
        <v>8351</v>
      </c>
      <c r="F222" s="2">
        <v>2406553</v>
      </c>
      <c r="G222" s="1">
        <f t="shared" si="6"/>
        <v>20883</v>
      </c>
      <c r="H222" s="3">
        <f t="shared" si="7"/>
        <v>115.23981228750658</v>
      </c>
    </row>
    <row r="223" spans="1:8" x14ac:dyDescent="0.25">
      <c r="A223" t="s">
        <v>228</v>
      </c>
      <c r="B223">
        <v>0</v>
      </c>
      <c r="C223" s="1">
        <v>71</v>
      </c>
      <c r="D223">
        <v>0</v>
      </c>
      <c r="E223" s="1">
        <v>37</v>
      </c>
      <c r="F223" s="2">
        <v>7759</v>
      </c>
      <c r="G223" s="1">
        <f t="shared" si="6"/>
        <v>71</v>
      </c>
      <c r="H223" s="3">
        <f t="shared" si="7"/>
        <v>109.28169014084507</v>
      </c>
    </row>
    <row r="224" spans="1:8" x14ac:dyDescent="0.25">
      <c r="A224" t="s">
        <v>229</v>
      </c>
      <c r="B224">
        <v>45</v>
      </c>
      <c r="C224" s="1">
        <v>2416</v>
      </c>
      <c r="D224">
        <v>16</v>
      </c>
      <c r="E224" s="1">
        <v>958</v>
      </c>
      <c r="F224" s="2">
        <v>277948</v>
      </c>
      <c r="G224" s="1">
        <f t="shared" si="6"/>
        <v>2461</v>
      </c>
      <c r="H224" s="3">
        <f t="shared" si="7"/>
        <v>112.94108086143844</v>
      </c>
    </row>
    <row r="225" spans="1:8" x14ac:dyDescent="0.25">
      <c r="A225" t="s">
        <v>61</v>
      </c>
      <c r="B225">
        <v>0</v>
      </c>
      <c r="C225" s="1">
        <v>179</v>
      </c>
      <c r="D225">
        <v>0</v>
      </c>
      <c r="E225" s="1">
        <v>63</v>
      </c>
      <c r="F225" s="2">
        <v>18750</v>
      </c>
      <c r="G225" s="1">
        <f t="shared" si="6"/>
        <v>179</v>
      </c>
      <c r="H225" s="3">
        <f t="shared" si="7"/>
        <v>104.74860335195531</v>
      </c>
    </row>
    <row r="226" spans="1:8" x14ac:dyDescent="0.25">
      <c r="A226" t="s">
        <v>230</v>
      </c>
      <c r="B226">
        <v>42</v>
      </c>
      <c r="C226" s="1">
        <v>6107</v>
      </c>
      <c r="D226">
        <v>13</v>
      </c>
      <c r="E226" s="1">
        <v>2446</v>
      </c>
      <c r="F226" s="2">
        <v>721304</v>
      </c>
      <c r="G226" s="1">
        <f t="shared" si="6"/>
        <v>6149</v>
      </c>
      <c r="H226" s="3">
        <f t="shared" si="7"/>
        <v>117.3042771182306</v>
      </c>
    </row>
    <row r="227" spans="1:8" x14ac:dyDescent="0.25">
      <c r="A227" t="s">
        <v>231</v>
      </c>
      <c r="B227">
        <v>151</v>
      </c>
      <c r="C227" s="1">
        <v>16415</v>
      </c>
      <c r="D227">
        <v>53</v>
      </c>
      <c r="E227" s="1">
        <v>6843</v>
      </c>
      <c r="F227" s="2">
        <v>1906945</v>
      </c>
      <c r="G227" s="1">
        <f t="shared" si="6"/>
        <v>16566</v>
      </c>
      <c r="H227" s="3">
        <f t="shared" si="7"/>
        <v>115.11197633707594</v>
      </c>
    </row>
    <row r="228" spans="1:8" x14ac:dyDescent="0.25">
      <c r="A228" t="s">
        <v>232</v>
      </c>
      <c r="B228">
        <v>2580</v>
      </c>
      <c r="C228" s="1">
        <v>139715</v>
      </c>
      <c r="D228">
        <v>854</v>
      </c>
      <c r="E228" s="1">
        <v>63103</v>
      </c>
      <c r="F228" s="2">
        <v>19331343</v>
      </c>
      <c r="G228" s="1">
        <f t="shared" si="6"/>
        <v>142295</v>
      </c>
      <c r="H228" s="3">
        <f t="shared" si="7"/>
        <v>135.85398643662813</v>
      </c>
    </row>
    <row r="229" spans="1:8" x14ac:dyDescent="0.25">
      <c r="A229" t="s">
        <v>233</v>
      </c>
      <c r="B229">
        <v>25</v>
      </c>
      <c r="C229" s="1">
        <v>3142</v>
      </c>
      <c r="D229">
        <v>8</v>
      </c>
      <c r="E229" s="1">
        <v>1580</v>
      </c>
      <c r="F229" s="2">
        <v>392274</v>
      </c>
      <c r="G229" s="1">
        <f t="shared" si="6"/>
        <v>3167</v>
      </c>
      <c r="H229" s="3">
        <f t="shared" si="7"/>
        <v>123.86296179349542</v>
      </c>
    </row>
    <row r="230" spans="1:8" x14ac:dyDescent="0.25">
      <c r="A230" t="s">
        <v>234</v>
      </c>
      <c r="B230">
        <v>7</v>
      </c>
      <c r="C230" s="1">
        <v>3556</v>
      </c>
      <c r="D230">
        <v>3</v>
      </c>
      <c r="E230" s="1">
        <v>1631</v>
      </c>
      <c r="F230" s="2">
        <v>425893</v>
      </c>
      <c r="G230" s="1">
        <f t="shared" si="6"/>
        <v>3563</v>
      </c>
      <c r="H230" s="3">
        <f t="shared" si="7"/>
        <v>119.53213584058378</v>
      </c>
    </row>
    <row r="231" spans="1:8" x14ac:dyDescent="0.25">
      <c r="A231" t="s">
        <v>255</v>
      </c>
      <c r="B231">
        <v>46</v>
      </c>
      <c r="C231" s="1">
        <v>1894</v>
      </c>
      <c r="D231">
        <v>20</v>
      </c>
      <c r="E231" s="1">
        <v>981</v>
      </c>
      <c r="F231" s="2">
        <v>257595</v>
      </c>
      <c r="G231" s="1">
        <f t="shared" si="6"/>
        <v>1940</v>
      </c>
      <c r="H231" s="3">
        <f t="shared" si="7"/>
        <v>132.78092783505156</v>
      </c>
    </row>
    <row r="232" spans="1:8" x14ac:dyDescent="0.25">
      <c r="A232" t="s">
        <v>235</v>
      </c>
      <c r="B232">
        <v>67</v>
      </c>
      <c r="C232" s="1">
        <v>6756</v>
      </c>
      <c r="D232">
        <v>23</v>
      </c>
      <c r="E232" s="1">
        <v>2859</v>
      </c>
      <c r="F232" s="2">
        <v>816019</v>
      </c>
      <c r="G232" s="1">
        <f t="shared" si="6"/>
        <v>6823</v>
      </c>
      <c r="H232" s="3">
        <f t="shared" si="7"/>
        <v>119.59827055547413</v>
      </c>
    </row>
    <row r="233" spans="1:8" x14ac:dyDescent="0.25">
      <c r="A233" t="s">
        <v>236</v>
      </c>
      <c r="B233">
        <v>8</v>
      </c>
      <c r="C233" s="1">
        <v>396</v>
      </c>
      <c r="D233">
        <v>3</v>
      </c>
      <c r="E233" s="1">
        <v>157</v>
      </c>
      <c r="F233" s="2">
        <v>45663</v>
      </c>
      <c r="G233" s="1">
        <f t="shared" si="6"/>
        <v>404</v>
      </c>
      <c r="H233" s="3">
        <f t="shared" si="7"/>
        <v>113.02722772277228</v>
      </c>
    </row>
    <row r="234" spans="1:8" x14ac:dyDescent="0.25">
      <c r="A234" t="s">
        <v>237</v>
      </c>
      <c r="B234">
        <v>82</v>
      </c>
      <c r="C234" s="1">
        <v>7272</v>
      </c>
      <c r="D234">
        <v>28</v>
      </c>
      <c r="E234" s="1">
        <v>2765</v>
      </c>
      <c r="F234" s="2">
        <v>815600</v>
      </c>
      <c r="G234" s="1">
        <f t="shared" si="6"/>
        <v>7354</v>
      </c>
      <c r="H234" s="3">
        <f t="shared" si="7"/>
        <v>110.90562958933914</v>
      </c>
    </row>
    <row r="235" spans="1:8" x14ac:dyDescent="0.25">
      <c r="A235" t="s">
        <v>238</v>
      </c>
      <c r="B235">
        <v>160</v>
      </c>
      <c r="C235" s="1">
        <v>12200</v>
      </c>
      <c r="D235">
        <v>50</v>
      </c>
      <c r="E235" s="1">
        <v>4804</v>
      </c>
      <c r="F235" s="2">
        <v>1381081</v>
      </c>
      <c r="G235" s="1">
        <f t="shared" si="6"/>
        <v>12360</v>
      </c>
      <c r="H235" s="3">
        <f t="shared" si="7"/>
        <v>111.73794498381876</v>
      </c>
    </row>
    <row r="236" spans="1:8" x14ac:dyDescent="0.25">
      <c r="A236" t="s">
        <v>239</v>
      </c>
      <c r="B236">
        <v>66</v>
      </c>
      <c r="C236" s="1">
        <v>7806</v>
      </c>
      <c r="D236">
        <v>24</v>
      </c>
      <c r="E236" s="1">
        <v>3274</v>
      </c>
      <c r="F236" s="2">
        <v>918091</v>
      </c>
      <c r="G236" s="1">
        <f t="shared" si="6"/>
        <v>7872</v>
      </c>
      <c r="H236" s="3">
        <f t="shared" si="7"/>
        <v>116.62741361788618</v>
      </c>
    </row>
    <row r="237" spans="1:8" x14ac:dyDescent="0.25">
      <c r="A237" t="s">
        <v>62</v>
      </c>
      <c r="B237">
        <v>111</v>
      </c>
      <c r="C237" s="1">
        <v>15578</v>
      </c>
      <c r="D237">
        <v>31</v>
      </c>
      <c r="E237" s="1">
        <v>6137</v>
      </c>
      <c r="F237" s="2">
        <v>1867344</v>
      </c>
      <c r="G237" s="1">
        <f t="shared" si="6"/>
        <v>15689</v>
      </c>
      <c r="H237" s="3">
        <f t="shared" si="7"/>
        <v>119.02249984065269</v>
      </c>
    </row>
    <row r="238" spans="1:8" x14ac:dyDescent="0.25">
      <c r="A238" t="s">
        <v>240</v>
      </c>
      <c r="B238">
        <v>124</v>
      </c>
      <c r="C238" s="1">
        <v>7420</v>
      </c>
      <c r="D238">
        <v>43</v>
      </c>
      <c r="E238" s="1">
        <v>3405</v>
      </c>
      <c r="F238" s="2">
        <v>958894</v>
      </c>
      <c r="G238" s="1">
        <f t="shared" si="6"/>
        <v>7544</v>
      </c>
      <c r="H238" s="3">
        <f t="shared" si="7"/>
        <v>127.10683987274655</v>
      </c>
    </row>
    <row r="239" spans="1:8" x14ac:dyDescent="0.25">
      <c r="A239" t="s">
        <v>241</v>
      </c>
      <c r="B239">
        <v>51</v>
      </c>
      <c r="C239" s="1">
        <v>6381</v>
      </c>
      <c r="D239">
        <v>16</v>
      </c>
      <c r="E239" s="1">
        <v>2596</v>
      </c>
      <c r="F239" s="2">
        <v>798382</v>
      </c>
      <c r="G239" s="1">
        <f t="shared" si="6"/>
        <v>6432</v>
      </c>
      <c r="H239" s="3">
        <f t="shared" si="7"/>
        <v>124.12655472636816</v>
      </c>
    </row>
    <row r="240" spans="1:8" x14ac:dyDescent="0.25">
      <c r="A240" t="s">
        <v>63</v>
      </c>
      <c r="B240">
        <v>14</v>
      </c>
      <c r="C240" s="1">
        <v>1378</v>
      </c>
      <c r="D240">
        <v>4</v>
      </c>
      <c r="E240" s="1">
        <v>606</v>
      </c>
      <c r="F240" s="2">
        <v>154683</v>
      </c>
      <c r="G240" s="1">
        <f t="shared" si="6"/>
        <v>1392</v>
      </c>
      <c r="H240" s="3">
        <f t="shared" si="7"/>
        <v>111.12284482758621</v>
      </c>
    </row>
    <row r="241" spans="1:8" x14ac:dyDescent="0.25">
      <c r="A241" t="s">
        <v>242</v>
      </c>
      <c r="B241">
        <v>21</v>
      </c>
      <c r="C241" s="1">
        <v>4111</v>
      </c>
      <c r="D241">
        <v>9</v>
      </c>
      <c r="E241" s="1">
        <v>1817</v>
      </c>
      <c r="F241" s="2">
        <v>480047</v>
      </c>
      <c r="G241" s="1">
        <f t="shared" si="6"/>
        <v>4132</v>
      </c>
      <c r="H241" s="3">
        <f t="shared" si="7"/>
        <v>116.17787996127784</v>
      </c>
    </row>
    <row r="242" spans="1:8" x14ac:dyDescent="0.25">
      <c r="A242" t="s">
        <v>64</v>
      </c>
      <c r="B242">
        <v>811</v>
      </c>
      <c r="C242" s="1">
        <v>83620</v>
      </c>
      <c r="D242">
        <v>239</v>
      </c>
      <c r="E242" s="1">
        <v>30212</v>
      </c>
      <c r="F242" s="2">
        <v>10245293</v>
      </c>
      <c r="G242" s="1">
        <f t="shared" si="6"/>
        <v>84431</v>
      </c>
      <c r="H242" s="3">
        <f t="shared" si="7"/>
        <v>121.3451575842996</v>
      </c>
    </row>
    <row r="243" spans="1:8" x14ac:dyDescent="0.25">
      <c r="A243" t="s">
        <v>243</v>
      </c>
      <c r="B243">
        <v>36</v>
      </c>
      <c r="C243" s="1">
        <v>7232</v>
      </c>
      <c r="D243">
        <v>10</v>
      </c>
      <c r="E243" s="1">
        <v>2907</v>
      </c>
      <c r="F243" s="2">
        <v>886590</v>
      </c>
      <c r="G243" s="1">
        <f t="shared" si="6"/>
        <v>7268</v>
      </c>
      <c r="H243" s="3">
        <f t="shared" si="7"/>
        <v>121.98541552008805</v>
      </c>
    </row>
    <row r="244" spans="1:8" x14ac:dyDescent="0.25">
      <c r="A244" t="s">
        <v>244</v>
      </c>
      <c r="B244">
        <v>3</v>
      </c>
      <c r="C244" s="1">
        <v>501</v>
      </c>
      <c r="D244">
        <v>1</v>
      </c>
      <c r="E244" s="1">
        <v>192</v>
      </c>
      <c r="F244" s="2">
        <v>59283</v>
      </c>
      <c r="G244" s="1">
        <f t="shared" si="6"/>
        <v>504</v>
      </c>
      <c r="H244" s="3">
        <f t="shared" si="7"/>
        <v>117.625</v>
      </c>
    </row>
    <row r="245" spans="1:8" x14ac:dyDescent="0.25">
      <c r="A245" t="s">
        <v>245</v>
      </c>
      <c r="B245">
        <v>405</v>
      </c>
      <c r="C245" s="1">
        <v>20496</v>
      </c>
      <c r="D245">
        <v>141</v>
      </c>
      <c r="E245" s="1">
        <v>8974</v>
      </c>
      <c r="F245" s="2">
        <v>2478599</v>
      </c>
      <c r="G245" s="1">
        <f t="shared" si="6"/>
        <v>20901</v>
      </c>
      <c r="H245" s="3">
        <f t="shared" si="7"/>
        <v>118.58757954164872</v>
      </c>
    </row>
    <row r="246" spans="1:8" x14ac:dyDescent="0.25">
      <c r="A246" t="s">
        <v>246</v>
      </c>
      <c r="B246">
        <v>34</v>
      </c>
      <c r="C246" s="1">
        <v>2516</v>
      </c>
      <c r="D246">
        <v>13</v>
      </c>
      <c r="E246" s="1">
        <v>1046</v>
      </c>
      <c r="F246" s="2">
        <v>274988</v>
      </c>
      <c r="G246" s="1">
        <f t="shared" si="6"/>
        <v>2550</v>
      </c>
      <c r="H246" s="3">
        <f t="shared" si="7"/>
        <v>107.83843137254902</v>
      </c>
    </row>
    <row r="247" spans="1:8" x14ac:dyDescent="0.25">
      <c r="A247" t="s">
        <v>247</v>
      </c>
      <c r="B247">
        <v>155</v>
      </c>
      <c r="C247" s="1">
        <v>7419</v>
      </c>
      <c r="D247">
        <v>47</v>
      </c>
      <c r="E247" s="1">
        <v>3062</v>
      </c>
      <c r="F247" s="2">
        <v>882104</v>
      </c>
      <c r="G247" s="1">
        <f t="shared" si="6"/>
        <v>7574</v>
      </c>
      <c r="H247" s="3">
        <f t="shared" si="7"/>
        <v>116.46474782149458</v>
      </c>
    </row>
    <row r="248" spans="1:8" x14ac:dyDescent="0.25">
      <c r="A248" t="s">
        <v>248</v>
      </c>
      <c r="B248">
        <v>513</v>
      </c>
      <c r="C248" s="1">
        <v>36474</v>
      </c>
      <c r="D248">
        <v>167</v>
      </c>
      <c r="E248" s="1">
        <v>14118</v>
      </c>
      <c r="F248" s="2">
        <v>4509127</v>
      </c>
      <c r="G248" s="1">
        <f t="shared" si="6"/>
        <v>36987</v>
      </c>
      <c r="H248" s="3">
        <f t="shared" si="7"/>
        <v>121.9111309378971</v>
      </c>
    </row>
    <row r="249" spans="1:8" x14ac:dyDescent="0.25">
      <c r="A249" t="s">
        <v>249</v>
      </c>
      <c r="B249">
        <v>17</v>
      </c>
      <c r="C249" s="1">
        <v>5510</v>
      </c>
      <c r="D249">
        <v>8</v>
      </c>
      <c r="E249" s="1">
        <v>2187</v>
      </c>
      <c r="F249" s="2">
        <v>640553</v>
      </c>
      <c r="G249" s="1">
        <f t="shared" si="6"/>
        <v>5527</v>
      </c>
      <c r="H249" s="3">
        <f t="shared" si="7"/>
        <v>115.89524154152343</v>
      </c>
    </row>
    <row r="250" spans="1:8" x14ac:dyDescent="0.25">
      <c r="A250" t="s">
        <v>250</v>
      </c>
      <c r="B250">
        <v>14</v>
      </c>
      <c r="C250" s="1">
        <v>1017</v>
      </c>
      <c r="D250">
        <v>5</v>
      </c>
      <c r="E250" s="1">
        <v>441</v>
      </c>
      <c r="F250" s="2">
        <v>114211</v>
      </c>
      <c r="G250" s="1">
        <f t="shared" si="6"/>
        <v>1031</v>
      </c>
      <c r="H250" s="3">
        <f t="shared" si="7"/>
        <v>110.77691561590689</v>
      </c>
    </row>
    <row r="251" spans="1:8" x14ac:dyDescent="0.25">
      <c r="A251" t="s">
        <v>65</v>
      </c>
      <c r="B251">
        <v>49</v>
      </c>
      <c r="C251" s="1">
        <v>6383</v>
      </c>
      <c r="D251">
        <v>18</v>
      </c>
      <c r="E251" s="1">
        <v>2497</v>
      </c>
      <c r="F251" s="2">
        <v>777529</v>
      </c>
      <c r="G251" s="1">
        <f t="shared" si="6"/>
        <v>6432</v>
      </c>
      <c r="H251" s="3">
        <f t="shared" si="7"/>
        <v>120.88448383084577</v>
      </c>
    </row>
    <row r="252" spans="1:8" x14ac:dyDescent="0.25">
      <c r="A252" t="s">
        <v>66</v>
      </c>
      <c r="B252">
        <v>34</v>
      </c>
      <c r="C252" s="1">
        <v>5477</v>
      </c>
      <c r="D252">
        <v>13</v>
      </c>
      <c r="E252" s="1">
        <v>2370</v>
      </c>
      <c r="F252" s="2">
        <v>613757</v>
      </c>
      <c r="G252" s="1">
        <f t="shared" si="6"/>
        <v>5511</v>
      </c>
      <c r="H252" s="3">
        <f t="shared" si="7"/>
        <v>111.36944293231718</v>
      </c>
    </row>
    <row r="253" spans="1:8" x14ac:dyDescent="0.25">
      <c r="A253" t="s">
        <v>251</v>
      </c>
      <c r="B253">
        <v>10</v>
      </c>
      <c r="C253" s="1">
        <v>830</v>
      </c>
      <c r="D253">
        <v>4</v>
      </c>
      <c r="E253" s="1">
        <v>322</v>
      </c>
      <c r="F253" s="2">
        <v>99080</v>
      </c>
      <c r="G253" s="1">
        <f t="shared" si="6"/>
        <v>840</v>
      </c>
      <c r="H253" s="3">
        <f t="shared" si="7"/>
        <v>117.95238095238095</v>
      </c>
    </row>
    <row r="254" spans="1:8" x14ac:dyDescent="0.25">
      <c r="A254" t="s">
        <v>252</v>
      </c>
      <c r="B254">
        <v>65</v>
      </c>
      <c r="C254" s="1">
        <v>2738</v>
      </c>
      <c r="D254">
        <v>24</v>
      </c>
      <c r="E254" s="1">
        <v>1193</v>
      </c>
      <c r="F254" s="2">
        <v>312779</v>
      </c>
      <c r="G254" s="1">
        <f t="shared" si="6"/>
        <v>2803</v>
      </c>
      <c r="H254" s="3">
        <f t="shared" si="7"/>
        <v>111.5872279700321</v>
      </c>
    </row>
    <row r="255" spans="1:8" x14ac:dyDescent="0.25">
      <c r="A255" t="s">
        <v>253</v>
      </c>
      <c r="B255">
        <v>41</v>
      </c>
      <c r="C255" s="1">
        <v>4336</v>
      </c>
      <c r="D255">
        <v>13</v>
      </c>
      <c r="E255" s="1">
        <v>1684</v>
      </c>
      <c r="F255" s="2">
        <v>536569</v>
      </c>
      <c r="G255" s="1">
        <f t="shared" si="6"/>
        <v>4377</v>
      </c>
      <c r="H255" s="3">
        <f t="shared" si="7"/>
        <v>122.58830249029015</v>
      </c>
    </row>
    <row r="256" spans="1:8" x14ac:dyDescent="0.25">
      <c r="A256" t="s">
        <v>254</v>
      </c>
      <c r="B256">
        <v>63</v>
      </c>
      <c r="C256" s="1">
        <v>4593</v>
      </c>
      <c r="D256">
        <v>18</v>
      </c>
      <c r="E256" s="1">
        <v>1874</v>
      </c>
      <c r="F256" s="2">
        <v>542936</v>
      </c>
      <c r="G256" s="1">
        <f t="shared" si="6"/>
        <v>4656</v>
      </c>
      <c r="H256" s="3">
        <f t="shared" si="7"/>
        <v>116.60996563573883</v>
      </c>
    </row>
    <row r="257" spans="1:8" x14ac:dyDescent="0.25">
      <c r="A257" t="s">
        <v>67</v>
      </c>
      <c r="B257">
        <v>53995</v>
      </c>
      <c r="C257" s="1">
        <v>4120353</v>
      </c>
      <c r="D257">
        <v>17701</v>
      </c>
      <c r="E257" s="1">
        <v>1691596</v>
      </c>
      <c r="F257" s="2">
        <v>520419902</v>
      </c>
      <c r="G257" s="1">
        <f t="shared" si="6"/>
        <v>4174348</v>
      </c>
      <c r="H257" s="3">
        <f t="shared" si="7"/>
        <v>124.67094310297081</v>
      </c>
    </row>
  </sheetData>
  <sortState ref="A2:F801">
    <sortCondition ref="A2:A801"/>
  </sortState>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H257"/>
  <sheetViews>
    <sheetView topLeftCell="A124" workbookViewId="0">
      <selection activeCell="G13" sqref="G13"/>
    </sheetView>
  </sheetViews>
  <sheetFormatPr defaultRowHeight="15" x14ac:dyDescent="0.25"/>
  <cols>
    <col min="1" max="1" width="17.5703125" bestFit="1" customWidth="1"/>
    <col min="2" max="2" width="13.28515625" bestFit="1" customWidth="1"/>
    <col min="3" max="3" width="17.85546875" bestFit="1" customWidth="1"/>
    <col min="4" max="4" width="9.5703125" bestFit="1" customWidth="1"/>
    <col min="5" max="5" width="14.140625" bestFit="1" customWidth="1"/>
    <col min="6" max="6" width="13.42578125" style="2" bestFit="1" customWidth="1"/>
    <col min="7" max="7" width="12.85546875" bestFit="1" customWidth="1"/>
    <col min="8" max="8" width="19.42578125" bestFit="1" customWidth="1"/>
  </cols>
  <sheetData>
    <row r="1" spans="1:8" x14ac:dyDescent="0.25">
      <c r="A1" t="s">
        <v>263</v>
      </c>
      <c r="B1" t="s">
        <v>256</v>
      </c>
      <c r="C1" t="s">
        <v>259</v>
      </c>
      <c r="D1" t="s">
        <v>257</v>
      </c>
      <c r="E1" t="s">
        <v>258</v>
      </c>
      <c r="F1" s="2" t="s">
        <v>260</v>
      </c>
      <c r="G1" t="s">
        <v>261</v>
      </c>
      <c r="H1" t="s">
        <v>262</v>
      </c>
    </row>
    <row r="2" spans="1:8" x14ac:dyDescent="0.25">
      <c r="A2" t="s">
        <v>0</v>
      </c>
      <c r="B2">
        <v>88</v>
      </c>
      <c r="C2" s="1">
        <v>8110</v>
      </c>
      <c r="D2">
        <v>33</v>
      </c>
      <c r="E2" s="1">
        <v>3445</v>
      </c>
      <c r="F2" s="2">
        <v>969873</v>
      </c>
      <c r="G2" s="1">
        <f>B2+C2</f>
        <v>8198</v>
      </c>
      <c r="H2" s="3">
        <f>F2/G2</f>
        <v>118.30605025616003</v>
      </c>
    </row>
    <row r="3" spans="1:8" x14ac:dyDescent="0.25">
      <c r="A3" t="s">
        <v>68</v>
      </c>
      <c r="B3">
        <v>18</v>
      </c>
      <c r="C3" s="1">
        <v>1829</v>
      </c>
      <c r="D3">
        <v>5</v>
      </c>
      <c r="E3" s="1">
        <v>733</v>
      </c>
      <c r="F3" s="2">
        <v>227107</v>
      </c>
      <c r="G3" s="1">
        <f t="shared" ref="G3:G66" si="0">B3+C3</f>
        <v>1847</v>
      </c>
      <c r="H3" s="3">
        <f t="shared" ref="H3:H66" si="1">F3/G3</f>
        <v>122.95993502977802</v>
      </c>
    </row>
    <row r="4" spans="1:8" x14ac:dyDescent="0.25">
      <c r="A4" t="s">
        <v>1</v>
      </c>
      <c r="B4">
        <v>208</v>
      </c>
      <c r="C4" s="1">
        <v>17859</v>
      </c>
      <c r="D4">
        <v>75</v>
      </c>
      <c r="E4" s="1">
        <v>7509</v>
      </c>
      <c r="F4" s="2">
        <v>2148397</v>
      </c>
      <c r="G4" s="1">
        <f t="shared" si="0"/>
        <v>18067</v>
      </c>
      <c r="H4" s="3">
        <f t="shared" si="1"/>
        <v>118.9127691371008</v>
      </c>
    </row>
    <row r="5" spans="1:8" x14ac:dyDescent="0.25">
      <c r="A5" t="s">
        <v>69</v>
      </c>
      <c r="B5">
        <v>59</v>
      </c>
      <c r="C5" s="1">
        <v>3951</v>
      </c>
      <c r="D5">
        <v>20</v>
      </c>
      <c r="E5" s="1">
        <v>1858</v>
      </c>
      <c r="F5" s="2">
        <v>505836</v>
      </c>
      <c r="G5" s="1">
        <f t="shared" si="0"/>
        <v>4010</v>
      </c>
      <c r="H5" s="3">
        <f t="shared" si="1"/>
        <v>126.14364089775562</v>
      </c>
    </row>
    <row r="6" spans="1:8" x14ac:dyDescent="0.25">
      <c r="A6" t="s">
        <v>70</v>
      </c>
      <c r="B6">
        <v>2</v>
      </c>
      <c r="C6" s="1">
        <v>583</v>
      </c>
      <c r="D6">
        <v>1</v>
      </c>
      <c r="E6" s="1">
        <v>232</v>
      </c>
      <c r="F6" s="2">
        <v>61475</v>
      </c>
      <c r="G6" s="1">
        <f t="shared" si="0"/>
        <v>585</v>
      </c>
      <c r="H6" s="3">
        <f t="shared" si="1"/>
        <v>105.08547008547009</v>
      </c>
    </row>
    <row r="7" spans="1:8" x14ac:dyDescent="0.25">
      <c r="A7" t="s">
        <v>71</v>
      </c>
      <c r="B7">
        <v>0</v>
      </c>
      <c r="C7" s="1">
        <v>93</v>
      </c>
      <c r="D7">
        <v>0</v>
      </c>
      <c r="E7" s="1">
        <v>38</v>
      </c>
      <c r="F7" s="2">
        <v>10569</v>
      </c>
      <c r="G7" s="1">
        <f t="shared" si="0"/>
        <v>93</v>
      </c>
      <c r="H7" s="3">
        <f t="shared" si="1"/>
        <v>113.64516129032258</v>
      </c>
    </row>
    <row r="8" spans="1:8" x14ac:dyDescent="0.25">
      <c r="A8" t="s">
        <v>2</v>
      </c>
      <c r="B8">
        <v>66</v>
      </c>
      <c r="C8" s="1">
        <v>9678</v>
      </c>
      <c r="D8">
        <v>22</v>
      </c>
      <c r="E8" s="1">
        <v>3706</v>
      </c>
      <c r="F8" s="2">
        <v>1110613</v>
      </c>
      <c r="G8" s="1">
        <f t="shared" si="0"/>
        <v>9744</v>
      </c>
      <c r="H8" s="3">
        <f t="shared" si="1"/>
        <v>113.97916666666667</v>
      </c>
    </row>
    <row r="9" spans="1:8" x14ac:dyDescent="0.25">
      <c r="A9" t="s">
        <v>72</v>
      </c>
      <c r="B9">
        <v>44</v>
      </c>
      <c r="C9" s="1">
        <v>3336</v>
      </c>
      <c r="D9">
        <v>15</v>
      </c>
      <c r="E9" s="1">
        <v>1361</v>
      </c>
      <c r="F9" s="2">
        <v>413787</v>
      </c>
      <c r="G9" s="1">
        <f t="shared" si="0"/>
        <v>3380</v>
      </c>
      <c r="H9" s="3">
        <f t="shared" si="1"/>
        <v>122.42218934911243</v>
      </c>
    </row>
    <row r="10" spans="1:8" x14ac:dyDescent="0.25">
      <c r="A10" t="s">
        <v>73</v>
      </c>
      <c r="B10">
        <v>14</v>
      </c>
      <c r="C10" s="1">
        <v>1444</v>
      </c>
      <c r="D10">
        <v>4</v>
      </c>
      <c r="E10" s="1">
        <v>524</v>
      </c>
      <c r="F10" s="2">
        <v>159372</v>
      </c>
      <c r="G10" s="1">
        <f t="shared" si="0"/>
        <v>1458</v>
      </c>
      <c r="H10" s="3">
        <f t="shared" si="1"/>
        <v>109.30864197530865</v>
      </c>
    </row>
    <row r="11" spans="1:8" x14ac:dyDescent="0.25">
      <c r="A11" t="s">
        <v>74</v>
      </c>
      <c r="B11">
        <v>38</v>
      </c>
      <c r="C11" s="1">
        <v>2219</v>
      </c>
      <c r="D11">
        <v>14</v>
      </c>
      <c r="E11" s="1">
        <v>1004</v>
      </c>
      <c r="F11" s="2">
        <v>273481</v>
      </c>
      <c r="G11" s="1">
        <f t="shared" si="0"/>
        <v>2257</v>
      </c>
      <c r="H11" s="3">
        <f t="shared" si="1"/>
        <v>121.17013735046523</v>
      </c>
    </row>
    <row r="12" spans="1:8" x14ac:dyDescent="0.25">
      <c r="A12" t="s">
        <v>75</v>
      </c>
      <c r="B12">
        <v>178</v>
      </c>
      <c r="C12" s="1">
        <v>11892</v>
      </c>
      <c r="D12">
        <v>59</v>
      </c>
      <c r="E12" s="1">
        <v>4860</v>
      </c>
      <c r="F12" s="2">
        <v>1441378</v>
      </c>
      <c r="G12" s="1">
        <f t="shared" si="0"/>
        <v>12070</v>
      </c>
      <c r="H12" s="3">
        <f t="shared" si="1"/>
        <v>119.41822700911351</v>
      </c>
    </row>
    <row r="13" spans="1:8" x14ac:dyDescent="0.25">
      <c r="A13" t="s">
        <v>76</v>
      </c>
      <c r="B13">
        <v>12</v>
      </c>
      <c r="C13" s="1">
        <v>639</v>
      </c>
      <c r="D13">
        <v>4</v>
      </c>
      <c r="E13" s="1">
        <v>303</v>
      </c>
      <c r="F13" s="2">
        <v>71598</v>
      </c>
      <c r="G13" s="1">
        <f t="shared" si="0"/>
        <v>651</v>
      </c>
      <c r="H13" s="3">
        <f t="shared" si="1"/>
        <v>109.9815668202765</v>
      </c>
    </row>
    <row r="14" spans="1:8" x14ac:dyDescent="0.25">
      <c r="A14" t="s">
        <v>77</v>
      </c>
      <c r="B14">
        <v>110</v>
      </c>
      <c r="C14" s="1">
        <v>4869</v>
      </c>
      <c r="D14">
        <v>41</v>
      </c>
      <c r="E14" s="1">
        <v>2021</v>
      </c>
      <c r="F14" s="2">
        <v>549449</v>
      </c>
      <c r="G14" s="1">
        <f t="shared" si="0"/>
        <v>4979</v>
      </c>
      <c r="H14" s="3">
        <f t="shared" si="1"/>
        <v>110.35328379192609</v>
      </c>
    </row>
    <row r="15" spans="1:8" x14ac:dyDescent="0.25">
      <c r="A15" t="s">
        <v>3</v>
      </c>
      <c r="B15">
        <v>1087</v>
      </c>
      <c r="C15" s="1">
        <v>47972</v>
      </c>
      <c r="D15">
        <v>369</v>
      </c>
      <c r="E15" s="1">
        <v>19041</v>
      </c>
      <c r="F15" s="2">
        <v>5985818</v>
      </c>
      <c r="G15" s="1">
        <f t="shared" si="0"/>
        <v>49059</v>
      </c>
      <c r="H15" s="3">
        <f t="shared" si="1"/>
        <v>122.01263784422838</v>
      </c>
    </row>
    <row r="16" spans="1:8" x14ac:dyDescent="0.25">
      <c r="A16" t="s">
        <v>78</v>
      </c>
      <c r="B16">
        <v>4433</v>
      </c>
      <c r="C16" s="1">
        <v>320697</v>
      </c>
      <c r="D16">
        <v>1395</v>
      </c>
      <c r="E16" s="1">
        <v>129582</v>
      </c>
      <c r="F16" s="2">
        <v>39531331</v>
      </c>
      <c r="G16" s="1">
        <f t="shared" si="0"/>
        <v>325130</v>
      </c>
      <c r="H16" s="3">
        <f t="shared" si="1"/>
        <v>121.58623012333528</v>
      </c>
    </row>
    <row r="17" spans="1:8" x14ac:dyDescent="0.25">
      <c r="A17" t="s">
        <v>79</v>
      </c>
      <c r="B17">
        <v>7</v>
      </c>
      <c r="C17" s="1">
        <v>889</v>
      </c>
      <c r="D17">
        <v>2</v>
      </c>
      <c r="E17" s="1">
        <v>365</v>
      </c>
      <c r="F17" s="2">
        <v>109915</v>
      </c>
      <c r="G17" s="1">
        <f t="shared" si="0"/>
        <v>896</v>
      </c>
      <c r="H17" s="3">
        <f t="shared" si="1"/>
        <v>122.67299107142857</v>
      </c>
    </row>
    <row r="18" spans="1:8" x14ac:dyDescent="0.25">
      <c r="A18" t="s">
        <v>80</v>
      </c>
      <c r="B18">
        <v>0</v>
      </c>
      <c r="C18" s="1">
        <v>23</v>
      </c>
      <c r="D18">
        <v>0</v>
      </c>
      <c r="E18" s="1">
        <v>10</v>
      </c>
      <c r="F18" s="2">
        <v>3480</v>
      </c>
      <c r="G18" s="1">
        <f t="shared" si="0"/>
        <v>23</v>
      </c>
      <c r="H18" s="3">
        <f t="shared" si="1"/>
        <v>151.30434782608697</v>
      </c>
    </row>
    <row r="19" spans="1:8" x14ac:dyDescent="0.25">
      <c r="A19" t="s">
        <v>81</v>
      </c>
      <c r="B19">
        <v>13</v>
      </c>
      <c r="C19" s="1">
        <v>2676</v>
      </c>
      <c r="D19">
        <v>4</v>
      </c>
      <c r="E19" s="1">
        <v>1125</v>
      </c>
      <c r="F19" s="2">
        <v>316592</v>
      </c>
      <c r="G19" s="1">
        <f t="shared" si="0"/>
        <v>2689</v>
      </c>
      <c r="H19" s="3">
        <f t="shared" si="1"/>
        <v>117.73596132391224</v>
      </c>
    </row>
    <row r="20" spans="1:8" x14ac:dyDescent="0.25">
      <c r="A20" t="s">
        <v>82</v>
      </c>
      <c r="B20">
        <v>354</v>
      </c>
      <c r="C20" s="1">
        <v>17950</v>
      </c>
      <c r="D20">
        <v>124</v>
      </c>
      <c r="E20" s="1">
        <v>7696</v>
      </c>
      <c r="F20" s="2">
        <v>2205033</v>
      </c>
      <c r="G20" s="1">
        <f t="shared" si="0"/>
        <v>18304</v>
      </c>
      <c r="H20" s="3">
        <f t="shared" si="1"/>
        <v>120.46727491258741</v>
      </c>
    </row>
    <row r="21" spans="1:8" x14ac:dyDescent="0.25">
      <c r="A21" t="s">
        <v>4</v>
      </c>
      <c r="B21">
        <v>305</v>
      </c>
      <c r="C21" s="1">
        <v>33894</v>
      </c>
      <c r="D21">
        <v>107</v>
      </c>
      <c r="E21" s="1">
        <v>13605</v>
      </c>
      <c r="F21" s="2">
        <v>4318494</v>
      </c>
      <c r="G21" s="1">
        <f t="shared" si="0"/>
        <v>34199</v>
      </c>
      <c r="H21" s="3">
        <f t="shared" si="1"/>
        <v>126.27544665048686</v>
      </c>
    </row>
    <row r="22" spans="1:8" x14ac:dyDescent="0.25">
      <c r="A22" t="s">
        <v>83</v>
      </c>
      <c r="B22">
        <v>259</v>
      </c>
      <c r="C22" s="1">
        <v>22071</v>
      </c>
      <c r="D22">
        <v>82</v>
      </c>
      <c r="E22" s="1">
        <v>9089</v>
      </c>
      <c r="F22" s="2">
        <v>2723433</v>
      </c>
      <c r="G22" s="1">
        <f t="shared" si="0"/>
        <v>22330</v>
      </c>
      <c r="H22" s="3">
        <f t="shared" si="1"/>
        <v>121.96296462158531</v>
      </c>
    </row>
    <row r="23" spans="1:8" x14ac:dyDescent="0.25">
      <c r="A23" t="s">
        <v>5</v>
      </c>
      <c r="B23">
        <v>21</v>
      </c>
      <c r="C23" s="1">
        <v>1095</v>
      </c>
      <c r="D23">
        <v>6</v>
      </c>
      <c r="E23" s="1">
        <v>530</v>
      </c>
      <c r="F23" s="2">
        <v>126442</v>
      </c>
      <c r="G23" s="1">
        <f t="shared" si="0"/>
        <v>1116</v>
      </c>
      <c r="H23" s="3">
        <f t="shared" si="1"/>
        <v>113.29928315412187</v>
      </c>
    </row>
    <row r="24" spans="1:8" x14ac:dyDescent="0.25">
      <c r="A24" t="s">
        <v>84</v>
      </c>
      <c r="B24">
        <v>0</v>
      </c>
      <c r="C24" s="1">
        <v>209</v>
      </c>
      <c r="D24">
        <v>0</v>
      </c>
      <c r="E24" s="1">
        <v>83</v>
      </c>
      <c r="F24" s="2">
        <v>22332</v>
      </c>
      <c r="G24" s="1">
        <f t="shared" si="0"/>
        <v>209</v>
      </c>
      <c r="H24" s="3">
        <f t="shared" si="1"/>
        <v>106.85167464114832</v>
      </c>
    </row>
    <row r="25" spans="1:8" x14ac:dyDescent="0.25">
      <c r="A25" t="s">
        <v>85</v>
      </c>
      <c r="B25">
        <v>57</v>
      </c>
      <c r="C25" s="1">
        <v>2803</v>
      </c>
      <c r="D25">
        <v>17</v>
      </c>
      <c r="E25" s="1">
        <v>1223</v>
      </c>
      <c r="F25" s="2">
        <v>330259</v>
      </c>
      <c r="G25" s="1">
        <f t="shared" si="0"/>
        <v>2860</v>
      </c>
      <c r="H25" s="3">
        <f t="shared" si="1"/>
        <v>115.47517482517482</v>
      </c>
    </row>
    <row r="26" spans="1:8" x14ac:dyDescent="0.25">
      <c r="A26" t="s">
        <v>86</v>
      </c>
      <c r="B26">
        <v>51</v>
      </c>
      <c r="C26" s="1">
        <v>6537</v>
      </c>
      <c r="D26">
        <v>21</v>
      </c>
      <c r="E26" s="1">
        <v>2932</v>
      </c>
      <c r="F26" s="2">
        <v>748319</v>
      </c>
      <c r="G26" s="1">
        <f t="shared" si="0"/>
        <v>6588</v>
      </c>
      <c r="H26" s="3">
        <f t="shared" si="1"/>
        <v>113.58819064966606</v>
      </c>
    </row>
    <row r="27" spans="1:8" x14ac:dyDescent="0.25">
      <c r="A27" t="s">
        <v>6</v>
      </c>
      <c r="B27">
        <v>35</v>
      </c>
      <c r="C27" s="1">
        <v>2597</v>
      </c>
      <c r="D27">
        <v>13</v>
      </c>
      <c r="E27" s="1">
        <v>1121</v>
      </c>
      <c r="F27" s="2">
        <v>300788</v>
      </c>
      <c r="G27" s="1">
        <f t="shared" si="0"/>
        <v>2632</v>
      </c>
      <c r="H27" s="3">
        <f t="shared" si="1"/>
        <v>114.28115501519757</v>
      </c>
    </row>
    <row r="28" spans="1:8" x14ac:dyDescent="0.25">
      <c r="A28" t="s">
        <v>87</v>
      </c>
      <c r="B28">
        <v>56</v>
      </c>
      <c r="C28" s="1">
        <v>5275</v>
      </c>
      <c r="D28">
        <v>20</v>
      </c>
      <c r="E28" s="1">
        <v>2100</v>
      </c>
      <c r="F28" s="2">
        <v>597678</v>
      </c>
      <c r="G28" s="1">
        <f t="shared" si="0"/>
        <v>5331</v>
      </c>
      <c r="H28" s="3">
        <f t="shared" si="1"/>
        <v>112.11367473269556</v>
      </c>
    </row>
    <row r="29" spans="1:8" x14ac:dyDescent="0.25">
      <c r="A29" t="s">
        <v>7</v>
      </c>
      <c r="B29">
        <v>102</v>
      </c>
      <c r="C29" s="1">
        <v>6830</v>
      </c>
      <c r="D29">
        <v>39</v>
      </c>
      <c r="E29" s="1">
        <v>2776</v>
      </c>
      <c r="F29" s="2">
        <v>804908</v>
      </c>
      <c r="G29" s="1">
        <f t="shared" si="0"/>
        <v>6932</v>
      </c>
      <c r="H29" s="3">
        <f t="shared" si="1"/>
        <v>116.11482977495672</v>
      </c>
    </row>
    <row r="30" spans="1:8" x14ac:dyDescent="0.25">
      <c r="A30" t="s">
        <v>88</v>
      </c>
      <c r="B30">
        <v>33</v>
      </c>
      <c r="C30" s="1">
        <v>3598</v>
      </c>
      <c r="D30">
        <v>11</v>
      </c>
      <c r="E30" s="1">
        <v>1406</v>
      </c>
      <c r="F30" s="2">
        <v>426092</v>
      </c>
      <c r="G30" s="1">
        <f t="shared" si="0"/>
        <v>3631</v>
      </c>
      <c r="H30" s="3">
        <f t="shared" si="1"/>
        <v>117.34838887358855</v>
      </c>
    </row>
    <row r="31" spans="1:8" x14ac:dyDescent="0.25">
      <c r="A31" t="s">
        <v>8</v>
      </c>
      <c r="B31">
        <v>14</v>
      </c>
      <c r="C31" s="1">
        <v>1843</v>
      </c>
      <c r="D31">
        <v>5</v>
      </c>
      <c r="E31" s="1">
        <v>750</v>
      </c>
      <c r="F31" s="2">
        <v>211682</v>
      </c>
      <c r="G31" s="1">
        <f t="shared" si="0"/>
        <v>1857</v>
      </c>
      <c r="H31" s="3">
        <f t="shared" si="1"/>
        <v>113.99138395261174</v>
      </c>
    </row>
    <row r="32" spans="1:8" x14ac:dyDescent="0.25">
      <c r="A32" t="s">
        <v>89</v>
      </c>
      <c r="B32">
        <v>1712</v>
      </c>
      <c r="C32" s="1">
        <v>131656</v>
      </c>
      <c r="D32">
        <v>509</v>
      </c>
      <c r="E32" s="1">
        <v>49672</v>
      </c>
      <c r="F32" s="2">
        <v>15729281</v>
      </c>
      <c r="G32" s="1">
        <f t="shared" si="0"/>
        <v>133368</v>
      </c>
      <c r="H32" s="3">
        <f t="shared" si="1"/>
        <v>117.93894337472257</v>
      </c>
    </row>
    <row r="33" spans="1:8" x14ac:dyDescent="0.25">
      <c r="A33" t="s">
        <v>9</v>
      </c>
      <c r="B33">
        <v>42</v>
      </c>
      <c r="C33" s="1">
        <v>2945</v>
      </c>
      <c r="D33">
        <v>12</v>
      </c>
      <c r="E33" s="1">
        <v>1204</v>
      </c>
      <c r="F33" s="2">
        <v>347363</v>
      </c>
      <c r="G33" s="1">
        <f t="shared" si="0"/>
        <v>2987</v>
      </c>
      <c r="H33" s="3">
        <f t="shared" si="1"/>
        <v>116.2915969199866</v>
      </c>
    </row>
    <row r="34" spans="1:8" x14ac:dyDescent="0.25">
      <c r="A34" t="s">
        <v>90</v>
      </c>
      <c r="B34">
        <v>12</v>
      </c>
      <c r="C34" s="1">
        <v>323</v>
      </c>
      <c r="D34">
        <v>3</v>
      </c>
      <c r="E34" s="1">
        <v>132</v>
      </c>
      <c r="F34" s="2">
        <v>36824</v>
      </c>
      <c r="G34" s="1">
        <f t="shared" si="0"/>
        <v>335</v>
      </c>
      <c r="H34" s="3">
        <f t="shared" si="1"/>
        <v>109.92238805970149</v>
      </c>
    </row>
    <row r="35" spans="1:8" x14ac:dyDescent="0.25">
      <c r="A35" t="s">
        <v>10</v>
      </c>
      <c r="B35">
        <v>62</v>
      </c>
      <c r="C35" s="1">
        <v>6018</v>
      </c>
      <c r="D35">
        <v>21</v>
      </c>
      <c r="E35" s="1">
        <v>2830</v>
      </c>
      <c r="F35" s="2">
        <v>753052</v>
      </c>
      <c r="G35" s="1">
        <f t="shared" si="0"/>
        <v>6080</v>
      </c>
      <c r="H35" s="3">
        <f t="shared" si="1"/>
        <v>123.85723684210527</v>
      </c>
    </row>
    <row r="36" spans="1:8" x14ac:dyDescent="0.25">
      <c r="A36" t="s">
        <v>91</v>
      </c>
      <c r="B36">
        <v>21</v>
      </c>
      <c r="C36" s="1">
        <v>1662</v>
      </c>
      <c r="D36">
        <v>4</v>
      </c>
      <c r="E36" s="1">
        <v>593</v>
      </c>
      <c r="F36" s="2">
        <v>184711</v>
      </c>
      <c r="G36" s="1">
        <f t="shared" si="0"/>
        <v>1683</v>
      </c>
      <c r="H36" s="3">
        <f t="shared" si="1"/>
        <v>109.75103980986334</v>
      </c>
    </row>
    <row r="37" spans="1:8" x14ac:dyDescent="0.25">
      <c r="A37" t="s">
        <v>11</v>
      </c>
      <c r="B37">
        <v>43</v>
      </c>
      <c r="C37" s="1">
        <v>3110</v>
      </c>
      <c r="D37">
        <v>16</v>
      </c>
      <c r="E37" s="1">
        <v>1318</v>
      </c>
      <c r="F37" s="2">
        <v>384413</v>
      </c>
      <c r="G37" s="1">
        <f t="shared" si="0"/>
        <v>3153</v>
      </c>
      <c r="H37" s="3">
        <f t="shared" si="1"/>
        <v>121.91975895972089</v>
      </c>
    </row>
    <row r="38" spans="1:8" x14ac:dyDescent="0.25">
      <c r="A38" t="s">
        <v>12</v>
      </c>
      <c r="B38">
        <v>89</v>
      </c>
      <c r="C38" s="1">
        <v>9802</v>
      </c>
      <c r="D38">
        <v>28</v>
      </c>
      <c r="E38" s="1">
        <v>4029</v>
      </c>
      <c r="F38" s="2">
        <v>1143669</v>
      </c>
      <c r="G38" s="1">
        <f t="shared" si="0"/>
        <v>9891</v>
      </c>
      <c r="H38" s="3">
        <f t="shared" si="1"/>
        <v>115.62723688201395</v>
      </c>
    </row>
    <row r="39" spans="1:8" x14ac:dyDescent="0.25">
      <c r="A39" t="s">
        <v>92</v>
      </c>
      <c r="B39">
        <v>27</v>
      </c>
      <c r="C39" s="1">
        <v>1205</v>
      </c>
      <c r="D39">
        <v>10</v>
      </c>
      <c r="E39" s="1">
        <v>508</v>
      </c>
      <c r="F39" s="2">
        <v>138556</v>
      </c>
      <c r="G39" s="1">
        <f t="shared" si="0"/>
        <v>1232</v>
      </c>
      <c r="H39" s="3">
        <f t="shared" si="1"/>
        <v>112.46428571428571</v>
      </c>
    </row>
    <row r="40" spans="1:8" x14ac:dyDescent="0.25">
      <c r="A40" t="s">
        <v>13</v>
      </c>
      <c r="B40">
        <v>15</v>
      </c>
      <c r="C40" s="1">
        <v>1011</v>
      </c>
      <c r="D40">
        <v>7</v>
      </c>
      <c r="E40" s="1">
        <v>425</v>
      </c>
      <c r="F40" s="2">
        <v>116095</v>
      </c>
      <c r="G40" s="1">
        <f t="shared" si="0"/>
        <v>1026</v>
      </c>
      <c r="H40" s="3">
        <f t="shared" si="1"/>
        <v>113.15302144249513</v>
      </c>
    </row>
    <row r="41" spans="1:8" x14ac:dyDescent="0.25">
      <c r="A41" t="s">
        <v>93</v>
      </c>
      <c r="B41">
        <v>2</v>
      </c>
      <c r="C41" s="1">
        <v>696</v>
      </c>
      <c r="D41">
        <v>1</v>
      </c>
      <c r="E41" s="1">
        <v>295</v>
      </c>
      <c r="F41" s="2">
        <v>83682</v>
      </c>
      <c r="G41" s="1">
        <f t="shared" si="0"/>
        <v>698</v>
      </c>
      <c r="H41" s="3">
        <f t="shared" si="1"/>
        <v>119.88825214899714</v>
      </c>
    </row>
    <row r="42" spans="1:8" x14ac:dyDescent="0.25">
      <c r="A42" t="s">
        <v>14</v>
      </c>
      <c r="B42">
        <v>0</v>
      </c>
      <c r="C42" s="1">
        <v>293</v>
      </c>
      <c r="D42">
        <v>0</v>
      </c>
      <c r="E42" s="1">
        <v>124</v>
      </c>
      <c r="F42" s="2">
        <v>29257</v>
      </c>
      <c r="G42" s="1">
        <f t="shared" si="0"/>
        <v>293</v>
      </c>
      <c r="H42" s="3">
        <f t="shared" si="1"/>
        <v>99.853242320819106</v>
      </c>
    </row>
    <row r="43" spans="1:8" x14ac:dyDescent="0.25">
      <c r="A43" t="s">
        <v>94</v>
      </c>
      <c r="B43">
        <v>17</v>
      </c>
      <c r="C43" s="1">
        <v>1661</v>
      </c>
      <c r="D43">
        <v>6</v>
      </c>
      <c r="E43" s="1">
        <v>754</v>
      </c>
      <c r="F43" s="2">
        <v>185886</v>
      </c>
      <c r="G43" s="1">
        <f t="shared" si="0"/>
        <v>1678</v>
      </c>
      <c r="H43" s="3">
        <f t="shared" si="1"/>
        <v>110.77830750893921</v>
      </c>
    </row>
    <row r="44" spans="1:8" x14ac:dyDescent="0.25">
      <c r="A44" t="s">
        <v>95</v>
      </c>
      <c r="B44">
        <v>541</v>
      </c>
      <c r="C44" s="1">
        <v>45048</v>
      </c>
      <c r="D44">
        <v>185</v>
      </c>
      <c r="E44" s="1">
        <v>18472</v>
      </c>
      <c r="F44" s="2">
        <v>5769163</v>
      </c>
      <c r="G44" s="1">
        <f t="shared" si="0"/>
        <v>45589</v>
      </c>
      <c r="H44" s="3">
        <f t="shared" si="1"/>
        <v>126.54725920726491</v>
      </c>
    </row>
    <row r="45" spans="1:8" x14ac:dyDescent="0.25">
      <c r="A45" t="s">
        <v>96</v>
      </c>
      <c r="B45">
        <v>12</v>
      </c>
      <c r="C45" s="1">
        <v>541</v>
      </c>
      <c r="D45">
        <v>3</v>
      </c>
      <c r="E45" s="1">
        <v>209</v>
      </c>
      <c r="F45" s="2">
        <v>69167</v>
      </c>
      <c r="G45" s="1">
        <f t="shared" si="0"/>
        <v>553</v>
      </c>
      <c r="H45" s="3">
        <f t="shared" si="1"/>
        <v>125.07594936708861</v>
      </c>
    </row>
    <row r="46" spans="1:8" x14ac:dyDescent="0.25">
      <c r="A46" t="s">
        <v>15</v>
      </c>
      <c r="B46">
        <v>29</v>
      </c>
      <c r="C46" s="1">
        <v>3051</v>
      </c>
      <c r="D46">
        <v>9</v>
      </c>
      <c r="E46" s="1">
        <v>1292</v>
      </c>
      <c r="F46" s="2">
        <v>350728</v>
      </c>
      <c r="G46" s="1">
        <f t="shared" si="0"/>
        <v>3080</v>
      </c>
      <c r="H46" s="3">
        <f t="shared" si="1"/>
        <v>113.87272727272727</v>
      </c>
    </row>
    <row r="47" spans="1:8" x14ac:dyDescent="0.25">
      <c r="A47" t="s">
        <v>97</v>
      </c>
      <c r="B47">
        <v>46</v>
      </c>
      <c r="C47" s="1">
        <v>10091</v>
      </c>
      <c r="D47">
        <v>18</v>
      </c>
      <c r="E47" s="1">
        <v>4039</v>
      </c>
      <c r="F47" s="2">
        <v>1203332</v>
      </c>
      <c r="G47" s="1">
        <f t="shared" si="0"/>
        <v>10137</v>
      </c>
      <c r="H47" s="3">
        <f t="shared" si="1"/>
        <v>118.70691526092533</v>
      </c>
    </row>
    <row r="48" spans="1:8" x14ac:dyDescent="0.25">
      <c r="A48" t="s">
        <v>16</v>
      </c>
      <c r="B48">
        <v>9</v>
      </c>
      <c r="C48" s="1">
        <v>2030</v>
      </c>
      <c r="D48">
        <v>2</v>
      </c>
      <c r="E48" s="1">
        <v>853</v>
      </c>
      <c r="F48" s="2">
        <v>215204</v>
      </c>
      <c r="G48" s="1">
        <f t="shared" si="0"/>
        <v>2039</v>
      </c>
      <c r="H48" s="3">
        <f t="shared" si="1"/>
        <v>105.54389406571849</v>
      </c>
    </row>
    <row r="49" spans="1:8" x14ac:dyDescent="0.25">
      <c r="A49" t="s">
        <v>98</v>
      </c>
      <c r="B49">
        <v>0</v>
      </c>
      <c r="C49" s="1">
        <v>360</v>
      </c>
      <c r="D49">
        <v>0</v>
      </c>
      <c r="E49" s="1">
        <v>132</v>
      </c>
      <c r="F49" s="2">
        <v>37358</v>
      </c>
      <c r="G49" s="1">
        <f t="shared" si="0"/>
        <v>360</v>
      </c>
      <c r="H49" s="3">
        <f t="shared" si="1"/>
        <v>103.77222222222223</v>
      </c>
    </row>
    <row r="50" spans="1:8" x14ac:dyDescent="0.25">
      <c r="A50" t="s">
        <v>99</v>
      </c>
      <c r="B50">
        <v>60</v>
      </c>
      <c r="C50" s="1">
        <v>4749</v>
      </c>
      <c r="D50">
        <v>20</v>
      </c>
      <c r="E50" s="1">
        <v>1939</v>
      </c>
      <c r="F50" s="2">
        <v>587187</v>
      </c>
      <c r="G50" s="1">
        <f t="shared" si="0"/>
        <v>4809</v>
      </c>
      <c r="H50" s="3">
        <f t="shared" si="1"/>
        <v>122.10168434185901</v>
      </c>
    </row>
    <row r="51" spans="1:8" x14ac:dyDescent="0.25">
      <c r="A51" t="s">
        <v>100</v>
      </c>
      <c r="B51">
        <v>146</v>
      </c>
      <c r="C51" s="1">
        <v>8008</v>
      </c>
      <c r="D51">
        <v>50</v>
      </c>
      <c r="E51" s="1">
        <v>3089</v>
      </c>
      <c r="F51" s="2">
        <v>918239</v>
      </c>
      <c r="G51" s="1">
        <f t="shared" si="0"/>
        <v>8154</v>
      </c>
      <c r="H51" s="3">
        <f t="shared" si="1"/>
        <v>112.61209222467501</v>
      </c>
    </row>
    <row r="52" spans="1:8" x14ac:dyDescent="0.25">
      <c r="A52" t="s">
        <v>101</v>
      </c>
      <c r="B52">
        <v>0</v>
      </c>
      <c r="C52" s="1">
        <v>263</v>
      </c>
      <c r="D52">
        <v>0</v>
      </c>
      <c r="E52" s="1">
        <v>113</v>
      </c>
      <c r="F52" s="2">
        <v>30005</v>
      </c>
      <c r="G52" s="1">
        <f t="shared" si="0"/>
        <v>263</v>
      </c>
      <c r="H52" s="3">
        <f t="shared" si="1"/>
        <v>114.08745247148289</v>
      </c>
    </row>
    <row r="53" spans="1:8" x14ac:dyDescent="0.25">
      <c r="A53" t="s">
        <v>102</v>
      </c>
      <c r="B53">
        <v>6</v>
      </c>
      <c r="C53" s="1">
        <v>373</v>
      </c>
      <c r="D53">
        <v>1</v>
      </c>
      <c r="E53" s="1">
        <v>143</v>
      </c>
      <c r="F53" s="2">
        <v>44801</v>
      </c>
      <c r="G53" s="1">
        <f t="shared" si="0"/>
        <v>379</v>
      </c>
      <c r="H53" s="3">
        <f t="shared" si="1"/>
        <v>118.20844327176781</v>
      </c>
    </row>
    <row r="54" spans="1:8" x14ac:dyDescent="0.25">
      <c r="A54" t="s">
        <v>17</v>
      </c>
      <c r="B54">
        <v>0</v>
      </c>
      <c r="C54" s="1">
        <v>459</v>
      </c>
      <c r="D54">
        <v>0</v>
      </c>
      <c r="E54" s="1">
        <v>180</v>
      </c>
      <c r="F54" s="2">
        <v>49128</v>
      </c>
      <c r="G54" s="1">
        <f t="shared" si="0"/>
        <v>459</v>
      </c>
      <c r="H54" s="3">
        <f t="shared" si="1"/>
        <v>107.03267973856209</v>
      </c>
    </row>
    <row r="55" spans="1:8" x14ac:dyDescent="0.25">
      <c r="A55" t="s">
        <v>103</v>
      </c>
      <c r="B55">
        <v>6</v>
      </c>
      <c r="C55" s="1">
        <v>1685</v>
      </c>
      <c r="D55">
        <v>3</v>
      </c>
      <c r="E55" s="1">
        <v>645</v>
      </c>
      <c r="F55" s="2">
        <v>182411</v>
      </c>
      <c r="G55" s="1">
        <f t="shared" si="0"/>
        <v>1691</v>
      </c>
      <c r="H55" s="3">
        <f t="shared" si="1"/>
        <v>107.87167356593731</v>
      </c>
    </row>
    <row r="56" spans="1:8" x14ac:dyDescent="0.25">
      <c r="A56" t="s">
        <v>104</v>
      </c>
      <c r="B56">
        <v>7</v>
      </c>
      <c r="C56" s="1">
        <v>530</v>
      </c>
      <c r="D56">
        <v>1</v>
      </c>
      <c r="E56" s="1">
        <v>248</v>
      </c>
      <c r="F56" s="2">
        <v>59919</v>
      </c>
      <c r="G56" s="1">
        <f t="shared" si="0"/>
        <v>537</v>
      </c>
      <c r="H56" s="3">
        <f t="shared" si="1"/>
        <v>111.58100558659218</v>
      </c>
    </row>
    <row r="57" spans="1:8" x14ac:dyDescent="0.25">
      <c r="A57" t="s">
        <v>105</v>
      </c>
      <c r="B57">
        <v>17</v>
      </c>
      <c r="C57" s="1">
        <v>1109</v>
      </c>
      <c r="D57">
        <v>6</v>
      </c>
      <c r="E57" s="1">
        <v>454</v>
      </c>
      <c r="F57" s="2">
        <v>122559</v>
      </c>
      <c r="G57" s="1">
        <f t="shared" si="0"/>
        <v>1126</v>
      </c>
      <c r="H57" s="3">
        <f t="shared" si="1"/>
        <v>108.84458259325045</v>
      </c>
    </row>
    <row r="58" spans="1:8" x14ac:dyDescent="0.25">
      <c r="A58" t="s">
        <v>106</v>
      </c>
      <c r="B58">
        <v>7177</v>
      </c>
      <c r="C58" s="1">
        <v>431761</v>
      </c>
      <c r="D58">
        <v>2343</v>
      </c>
      <c r="E58" s="1">
        <v>185614</v>
      </c>
      <c r="F58" s="2">
        <v>57656035</v>
      </c>
      <c r="G58" s="1">
        <f t="shared" si="0"/>
        <v>438938</v>
      </c>
      <c r="H58" s="3">
        <f t="shared" si="1"/>
        <v>131.35348272421163</v>
      </c>
    </row>
    <row r="59" spans="1:8" x14ac:dyDescent="0.25">
      <c r="A59" t="s">
        <v>107</v>
      </c>
      <c r="B59">
        <v>31</v>
      </c>
      <c r="C59" s="1">
        <v>2515</v>
      </c>
      <c r="D59">
        <v>10</v>
      </c>
      <c r="E59" s="1">
        <v>991</v>
      </c>
      <c r="F59" s="2">
        <v>282007</v>
      </c>
      <c r="G59" s="1">
        <f t="shared" si="0"/>
        <v>2546</v>
      </c>
      <c r="H59" s="3">
        <f t="shared" si="1"/>
        <v>110.76472898664572</v>
      </c>
    </row>
    <row r="60" spans="1:8" x14ac:dyDescent="0.25">
      <c r="A60" t="s">
        <v>108</v>
      </c>
      <c r="B60">
        <v>41</v>
      </c>
      <c r="C60" s="1">
        <v>4055</v>
      </c>
      <c r="D60">
        <v>13</v>
      </c>
      <c r="E60" s="1">
        <v>1476</v>
      </c>
      <c r="F60" s="2">
        <v>466006</v>
      </c>
      <c r="G60" s="1">
        <f t="shared" si="0"/>
        <v>4096</v>
      </c>
      <c r="H60" s="3">
        <f t="shared" si="1"/>
        <v>113.77099609375</v>
      </c>
    </row>
    <row r="61" spans="1:8" x14ac:dyDescent="0.25">
      <c r="A61" t="s">
        <v>109</v>
      </c>
      <c r="B61">
        <v>4</v>
      </c>
      <c r="C61" s="1">
        <v>908</v>
      </c>
      <c r="D61">
        <v>2</v>
      </c>
      <c r="E61" s="1">
        <v>402</v>
      </c>
      <c r="F61" s="2">
        <v>103031</v>
      </c>
      <c r="G61" s="1">
        <f t="shared" si="0"/>
        <v>912</v>
      </c>
      <c r="H61" s="3">
        <f t="shared" si="1"/>
        <v>112.97258771929825</v>
      </c>
    </row>
    <row r="62" spans="1:8" x14ac:dyDescent="0.25">
      <c r="A62" t="s">
        <v>110</v>
      </c>
      <c r="B62">
        <v>315</v>
      </c>
      <c r="C62" s="1">
        <v>42433</v>
      </c>
      <c r="D62">
        <v>101</v>
      </c>
      <c r="E62" s="1">
        <v>17318</v>
      </c>
      <c r="F62" s="2">
        <v>5357787</v>
      </c>
      <c r="G62" s="1">
        <f t="shared" si="0"/>
        <v>42748</v>
      </c>
      <c r="H62" s="3">
        <f t="shared" si="1"/>
        <v>125.33421446617386</v>
      </c>
    </row>
    <row r="63" spans="1:8" x14ac:dyDescent="0.25">
      <c r="A63" t="s">
        <v>111</v>
      </c>
      <c r="B63">
        <v>33</v>
      </c>
      <c r="C63" s="1">
        <v>3298</v>
      </c>
      <c r="D63">
        <v>11</v>
      </c>
      <c r="E63" s="1">
        <v>1460</v>
      </c>
      <c r="F63" s="2">
        <v>373923</v>
      </c>
      <c r="G63" s="1">
        <f t="shared" si="0"/>
        <v>3331</v>
      </c>
      <c r="H63" s="3">
        <f t="shared" si="1"/>
        <v>112.25547883518463</v>
      </c>
    </row>
    <row r="64" spans="1:8" x14ac:dyDescent="0.25">
      <c r="A64" t="s">
        <v>112</v>
      </c>
      <c r="B64">
        <v>0</v>
      </c>
      <c r="C64" s="1">
        <v>388</v>
      </c>
      <c r="D64">
        <v>0</v>
      </c>
      <c r="E64" s="1">
        <v>175</v>
      </c>
      <c r="F64" s="2">
        <v>38592</v>
      </c>
      <c r="G64" s="1">
        <f t="shared" si="0"/>
        <v>388</v>
      </c>
      <c r="H64" s="3">
        <f t="shared" si="1"/>
        <v>99.463917525773198</v>
      </c>
    </row>
    <row r="65" spans="1:8" x14ac:dyDescent="0.25">
      <c r="A65" t="s">
        <v>113</v>
      </c>
      <c r="B65">
        <v>50</v>
      </c>
      <c r="C65" s="1">
        <v>3120</v>
      </c>
      <c r="D65">
        <v>15</v>
      </c>
      <c r="E65" s="1">
        <v>1337</v>
      </c>
      <c r="F65" s="2">
        <v>351130</v>
      </c>
      <c r="G65" s="1">
        <f t="shared" si="0"/>
        <v>3170</v>
      </c>
      <c r="H65" s="3">
        <f t="shared" si="1"/>
        <v>110.76656151419559</v>
      </c>
    </row>
    <row r="66" spans="1:8" x14ac:dyDescent="0.25">
      <c r="A66" t="s">
        <v>114</v>
      </c>
      <c r="B66">
        <v>14</v>
      </c>
      <c r="C66" s="1">
        <v>460</v>
      </c>
      <c r="D66">
        <v>3</v>
      </c>
      <c r="E66" s="1">
        <v>182</v>
      </c>
      <c r="F66" s="2">
        <v>51627</v>
      </c>
      <c r="G66" s="1">
        <f t="shared" si="0"/>
        <v>474</v>
      </c>
      <c r="H66" s="3">
        <f t="shared" si="1"/>
        <v>108.91772151898734</v>
      </c>
    </row>
    <row r="67" spans="1:8" x14ac:dyDescent="0.25">
      <c r="A67" t="s">
        <v>115</v>
      </c>
      <c r="B67">
        <v>24</v>
      </c>
      <c r="C67" s="1">
        <v>3000</v>
      </c>
      <c r="D67">
        <v>8</v>
      </c>
      <c r="E67" s="1">
        <v>1342</v>
      </c>
      <c r="F67" s="2">
        <v>327855</v>
      </c>
      <c r="G67" s="1">
        <f t="shared" ref="G67:G130" si="2">B67+C67</f>
        <v>3024</v>
      </c>
      <c r="H67" s="3">
        <f t="shared" ref="H67:H130" si="3">F67/G67</f>
        <v>108.41765873015873</v>
      </c>
    </row>
    <row r="68" spans="1:8" x14ac:dyDescent="0.25">
      <c r="A68" t="s">
        <v>18</v>
      </c>
      <c r="B68">
        <v>12</v>
      </c>
      <c r="C68" s="1">
        <v>3142</v>
      </c>
      <c r="D68">
        <v>5</v>
      </c>
      <c r="E68" s="1">
        <v>1384</v>
      </c>
      <c r="F68" s="2">
        <v>343695</v>
      </c>
      <c r="G68" s="1">
        <f t="shared" si="2"/>
        <v>3154</v>
      </c>
      <c r="H68" s="3">
        <f t="shared" si="3"/>
        <v>108.9711477488903</v>
      </c>
    </row>
    <row r="69" spans="1:8" x14ac:dyDescent="0.25">
      <c r="A69" t="s">
        <v>116</v>
      </c>
      <c r="B69">
        <v>257</v>
      </c>
      <c r="C69" s="1">
        <v>23521</v>
      </c>
      <c r="D69">
        <v>87</v>
      </c>
      <c r="E69" s="1">
        <v>9403</v>
      </c>
      <c r="F69" s="2">
        <v>2975279</v>
      </c>
      <c r="G69" s="1">
        <f t="shared" si="2"/>
        <v>23778</v>
      </c>
      <c r="H69" s="3">
        <f t="shared" si="3"/>
        <v>125.12738665993776</v>
      </c>
    </row>
    <row r="70" spans="1:8" x14ac:dyDescent="0.25">
      <c r="A70" t="s">
        <v>117</v>
      </c>
      <c r="B70">
        <v>3</v>
      </c>
      <c r="C70" s="1">
        <v>355</v>
      </c>
      <c r="D70">
        <v>1</v>
      </c>
      <c r="E70" s="1">
        <v>142</v>
      </c>
      <c r="F70" s="2">
        <v>38225</v>
      </c>
      <c r="G70" s="1">
        <f t="shared" si="2"/>
        <v>358</v>
      </c>
      <c r="H70" s="3">
        <f t="shared" si="3"/>
        <v>106.77374301675978</v>
      </c>
    </row>
    <row r="71" spans="1:8" x14ac:dyDescent="0.25">
      <c r="A71" t="s">
        <v>119</v>
      </c>
      <c r="B71">
        <v>3467</v>
      </c>
      <c r="C71" s="1">
        <v>201806</v>
      </c>
      <c r="D71">
        <v>1117</v>
      </c>
      <c r="E71" s="1">
        <v>81237</v>
      </c>
      <c r="F71" s="2">
        <v>24729340</v>
      </c>
      <c r="G71" s="1">
        <f t="shared" si="2"/>
        <v>205273</v>
      </c>
      <c r="H71" s="3">
        <f t="shared" si="3"/>
        <v>120.47049538906724</v>
      </c>
    </row>
    <row r="72" spans="1:8" x14ac:dyDescent="0.25">
      <c r="A72" t="s">
        <v>118</v>
      </c>
      <c r="B72">
        <v>194</v>
      </c>
      <c r="C72" s="1">
        <v>19658</v>
      </c>
      <c r="D72">
        <v>65</v>
      </c>
      <c r="E72" s="1">
        <v>7700</v>
      </c>
      <c r="F72" s="2">
        <v>2479651</v>
      </c>
      <c r="G72" s="1">
        <f t="shared" si="2"/>
        <v>19852</v>
      </c>
      <c r="H72" s="3">
        <f t="shared" si="3"/>
        <v>124.90686076969575</v>
      </c>
    </row>
    <row r="73" spans="1:8" x14ac:dyDescent="0.25">
      <c r="A73" t="s">
        <v>120</v>
      </c>
      <c r="B73">
        <v>34</v>
      </c>
      <c r="C73" s="1">
        <v>4601</v>
      </c>
      <c r="D73">
        <v>12</v>
      </c>
      <c r="E73" s="1">
        <v>1875</v>
      </c>
      <c r="F73" s="2">
        <v>553095</v>
      </c>
      <c r="G73" s="1">
        <f t="shared" si="2"/>
        <v>4635</v>
      </c>
      <c r="H73" s="3">
        <f t="shared" si="3"/>
        <v>119.33009708737865</v>
      </c>
    </row>
    <row r="74" spans="1:8" x14ac:dyDescent="0.25">
      <c r="A74" t="s">
        <v>121</v>
      </c>
      <c r="B74">
        <v>68</v>
      </c>
      <c r="C74" s="1">
        <v>3323</v>
      </c>
      <c r="D74">
        <v>26</v>
      </c>
      <c r="E74" s="1">
        <v>1557</v>
      </c>
      <c r="F74" s="2">
        <v>380337</v>
      </c>
      <c r="G74" s="1">
        <f t="shared" si="2"/>
        <v>3391</v>
      </c>
      <c r="H74" s="3">
        <f t="shared" si="3"/>
        <v>112.16071955175464</v>
      </c>
    </row>
    <row r="75" spans="1:8" x14ac:dyDescent="0.25">
      <c r="A75" t="s">
        <v>122</v>
      </c>
      <c r="B75">
        <v>49</v>
      </c>
      <c r="C75" s="1">
        <v>4786</v>
      </c>
      <c r="D75">
        <v>17</v>
      </c>
      <c r="E75" s="1">
        <v>2090</v>
      </c>
      <c r="F75" s="2">
        <v>550779</v>
      </c>
      <c r="G75" s="1">
        <f t="shared" si="2"/>
        <v>4835</v>
      </c>
      <c r="H75" s="3">
        <f t="shared" si="3"/>
        <v>113.91499482936918</v>
      </c>
    </row>
    <row r="76" spans="1:8" x14ac:dyDescent="0.25">
      <c r="A76" t="s">
        <v>123</v>
      </c>
      <c r="B76">
        <v>43</v>
      </c>
      <c r="C76" s="1">
        <v>2303</v>
      </c>
      <c r="D76">
        <v>12</v>
      </c>
      <c r="E76" s="1">
        <v>1006</v>
      </c>
      <c r="F76" s="2">
        <v>251656</v>
      </c>
      <c r="G76" s="1">
        <f t="shared" si="2"/>
        <v>2346</v>
      </c>
      <c r="H76" s="3">
        <f t="shared" si="3"/>
        <v>107.27024722932651</v>
      </c>
    </row>
    <row r="77" spans="1:8" x14ac:dyDescent="0.25">
      <c r="A77" t="s">
        <v>124</v>
      </c>
      <c r="B77">
        <v>12</v>
      </c>
      <c r="C77" s="1">
        <v>471</v>
      </c>
      <c r="D77">
        <v>4</v>
      </c>
      <c r="E77" s="1">
        <v>192</v>
      </c>
      <c r="F77" s="2">
        <v>55634</v>
      </c>
      <c r="G77" s="1">
        <f t="shared" si="2"/>
        <v>483</v>
      </c>
      <c r="H77" s="3">
        <f t="shared" si="3"/>
        <v>115.18426501035196</v>
      </c>
    </row>
    <row r="78" spans="1:8" x14ac:dyDescent="0.25">
      <c r="A78" t="s">
        <v>125</v>
      </c>
      <c r="B78">
        <v>25</v>
      </c>
      <c r="C78" s="1">
        <v>1485</v>
      </c>
      <c r="D78">
        <v>6</v>
      </c>
      <c r="E78" s="1">
        <v>506</v>
      </c>
      <c r="F78" s="2">
        <v>166731</v>
      </c>
      <c r="G78" s="1">
        <f t="shared" si="2"/>
        <v>1510</v>
      </c>
      <c r="H78" s="3">
        <f t="shared" si="3"/>
        <v>110.41788079470199</v>
      </c>
    </row>
    <row r="79" spans="1:8" x14ac:dyDescent="0.25">
      <c r="A79" t="s">
        <v>126</v>
      </c>
      <c r="B79">
        <v>0</v>
      </c>
      <c r="C79" s="1">
        <v>168</v>
      </c>
      <c r="D79">
        <v>0</v>
      </c>
      <c r="E79" s="1">
        <v>80</v>
      </c>
      <c r="F79" s="2">
        <v>14062</v>
      </c>
      <c r="G79" s="1">
        <f t="shared" si="2"/>
        <v>168</v>
      </c>
      <c r="H79" s="3">
        <f t="shared" si="3"/>
        <v>83.702380952380949</v>
      </c>
    </row>
    <row r="80" spans="1:8" x14ac:dyDescent="0.25">
      <c r="A80" t="s">
        <v>127</v>
      </c>
      <c r="B80">
        <v>517</v>
      </c>
      <c r="C80" s="1">
        <v>45224</v>
      </c>
      <c r="D80">
        <v>173</v>
      </c>
      <c r="E80" s="1">
        <v>17881</v>
      </c>
      <c r="F80" s="2">
        <v>5723246</v>
      </c>
      <c r="G80" s="1">
        <f t="shared" si="2"/>
        <v>45741</v>
      </c>
      <c r="H80" s="3">
        <f t="shared" si="3"/>
        <v>125.12288756258062</v>
      </c>
    </row>
    <row r="81" spans="1:8" x14ac:dyDescent="0.25">
      <c r="A81" t="s">
        <v>19</v>
      </c>
      <c r="B81">
        <v>20</v>
      </c>
      <c r="C81" s="1">
        <v>1513</v>
      </c>
      <c r="D81">
        <v>7</v>
      </c>
      <c r="E81" s="1">
        <v>595</v>
      </c>
      <c r="F81" s="2">
        <v>170205</v>
      </c>
      <c r="G81" s="1">
        <f t="shared" si="2"/>
        <v>1533</v>
      </c>
      <c r="H81" s="3">
        <f t="shared" si="3"/>
        <v>111.02739726027397</v>
      </c>
    </row>
    <row r="82" spans="1:8" x14ac:dyDescent="0.25">
      <c r="A82" t="s">
        <v>128</v>
      </c>
      <c r="B82">
        <v>56</v>
      </c>
      <c r="C82" s="1">
        <v>2536</v>
      </c>
      <c r="D82">
        <v>20</v>
      </c>
      <c r="E82" s="1">
        <v>1110</v>
      </c>
      <c r="F82" s="2">
        <v>302152</v>
      </c>
      <c r="G82" s="1">
        <f t="shared" si="2"/>
        <v>2592</v>
      </c>
      <c r="H82" s="3">
        <f t="shared" si="3"/>
        <v>116.57098765432099</v>
      </c>
    </row>
    <row r="83" spans="1:8" x14ac:dyDescent="0.25">
      <c r="A83" t="s">
        <v>20</v>
      </c>
      <c r="B83">
        <v>38</v>
      </c>
      <c r="C83" s="1">
        <v>4273</v>
      </c>
      <c r="D83">
        <v>12</v>
      </c>
      <c r="E83" s="1">
        <v>1652</v>
      </c>
      <c r="F83" s="2">
        <v>475951</v>
      </c>
      <c r="G83" s="1">
        <f t="shared" si="2"/>
        <v>4311</v>
      </c>
      <c r="H83" s="3">
        <f t="shared" si="3"/>
        <v>110.40385061470657</v>
      </c>
    </row>
    <row r="84" spans="1:8" x14ac:dyDescent="0.25">
      <c r="A84" t="s">
        <v>129</v>
      </c>
      <c r="B84">
        <v>13</v>
      </c>
      <c r="C84" s="1">
        <v>1804</v>
      </c>
      <c r="D84">
        <v>5</v>
      </c>
      <c r="E84" s="1">
        <v>728</v>
      </c>
      <c r="F84" s="2">
        <v>199835</v>
      </c>
      <c r="G84" s="1">
        <f t="shared" si="2"/>
        <v>1817</v>
      </c>
      <c r="H84" s="3">
        <f t="shared" si="3"/>
        <v>109.98073747936158</v>
      </c>
    </row>
    <row r="85" spans="1:8" x14ac:dyDescent="0.25">
      <c r="A85" t="s">
        <v>130</v>
      </c>
      <c r="B85">
        <v>504</v>
      </c>
      <c r="C85" s="1">
        <v>38111</v>
      </c>
      <c r="D85">
        <v>183</v>
      </c>
      <c r="E85" s="1">
        <v>17108</v>
      </c>
      <c r="F85" s="2">
        <v>4960035</v>
      </c>
      <c r="G85" s="1">
        <f t="shared" si="2"/>
        <v>38615</v>
      </c>
      <c r="H85" s="3">
        <f t="shared" si="3"/>
        <v>128.44840088048684</v>
      </c>
    </row>
    <row r="86" spans="1:8" x14ac:dyDescent="0.25">
      <c r="A86" t="s">
        <v>131</v>
      </c>
      <c r="B86">
        <v>17</v>
      </c>
      <c r="C86" s="1">
        <v>793</v>
      </c>
      <c r="D86">
        <v>4</v>
      </c>
      <c r="E86" s="1">
        <v>349</v>
      </c>
      <c r="F86" s="2">
        <v>80899</v>
      </c>
      <c r="G86" s="1">
        <f t="shared" si="2"/>
        <v>810</v>
      </c>
      <c r="H86" s="3">
        <f t="shared" si="3"/>
        <v>99.875308641975309</v>
      </c>
    </row>
    <row r="87" spans="1:8" x14ac:dyDescent="0.25">
      <c r="A87" t="s">
        <v>132</v>
      </c>
      <c r="B87">
        <v>16</v>
      </c>
      <c r="C87" s="1">
        <v>2145</v>
      </c>
      <c r="D87">
        <v>6</v>
      </c>
      <c r="E87" s="1">
        <v>879</v>
      </c>
      <c r="F87" s="2">
        <v>238223</v>
      </c>
      <c r="G87" s="1">
        <f t="shared" si="2"/>
        <v>2161</v>
      </c>
      <c r="H87" s="3">
        <f t="shared" si="3"/>
        <v>110.23739009717723</v>
      </c>
    </row>
    <row r="88" spans="1:8" x14ac:dyDescent="0.25">
      <c r="A88" t="s">
        <v>133</v>
      </c>
      <c r="B88">
        <v>0</v>
      </c>
      <c r="C88" s="1">
        <v>65</v>
      </c>
      <c r="D88">
        <v>0</v>
      </c>
      <c r="E88" s="1">
        <v>19</v>
      </c>
      <c r="F88" s="2">
        <v>6291</v>
      </c>
      <c r="G88" s="1">
        <f t="shared" si="2"/>
        <v>65</v>
      </c>
      <c r="H88" s="3">
        <f t="shared" si="3"/>
        <v>96.784615384615378</v>
      </c>
    </row>
    <row r="89" spans="1:8" x14ac:dyDescent="0.25">
      <c r="A89" t="s">
        <v>134</v>
      </c>
      <c r="B89">
        <v>20</v>
      </c>
      <c r="C89" s="1">
        <v>958</v>
      </c>
      <c r="D89">
        <v>6</v>
      </c>
      <c r="E89" s="1">
        <v>394</v>
      </c>
      <c r="F89" s="2">
        <v>111312</v>
      </c>
      <c r="G89" s="1">
        <f t="shared" si="2"/>
        <v>978</v>
      </c>
      <c r="H89" s="3">
        <f t="shared" si="3"/>
        <v>113.8159509202454</v>
      </c>
    </row>
    <row r="90" spans="1:8" x14ac:dyDescent="0.25">
      <c r="A90" t="s">
        <v>21</v>
      </c>
      <c r="B90">
        <v>28</v>
      </c>
      <c r="C90" s="1">
        <v>4160</v>
      </c>
      <c r="D90">
        <v>9</v>
      </c>
      <c r="E90" s="1">
        <v>1691</v>
      </c>
      <c r="F90" s="2">
        <v>482877</v>
      </c>
      <c r="G90" s="1">
        <f t="shared" si="2"/>
        <v>4188</v>
      </c>
      <c r="H90" s="3">
        <f t="shared" si="3"/>
        <v>115.30014326647564</v>
      </c>
    </row>
    <row r="91" spans="1:8" x14ac:dyDescent="0.25">
      <c r="A91" t="s">
        <v>22</v>
      </c>
      <c r="B91">
        <v>43</v>
      </c>
      <c r="C91" s="1">
        <v>2999</v>
      </c>
      <c r="D91">
        <v>13</v>
      </c>
      <c r="E91" s="1">
        <v>1194</v>
      </c>
      <c r="F91" s="2">
        <v>345316</v>
      </c>
      <c r="G91" s="1">
        <f t="shared" si="2"/>
        <v>3042</v>
      </c>
      <c r="H91" s="3">
        <f t="shared" si="3"/>
        <v>113.51610782380013</v>
      </c>
    </row>
    <row r="92" spans="1:8" x14ac:dyDescent="0.25">
      <c r="A92" t="s">
        <v>135</v>
      </c>
      <c r="B92">
        <v>186</v>
      </c>
      <c r="C92" s="1">
        <v>18253</v>
      </c>
      <c r="D92">
        <v>65</v>
      </c>
      <c r="E92" s="1">
        <v>7721</v>
      </c>
      <c r="F92" s="2">
        <v>2210407</v>
      </c>
      <c r="G92" s="1">
        <f t="shared" si="2"/>
        <v>18439</v>
      </c>
      <c r="H92" s="3">
        <f t="shared" si="3"/>
        <v>119.87672867292153</v>
      </c>
    </row>
    <row r="93" spans="1:8" x14ac:dyDescent="0.25">
      <c r="A93" t="s">
        <v>136</v>
      </c>
      <c r="B93">
        <v>212</v>
      </c>
      <c r="C93" s="1">
        <v>21332</v>
      </c>
      <c r="D93">
        <v>73</v>
      </c>
      <c r="E93" s="1">
        <v>9290</v>
      </c>
      <c r="F93" s="2">
        <v>2609668</v>
      </c>
      <c r="G93" s="1">
        <f t="shared" si="2"/>
        <v>21544</v>
      </c>
      <c r="H93" s="3">
        <f t="shared" si="3"/>
        <v>121.13200891199406</v>
      </c>
    </row>
    <row r="94" spans="1:8" x14ac:dyDescent="0.25">
      <c r="A94" t="s">
        <v>137</v>
      </c>
      <c r="B94">
        <v>50</v>
      </c>
      <c r="C94" s="1">
        <v>4210</v>
      </c>
      <c r="D94">
        <v>18</v>
      </c>
      <c r="E94" s="1">
        <v>1841</v>
      </c>
      <c r="F94" s="2">
        <v>511580</v>
      </c>
      <c r="G94" s="1">
        <f t="shared" si="2"/>
        <v>4260</v>
      </c>
      <c r="H94" s="3">
        <f t="shared" si="3"/>
        <v>120.08920187793427</v>
      </c>
    </row>
    <row r="95" spans="1:8" x14ac:dyDescent="0.25">
      <c r="A95" t="s">
        <v>138</v>
      </c>
      <c r="B95">
        <v>94</v>
      </c>
      <c r="C95" s="1">
        <v>15586</v>
      </c>
      <c r="D95">
        <v>33</v>
      </c>
      <c r="E95" s="1">
        <v>6108</v>
      </c>
      <c r="F95" s="2">
        <v>1837389</v>
      </c>
      <c r="G95" s="1">
        <f t="shared" si="2"/>
        <v>15680</v>
      </c>
      <c r="H95" s="3">
        <f t="shared" si="3"/>
        <v>117.18042091836735</v>
      </c>
    </row>
    <row r="96" spans="1:8" x14ac:dyDescent="0.25">
      <c r="A96" t="s">
        <v>23</v>
      </c>
      <c r="B96">
        <v>97</v>
      </c>
      <c r="C96" s="1">
        <v>7748</v>
      </c>
      <c r="D96">
        <v>31</v>
      </c>
      <c r="E96" s="1">
        <v>2878</v>
      </c>
      <c r="F96" s="2">
        <v>872681</v>
      </c>
      <c r="G96" s="1">
        <f t="shared" si="2"/>
        <v>7845</v>
      </c>
      <c r="H96" s="3">
        <f t="shared" si="3"/>
        <v>111.24040790312301</v>
      </c>
    </row>
    <row r="97" spans="1:8" x14ac:dyDescent="0.25">
      <c r="A97" t="s">
        <v>24</v>
      </c>
      <c r="B97">
        <v>8</v>
      </c>
      <c r="C97" s="1">
        <v>718</v>
      </c>
      <c r="D97">
        <v>3</v>
      </c>
      <c r="E97" s="1">
        <v>285</v>
      </c>
      <c r="F97" s="2">
        <v>81217</v>
      </c>
      <c r="G97" s="1">
        <f t="shared" si="2"/>
        <v>726</v>
      </c>
      <c r="H97" s="3">
        <f t="shared" si="3"/>
        <v>111.86914600550965</v>
      </c>
    </row>
    <row r="98" spans="1:8" x14ac:dyDescent="0.25">
      <c r="A98" t="s">
        <v>25</v>
      </c>
      <c r="B98">
        <v>26</v>
      </c>
      <c r="C98" s="1">
        <v>1152</v>
      </c>
      <c r="D98">
        <v>7</v>
      </c>
      <c r="E98" s="1">
        <v>500</v>
      </c>
      <c r="F98" s="2">
        <v>130422</v>
      </c>
      <c r="G98" s="1">
        <f t="shared" si="2"/>
        <v>1178</v>
      </c>
      <c r="H98" s="3">
        <f t="shared" si="3"/>
        <v>110.71477079796264</v>
      </c>
    </row>
    <row r="99" spans="1:8" x14ac:dyDescent="0.25">
      <c r="A99" t="s">
        <v>26</v>
      </c>
      <c r="B99">
        <v>0</v>
      </c>
      <c r="C99" s="1">
        <v>427</v>
      </c>
      <c r="D99">
        <v>0</v>
      </c>
      <c r="E99" s="1">
        <v>171</v>
      </c>
      <c r="F99" s="2">
        <v>48407</v>
      </c>
      <c r="G99" s="1">
        <f t="shared" si="2"/>
        <v>427</v>
      </c>
      <c r="H99" s="3">
        <f t="shared" si="3"/>
        <v>113.36533957845434</v>
      </c>
    </row>
    <row r="100" spans="1:8" x14ac:dyDescent="0.25">
      <c r="A100" t="s">
        <v>27</v>
      </c>
      <c r="B100">
        <v>12</v>
      </c>
      <c r="C100" s="1">
        <v>679</v>
      </c>
      <c r="D100">
        <v>3</v>
      </c>
      <c r="E100" s="1">
        <v>272</v>
      </c>
      <c r="F100" s="2">
        <v>76438</v>
      </c>
      <c r="G100" s="1">
        <f t="shared" si="2"/>
        <v>691</v>
      </c>
      <c r="H100" s="3">
        <f t="shared" si="3"/>
        <v>110.61939218523878</v>
      </c>
    </row>
    <row r="101" spans="1:8" x14ac:dyDescent="0.25">
      <c r="A101" t="s">
        <v>139</v>
      </c>
      <c r="B101">
        <v>82</v>
      </c>
      <c r="C101" s="1">
        <v>7613</v>
      </c>
      <c r="D101">
        <v>32</v>
      </c>
      <c r="E101" s="1">
        <v>3306</v>
      </c>
      <c r="F101" s="2">
        <v>923807</v>
      </c>
      <c r="G101" s="1">
        <f t="shared" si="2"/>
        <v>7695</v>
      </c>
      <c r="H101" s="3">
        <f t="shared" si="3"/>
        <v>120.05289148797921</v>
      </c>
    </row>
    <row r="102" spans="1:8" x14ac:dyDescent="0.25">
      <c r="A102" t="s">
        <v>140</v>
      </c>
      <c r="B102">
        <v>8114</v>
      </c>
      <c r="C102" s="1">
        <v>652900</v>
      </c>
      <c r="D102">
        <v>2664</v>
      </c>
      <c r="E102" s="1">
        <v>271305</v>
      </c>
      <c r="F102" s="2">
        <v>86122149</v>
      </c>
      <c r="G102" s="1">
        <f t="shared" si="2"/>
        <v>661014</v>
      </c>
      <c r="H102" s="3">
        <f t="shared" si="3"/>
        <v>130.28793490001723</v>
      </c>
    </row>
    <row r="103" spans="1:8" x14ac:dyDescent="0.25">
      <c r="A103" t="s">
        <v>28</v>
      </c>
      <c r="B103">
        <v>67</v>
      </c>
      <c r="C103" s="1">
        <v>11811</v>
      </c>
      <c r="D103">
        <v>25</v>
      </c>
      <c r="E103" s="1">
        <v>5196</v>
      </c>
      <c r="F103" s="2">
        <v>1427992</v>
      </c>
      <c r="G103" s="1">
        <f t="shared" si="2"/>
        <v>11878</v>
      </c>
      <c r="H103" s="3">
        <f t="shared" si="3"/>
        <v>120.22158612561037</v>
      </c>
    </row>
    <row r="104" spans="1:8" x14ac:dyDescent="0.25">
      <c r="A104" t="s">
        <v>141</v>
      </c>
      <c r="B104">
        <v>4</v>
      </c>
      <c r="C104" s="1">
        <v>224</v>
      </c>
      <c r="D104">
        <v>2</v>
      </c>
      <c r="E104" s="1">
        <v>83</v>
      </c>
      <c r="F104" s="2">
        <v>22525</v>
      </c>
      <c r="G104" s="1">
        <f t="shared" si="2"/>
        <v>228</v>
      </c>
      <c r="H104" s="3">
        <f t="shared" si="3"/>
        <v>98.793859649122808</v>
      </c>
    </row>
    <row r="105" spans="1:8" x14ac:dyDescent="0.25">
      <c r="A105" t="s">
        <v>142</v>
      </c>
      <c r="B105">
        <v>8</v>
      </c>
      <c r="C105" s="1">
        <v>1012</v>
      </c>
      <c r="D105">
        <v>3</v>
      </c>
      <c r="E105" s="1">
        <v>477</v>
      </c>
      <c r="F105" s="2">
        <v>107504</v>
      </c>
      <c r="G105" s="1">
        <f t="shared" si="2"/>
        <v>1020</v>
      </c>
      <c r="H105" s="3">
        <f t="shared" si="3"/>
        <v>105.39607843137254</v>
      </c>
    </row>
    <row r="106" spans="1:8" x14ac:dyDescent="0.25">
      <c r="A106" t="s">
        <v>29</v>
      </c>
      <c r="B106">
        <v>280</v>
      </c>
      <c r="C106" s="1">
        <v>17160</v>
      </c>
      <c r="D106">
        <v>92</v>
      </c>
      <c r="E106" s="1">
        <v>6707</v>
      </c>
      <c r="F106" s="2">
        <v>2110453</v>
      </c>
      <c r="G106" s="1">
        <f t="shared" si="2"/>
        <v>17440</v>
      </c>
      <c r="H106" s="3">
        <f t="shared" si="3"/>
        <v>121.0122133027523</v>
      </c>
    </row>
    <row r="107" spans="1:8" x14ac:dyDescent="0.25">
      <c r="A107" t="s">
        <v>30</v>
      </c>
      <c r="B107">
        <v>5</v>
      </c>
      <c r="C107" s="1">
        <v>261</v>
      </c>
      <c r="D107">
        <v>2</v>
      </c>
      <c r="E107" s="1">
        <v>99</v>
      </c>
      <c r="F107" s="2">
        <v>29642</v>
      </c>
      <c r="G107" s="1">
        <f t="shared" si="2"/>
        <v>266</v>
      </c>
      <c r="H107" s="3">
        <f t="shared" si="3"/>
        <v>111.43609022556392</v>
      </c>
    </row>
    <row r="108" spans="1:8" x14ac:dyDescent="0.25">
      <c r="A108" t="s">
        <v>143</v>
      </c>
      <c r="B108">
        <v>147</v>
      </c>
      <c r="C108" s="1">
        <v>14464</v>
      </c>
      <c r="D108">
        <v>54</v>
      </c>
      <c r="E108" s="1">
        <v>6144</v>
      </c>
      <c r="F108" s="2">
        <v>1769813</v>
      </c>
      <c r="G108" s="1">
        <f t="shared" si="2"/>
        <v>14611</v>
      </c>
      <c r="H108" s="3">
        <f t="shared" si="3"/>
        <v>121.12880706317158</v>
      </c>
    </row>
    <row r="109" spans="1:8" x14ac:dyDescent="0.25">
      <c r="A109" t="s">
        <v>144</v>
      </c>
      <c r="B109">
        <v>3124</v>
      </c>
      <c r="C109" s="1">
        <v>263531</v>
      </c>
      <c r="D109">
        <v>927</v>
      </c>
      <c r="E109" s="1">
        <v>99816</v>
      </c>
      <c r="F109" s="2">
        <v>32847052</v>
      </c>
      <c r="G109" s="1">
        <f t="shared" si="2"/>
        <v>266655</v>
      </c>
      <c r="H109" s="3">
        <f t="shared" si="3"/>
        <v>123.18183420524647</v>
      </c>
    </row>
    <row r="110" spans="1:8" x14ac:dyDescent="0.25">
      <c r="A110" t="s">
        <v>31</v>
      </c>
      <c r="B110">
        <v>78</v>
      </c>
      <c r="C110" s="1">
        <v>6266</v>
      </c>
      <c r="D110">
        <v>26</v>
      </c>
      <c r="E110" s="1">
        <v>2668</v>
      </c>
      <c r="F110" s="2">
        <v>735801</v>
      </c>
      <c r="G110" s="1">
        <f t="shared" si="2"/>
        <v>6344</v>
      </c>
      <c r="H110" s="3">
        <f t="shared" si="3"/>
        <v>115.98376418663304</v>
      </c>
    </row>
    <row r="111" spans="1:8" x14ac:dyDescent="0.25">
      <c r="A111" t="s">
        <v>145</v>
      </c>
      <c r="B111">
        <v>28</v>
      </c>
      <c r="C111" s="1">
        <v>3845</v>
      </c>
      <c r="D111">
        <v>10</v>
      </c>
      <c r="E111" s="1">
        <v>1486</v>
      </c>
      <c r="F111" s="2">
        <v>442555</v>
      </c>
      <c r="G111" s="1">
        <f t="shared" si="2"/>
        <v>3873</v>
      </c>
      <c r="H111" s="3">
        <f t="shared" si="3"/>
        <v>114.26671830622257</v>
      </c>
    </row>
    <row r="112" spans="1:8" x14ac:dyDescent="0.25">
      <c r="A112" t="s">
        <v>32</v>
      </c>
      <c r="B112">
        <v>74</v>
      </c>
      <c r="C112" s="1">
        <v>6055</v>
      </c>
      <c r="D112">
        <v>26</v>
      </c>
      <c r="E112" s="1">
        <v>2542</v>
      </c>
      <c r="F112" s="2">
        <v>756221</v>
      </c>
      <c r="G112" s="1">
        <f t="shared" si="2"/>
        <v>6129</v>
      </c>
      <c r="H112" s="3">
        <f t="shared" si="3"/>
        <v>123.38407570566162</v>
      </c>
    </row>
    <row r="113" spans="1:8" x14ac:dyDescent="0.25">
      <c r="A113" t="s">
        <v>146</v>
      </c>
      <c r="B113">
        <v>89</v>
      </c>
      <c r="C113" s="1">
        <v>4904</v>
      </c>
      <c r="D113">
        <v>28</v>
      </c>
      <c r="E113" s="1">
        <v>2008</v>
      </c>
      <c r="F113" s="2">
        <v>553256</v>
      </c>
      <c r="G113" s="1">
        <f t="shared" si="2"/>
        <v>4993</v>
      </c>
      <c r="H113" s="3">
        <f t="shared" si="3"/>
        <v>110.80632886040456</v>
      </c>
    </row>
    <row r="114" spans="1:8" x14ac:dyDescent="0.25">
      <c r="A114" t="s">
        <v>147</v>
      </c>
      <c r="B114">
        <v>73</v>
      </c>
      <c r="C114" s="1">
        <v>4228</v>
      </c>
      <c r="D114">
        <v>28</v>
      </c>
      <c r="E114" s="1">
        <v>2020</v>
      </c>
      <c r="F114" s="2">
        <v>480821</v>
      </c>
      <c r="G114" s="1">
        <f t="shared" si="2"/>
        <v>4301</v>
      </c>
      <c r="H114" s="3">
        <f t="shared" si="3"/>
        <v>111.79283887468031</v>
      </c>
    </row>
    <row r="115" spans="1:8" x14ac:dyDescent="0.25">
      <c r="A115" t="s">
        <v>148</v>
      </c>
      <c r="B115">
        <v>68</v>
      </c>
      <c r="C115" s="1">
        <v>5075</v>
      </c>
      <c r="D115">
        <v>24</v>
      </c>
      <c r="E115" s="1">
        <v>2048</v>
      </c>
      <c r="F115" s="2">
        <v>591042</v>
      </c>
      <c r="G115" s="1">
        <f t="shared" si="2"/>
        <v>5143</v>
      </c>
      <c r="H115" s="3">
        <f t="shared" si="3"/>
        <v>114.92164106552596</v>
      </c>
    </row>
    <row r="116" spans="1:8" x14ac:dyDescent="0.25">
      <c r="A116" t="s">
        <v>33</v>
      </c>
      <c r="B116">
        <v>2</v>
      </c>
      <c r="C116" s="1">
        <v>928</v>
      </c>
      <c r="D116">
        <v>1</v>
      </c>
      <c r="E116" s="1">
        <v>362</v>
      </c>
      <c r="F116" s="2">
        <v>102642</v>
      </c>
      <c r="G116" s="1">
        <f t="shared" si="2"/>
        <v>930</v>
      </c>
      <c r="H116" s="3">
        <f t="shared" si="3"/>
        <v>110.36774193548388</v>
      </c>
    </row>
    <row r="117" spans="1:8" x14ac:dyDescent="0.25">
      <c r="A117" t="s">
        <v>34</v>
      </c>
      <c r="B117">
        <v>168</v>
      </c>
      <c r="C117" s="1">
        <v>14291</v>
      </c>
      <c r="D117">
        <v>58</v>
      </c>
      <c r="E117" s="1">
        <v>6275</v>
      </c>
      <c r="F117" s="2">
        <v>1747504</v>
      </c>
      <c r="G117" s="1">
        <f t="shared" si="2"/>
        <v>14459</v>
      </c>
      <c r="H117" s="3">
        <f t="shared" si="3"/>
        <v>120.85925721004219</v>
      </c>
    </row>
    <row r="118" spans="1:8" x14ac:dyDescent="0.25">
      <c r="A118" t="s">
        <v>149</v>
      </c>
      <c r="B118">
        <v>53</v>
      </c>
      <c r="C118" s="1">
        <v>2791</v>
      </c>
      <c r="D118">
        <v>18</v>
      </c>
      <c r="E118" s="1">
        <v>1121</v>
      </c>
      <c r="F118" s="2">
        <v>341540</v>
      </c>
      <c r="G118" s="1">
        <f t="shared" si="2"/>
        <v>2844</v>
      </c>
      <c r="H118" s="3">
        <f t="shared" si="3"/>
        <v>120.09142053445851</v>
      </c>
    </row>
    <row r="119" spans="1:8" x14ac:dyDescent="0.25">
      <c r="A119" t="s">
        <v>150</v>
      </c>
      <c r="B119">
        <v>0</v>
      </c>
      <c r="C119" s="1">
        <v>120</v>
      </c>
      <c r="D119">
        <v>0</v>
      </c>
      <c r="E119" s="1">
        <v>49</v>
      </c>
      <c r="F119" s="2">
        <v>14636</v>
      </c>
      <c r="G119" s="1">
        <f t="shared" si="2"/>
        <v>120</v>
      </c>
      <c r="H119" s="3">
        <f t="shared" si="3"/>
        <v>121.96666666666667</v>
      </c>
    </row>
    <row r="120" spans="1:8" x14ac:dyDescent="0.25">
      <c r="A120" t="s">
        <v>35</v>
      </c>
      <c r="B120">
        <v>11</v>
      </c>
      <c r="C120" s="1">
        <v>890</v>
      </c>
      <c r="D120">
        <v>5</v>
      </c>
      <c r="E120" s="1">
        <v>384</v>
      </c>
      <c r="F120" s="2">
        <v>104240</v>
      </c>
      <c r="G120" s="1">
        <f t="shared" si="2"/>
        <v>901</v>
      </c>
      <c r="H120" s="3">
        <f t="shared" si="3"/>
        <v>115.69367369589345</v>
      </c>
    </row>
    <row r="121" spans="1:8" x14ac:dyDescent="0.25">
      <c r="A121" t="s">
        <v>151</v>
      </c>
      <c r="B121">
        <v>22</v>
      </c>
      <c r="C121" s="1">
        <v>2220</v>
      </c>
      <c r="D121">
        <v>9</v>
      </c>
      <c r="E121" s="1">
        <v>914</v>
      </c>
      <c r="F121" s="2">
        <v>262044</v>
      </c>
      <c r="G121" s="1">
        <f t="shared" si="2"/>
        <v>2242</v>
      </c>
      <c r="H121" s="3">
        <f t="shared" si="3"/>
        <v>116.87957181088314</v>
      </c>
    </row>
    <row r="122" spans="1:8" x14ac:dyDescent="0.25">
      <c r="A122" t="s">
        <v>152</v>
      </c>
      <c r="B122">
        <v>59</v>
      </c>
      <c r="C122" s="1">
        <v>7367</v>
      </c>
      <c r="D122">
        <v>23</v>
      </c>
      <c r="E122" s="1">
        <v>3280</v>
      </c>
      <c r="F122" s="2">
        <v>871255</v>
      </c>
      <c r="G122" s="1">
        <f t="shared" si="2"/>
        <v>7426</v>
      </c>
      <c r="H122" s="3">
        <f t="shared" si="3"/>
        <v>117.32493940210072</v>
      </c>
    </row>
    <row r="123" spans="1:8" x14ac:dyDescent="0.25">
      <c r="A123" t="s">
        <v>153</v>
      </c>
      <c r="B123">
        <v>0</v>
      </c>
      <c r="C123" s="1">
        <v>189</v>
      </c>
      <c r="D123">
        <v>0</v>
      </c>
      <c r="E123" s="1">
        <v>76</v>
      </c>
      <c r="F123" s="2">
        <v>19811</v>
      </c>
      <c r="G123" s="1">
        <f t="shared" si="2"/>
        <v>189</v>
      </c>
      <c r="H123" s="3">
        <f t="shared" si="3"/>
        <v>104.82010582010582</v>
      </c>
    </row>
    <row r="124" spans="1:8" x14ac:dyDescent="0.25">
      <c r="A124" t="s">
        <v>154</v>
      </c>
      <c r="B124">
        <v>851</v>
      </c>
      <c r="C124" s="1">
        <v>47782</v>
      </c>
      <c r="D124">
        <v>279</v>
      </c>
      <c r="E124" s="1">
        <v>21905</v>
      </c>
      <c r="F124" s="2">
        <v>6102106</v>
      </c>
      <c r="G124" s="1">
        <f t="shared" si="2"/>
        <v>48633</v>
      </c>
      <c r="H124" s="3">
        <f t="shared" si="3"/>
        <v>125.47253922233874</v>
      </c>
    </row>
    <row r="125" spans="1:8" x14ac:dyDescent="0.25">
      <c r="A125" t="s">
        <v>36</v>
      </c>
      <c r="B125">
        <v>4</v>
      </c>
      <c r="C125" s="1">
        <v>1617</v>
      </c>
      <c r="D125">
        <v>2</v>
      </c>
      <c r="E125" s="1">
        <v>638</v>
      </c>
      <c r="F125" s="2">
        <v>181597</v>
      </c>
      <c r="G125" s="1">
        <f t="shared" si="2"/>
        <v>1621</v>
      </c>
      <c r="H125" s="3">
        <f t="shared" si="3"/>
        <v>112.02776064157928</v>
      </c>
    </row>
    <row r="126" spans="1:8" x14ac:dyDescent="0.25">
      <c r="A126" t="s">
        <v>155</v>
      </c>
      <c r="B126">
        <v>185</v>
      </c>
      <c r="C126" s="1">
        <v>9365</v>
      </c>
      <c r="D126">
        <v>59</v>
      </c>
      <c r="E126" s="1">
        <v>3826</v>
      </c>
      <c r="F126" s="2">
        <v>1087502</v>
      </c>
      <c r="G126" s="1">
        <f t="shared" si="2"/>
        <v>9550</v>
      </c>
      <c r="H126" s="3">
        <f t="shared" si="3"/>
        <v>113.87455497382199</v>
      </c>
    </row>
    <row r="127" spans="1:8" x14ac:dyDescent="0.25">
      <c r="A127" t="s">
        <v>156</v>
      </c>
      <c r="B127">
        <v>155</v>
      </c>
      <c r="C127" s="1">
        <v>20698</v>
      </c>
      <c r="D127">
        <v>59</v>
      </c>
      <c r="E127" s="1">
        <v>8055</v>
      </c>
      <c r="F127" s="2">
        <v>2568503</v>
      </c>
      <c r="G127" s="1">
        <f t="shared" si="2"/>
        <v>20853</v>
      </c>
      <c r="H127" s="3">
        <f t="shared" si="3"/>
        <v>123.17186975495133</v>
      </c>
    </row>
    <row r="128" spans="1:8" x14ac:dyDescent="0.25">
      <c r="A128" t="s">
        <v>157</v>
      </c>
      <c r="B128">
        <v>17</v>
      </c>
      <c r="C128" s="1">
        <v>2434</v>
      </c>
      <c r="D128">
        <v>6</v>
      </c>
      <c r="E128" s="1">
        <v>929</v>
      </c>
      <c r="F128" s="2">
        <v>268932</v>
      </c>
      <c r="G128" s="1">
        <f t="shared" si="2"/>
        <v>2451</v>
      </c>
      <c r="H128" s="3">
        <f t="shared" si="3"/>
        <v>109.7233782129743</v>
      </c>
    </row>
    <row r="129" spans="1:8" x14ac:dyDescent="0.25">
      <c r="A129" t="s">
        <v>158</v>
      </c>
      <c r="B129">
        <v>18</v>
      </c>
      <c r="C129" s="1">
        <v>2614</v>
      </c>
      <c r="D129">
        <v>8</v>
      </c>
      <c r="E129" s="1">
        <v>1144</v>
      </c>
      <c r="F129" s="2">
        <v>299099</v>
      </c>
      <c r="G129" s="1">
        <f t="shared" si="2"/>
        <v>2632</v>
      </c>
      <c r="H129" s="3">
        <f t="shared" si="3"/>
        <v>113.63943768996961</v>
      </c>
    </row>
    <row r="130" spans="1:8" x14ac:dyDescent="0.25">
      <c r="A130" t="s">
        <v>159</v>
      </c>
      <c r="B130">
        <v>243</v>
      </c>
      <c r="C130" s="1">
        <v>14638</v>
      </c>
      <c r="D130">
        <v>78</v>
      </c>
      <c r="E130" s="1">
        <v>5973</v>
      </c>
      <c r="F130" s="2">
        <v>1823269</v>
      </c>
      <c r="G130" s="1">
        <f t="shared" si="2"/>
        <v>14881</v>
      </c>
      <c r="H130" s="3">
        <f t="shared" si="3"/>
        <v>122.52328472548888</v>
      </c>
    </row>
    <row r="131" spans="1:8" x14ac:dyDescent="0.25">
      <c r="A131" t="s">
        <v>160</v>
      </c>
      <c r="B131">
        <v>10</v>
      </c>
      <c r="C131" s="1">
        <v>2209</v>
      </c>
      <c r="D131">
        <v>4</v>
      </c>
      <c r="E131" s="1">
        <v>950</v>
      </c>
      <c r="F131" s="2">
        <v>259864</v>
      </c>
      <c r="G131" s="1">
        <f t="shared" ref="G131:G194" si="4">B131+C131</f>
        <v>2219</v>
      </c>
      <c r="H131" s="3">
        <f t="shared" ref="H131:H194" si="5">F131/G131</f>
        <v>117.10860748084723</v>
      </c>
    </row>
    <row r="132" spans="1:8" x14ac:dyDescent="0.25">
      <c r="A132" t="s">
        <v>161</v>
      </c>
      <c r="B132">
        <v>0</v>
      </c>
      <c r="C132" s="1">
        <v>85</v>
      </c>
      <c r="D132">
        <v>0</v>
      </c>
      <c r="E132" s="1">
        <v>27</v>
      </c>
      <c r="F132" s="2">
        <v>8562</v>
      </c>
      <c r="G132" s="1">
        <f t="shared" si="4"/>
        <v>85</v>
      </c>
      <c r="H132" s="3">
        <f t="shared" si="5"/>
        <v>100.72941176470589</v>
      </c>
    </row>
    <row r="133" spans="1:8" x14ac:dyDescent="0.25">
      <c r="A133" t="s">
        <v>37</v>
      </c>
      <c r="B133">
        <v>0</v>
      </c>
      <c r="C133" s="1">
        <v>86</v>
      </c>
      <c r="D133">
        <v>0</v>
      </c>
      <c r="E133" s="1">
        <v>34</v>
      </c>
      <c r="F133" s="2">
        <v>9225</v>
      </c>
      <c r="G133" s="1">
        <f t="shared" si="4"/>
        <v>86</v>
      </c>
      <c r="H133" s="3">
        <f t="shared" si="5"/>
        <v>107.26744186046511</v>
      </c>
    </row>
    <row r="134" spans="1:8" x14ac:dyDescent="0.25">
      <c r="A134" t="s">
        <v>38</v>
      </c>
      <c r="B134">
        <v>51</v>
      </c>
      <c r="C134" s="1">
        <v>6154</v>
      </c>
      <c r="D134">
        <v>16</v>
      </c>
      <c r="E134" s="1">
        <v>2662</v>
      </c>
      <c r="F134" s="2">
        <v>713512</v>
      </c>
      <c r="G134" s="1">
        <f t="shared" si="4"/>
        <v>6205</v>
      </c>
      <c r="H134" s="3">
        <f t="shared" si="5"/>
        <v>114.98984689766317</v>
      </c>
    </row>
    <row r="135" spans="1:8" x14ac:dyDescent="0.25">
      <c r="A135" t="s">
        <v>162</v>
      </c>
      <c r="B135">
        <v>3</v>
      </c>
      <c r="C135" s="1">
        <v>631</v>
      </c>
      <c r="D135">
        <v>2</v>
      </c>
      <c r="E135" s="1">
        <v>274</v>
      </c>
      <c r="F135" s="2">
        <v>73198</v>
      </c>
      <c r="G135" s="1">
        <f t="shared" si="4"/>
        <v>634</v>
      </c>
      <c r="H135" s="3">
        <f t="shared" si="5"/>
        <v>115.45425867507886</v>
      </c>
    </row>
    <row r="136" spans="1:8" x14ac:dyDescent="0.25">
      <c r="A136" t="s">
        <v>39</v>
      </c>
      <c r="B136">
        <v>0</v>
      </c>
      <c r="C136" s="1">
        <v>13</v>
      </c>
      <c r="D136">
        <v>0</v>
      </c>
      <c r="E136" s="1">
        <v>5</v>
      </c>
      <c r="F136" s="2">
        <v>1501</v>
      </c>
      <c r="G136" s="1">
        <f t="shared" si="4"/>
        <v>13</v>
      </c>
      <c r="H136" s="3">
        <f t="shared" si="5"/>
        <v>115.46153846153847</v>
      </c>
    </row>
    <row r="137" spans="1:8" x14ac:dyDescent="0.25">
      <c r="A137" t="s">
        <v>163</v>
      </c>
      <c r="B137">
        <v>2</v>
      </c>
      <c r="C137" s="1">
        <v>604</v>
      </c>
      <c r="D137">
        <v>1</v>
      </c>
      <c r="E137" s="1">
        <v>235</v>
      </c>
      <c r="F137" s="2">
        <v>61197</v>
      </c>
      <c r="G137" s="1">
        <f t="shared" si="4"/>
        <v>606</v>
      </c>
      <c r="H137" s="3">
        <f t="shared" si="5"/>
        <v>100.98514851485149</v>
      </c>
    </row>
    <row r="138" spans="1:8" x14ac:dyDescent="0.25">
      <c r="A138" t="s">
        <v>164</v>
      </c>
      <c r="B138">
        <v>130</v>
      </c>
      <c r="C138" s="1">
        <v>6621</v>
      </c>
      <c r="D138">
        <v>47</v>
      </c>
      <c r="E138" s="1">
        <v>2823</v>
      </c>
      <c r="F138" s="2">
        <v>787744</v>
      </c>
      <c r="G138" s="1">
        <f t="shared" si="4"/>
        <v>6751</v>
      </c>
      <c r="H138" s="3">
        <f t="shared" si="5"/>
        <v>116.68552806991556</v>
      </c>
    </row>
    <row r="139" spans="1:8" x14ac:dyDescent="0.25">
      <c r="A139" t="s">
        <v>40</v>
      </c>
      <c r="B139">
        <v>0</v>
      </c>
      <c r="C139" s="1">
        <v>727</v>
      </c>
      <c r="D139">
        <v>0</v>
      </c>
      <c r="E139" s="1">
        <v>299</v>
      </c>
      <c r="F139" s="2">
        <v>74712</v>
      </c>
      <c r="G139" s="1">
        <f t="shared" si="4"/>
        <v>727</v>
      </c>
      <c r="H139" s="3">
        <f t="shared" si="5"/>
        <v>102.767537826685</v>
      </c>
    </row>
    <row r="140" spans="1:8" x14ac:dyDescent="0.25">
      <c r="A140" t="s">
        <v>165</v>
      </c>
      <c r="B140">
        <v>265</v>
      </c>
      <c r="C140" s="1">
        <v>9965</v>
      </c>
      <c r="D140">
        <v>90</v>
      </c>
      <c r="E140" s="1">
        <v>4537</v>
      </c>
      <c r="F140" s="2">
        <v>1209193</v>
      </c>
      <c r="G140" s="1">
        <f t="shared" si="4"/>
        <v>10230</v>
      </c>
      <c r="H140" s="3">
        <f t="shared" si="5"/>
        <v>118.20068426197459</v>
      </c>
    </row>
    <row r="141" spans="1:8" x14ac:dyDescent="0.25">
      <c r="A141" t="s">
        <v>41</v>
      </c>
      <c r="B141">
        <v>48</v>
      </c>
      <c r="C141" s="1">
        <v>2972</v>
      </c>
      <c r="D141">
        <v>18</v>
      </c>
      <c r="E141" s="1">
        <v>1147</v>
      </c>
      <c r="F141" s="2">
        <v>332009</v>
      </c>
      <c r="G141" s="1">
        <f t="shared" si="4"/>
        <v>3020</v>
      </c>
      <c r="H141" s="3">
        <f t="shared" si="5"/>
        <v>109.93675496688742</v>
      </c>
    </row>
    <row r="142" spans="1:8" x14ac:dyDescent="0.25">
      <c r="A142" t="s">
        <v>42</v>
      </c>
      <c r="B142">
        <v>32</v>
      </c>
      <c r="C142" s="1">
        <v>3030</v>
      </c>
      <c r="D142">
        <v>11</v>
      </c>
      <c r="E142" s="1">
        <v>1216</v>
      </c>
      <c r="F142" s="2">
        <v>356351</v>
      </c>
      <c r="G142" s="1">
        <f t="shared" si="4"/>
        <v>3062</v>
      </c>
      <c r="H142" s="3">
        <f t="shared" si="5"/>
        <v>116.37851077726975</v>
      </c>
    </row>
    <row r="143" spans="1:8" x14ac:dyDescent="0.25">
      <c r="A143" t="s">
        <v>166</v>
      </c>
      <c r="B143">
        <v>25</v>
      </c>
      <c r="C143" s="1">
        <v>1465</v>
      </c>
      <c r="D143">
        <v>9</v>
      </c>
      <c r="E143" s="1">
        <v>604</v>
      </c>
      <c r="F143" s="2">
        <v>162258</v>
      </c>
      <c r="G143" s="1">
        <f t="shared" si="4"/>
        <v>1490</v>
      </c>
      <c r="H143" s="3">
        <f t="shared" si="5"/>
        <v>108.89798657718121</v>
      </c>
    </row>
    <row r="144" spans="1:8" x14ac:dyDescent="0.25">
      <c r="A144" t="s">
        <v>167</v>
      </c>
      <c r="B144">
        <v>14</v>
      </c>
      <c r="C144" s="1">
        <v>2208</v>
      </c>
      <c r="D144">
        <v>4</v>
      </c>
      <c r="E144" s="1">
        <v>935</v>
      </c>
      <c r="F144" s="2">
        <v>242365</v>
      </c>
      <c r="G144" s="1">
        <f t="shared" si="4"/>
        <v>2222</v>
      </c>
      <c r="H144" s="3">
        <f t="shared" si="5"/>
        <v>109.07515751575157</v>
      </c>
    </row>
    <row r="145" spans="1:8" x14ac:dyDescent="0.25">
      <c r="A145" t="s">
        <v>168</v>
      </c>
      <c r="B145">
        <v>21</v>
      </c>
      <c r="C145" s="1">
        <v>1910</v>
      </c>
      <c r="D145">
        <v>8</v>
      </c>
      <c r="E145" s="1">
        <v>801</v>
      </c>
      <c r="F145" s="2">
        <v>210789</v>
      </c>
      <c r="G145" s="1">
        <f t="shared" si="4"/>
        <v>1931</v>
      </c>
      <c r="H145" s="3">
        <f t="shared" si="5"/>
        <v>109.16053858104608</v>
      </c>
    </row>
    <row r="146" spans="1:8" x14ac:dyDescent="0.25">
      <c r="A146" t="s">
        <v>43</v>
      </c>
      <c r="B146">
        <v>28</v>
      </c>
      <c r="C146" s="1">
        <v>2206</v>
      </c>
      <c r="D146">
        <v>11</v>
      </c>
      <c r="E146" s="1">
        <v>983</v>
      </c>
      <c r="F146" s="2">
        <v>271580</v>
      </c>
      <c r="G146" s="1">
        <f t="shared" si="4"/>
        <v>2234</v>
      </c>
      <c r="H146" s="3">
        <f t="shared" si="5"/>
        <v>121.56669650850492</v>
      </c>
    </row>
    <row r="147" spans="1:8" x14ac:dyDescent="0.25">
      <c r="A147" t="s">
        <v>169</v>
      </c>
      <c r="B147">
        <v>141</v>
      </c>
      <c r="C147" s="1">
        <v>13911</v>
      </c>
      <c r="D147">
        <v>51</v>
      </c>
      <c r="E147" s="1">
        <v>5922</v>
      </c>
      <c r="F147" s="2">
        <v>1769500</v>
      </c>
      <c r="G147" s="1">
        <f t="shared" si="4"/>
        <v>14052</v>
      </c>
      <c r="H147" s="3">
        <f t="shared" si="5"/>
        <v>125.92513521206946</v>
      </c>
    </row>
    <row r="148" spans="1:8" x14ac:dyDescent="0.25">
      <c r="A148" t="s">
        <v>170</v>
      </c>
      <c r="B148">
        <v>90</v>
      </c>
      <c r="C148" s="1">
        <v>3940</v>
      </c>
      <c r="D148">
        <v>31</v>
      </c>
      <c r="E148" s="1">
        <v>1688</v>
      </c>
      <c r="F148" s="2">
        <v>455659</v>
      </c>
      <c r="G148" s="1">
        <f t="shared" si="4"/>
        <v>4030</v>
      </c>
      <c r="H148" s="3">
        <f t="shared" si="5"/>
        <v>113.06674937965261</v>
      </c>
    </row>
    <row r="149" spans="1:8" x14ac:dyDescent="0.25">
      <c r="A149" t="s">
        <v>44</v>
      </c>
      <c r="B149">
        <v>4</v>
      </c>
      <c r="C149" s="1">
        <v>197</v>
      </c>
      <c r="D149">
        <v>1</v>
      </c>
      <c r="E149" s="1">
        <v>73</v>
      </c>
      <c r="F149" s="2">
        <v>21958</v>
      </c>
      <c r="G149" s="1">
        <f t="shared" si="4"/>
        <v>201</v>
      </c>
      <c r="H149" s="3">
        <f t="shared" si="5"/>
        <v>109.24378109452736</v>
      </c>
    </row>
    <row r="150" spans="1:8" x14ac:dyDescent="0.25">
      <c r="A150" t="s">
        <v>45</v>
      </c>
      <c r="B150">
        <v>22</v>
      </c>
      <c r="C150" s="1">
        <v>1350</v>
      </c>
      <c r="D150">
        <v>7</v>
      </c>
      <c r="E150" s="1">
        <v>555</v>
      </c>
      <c r="F150" s="2">
        <v>154599</v>
      </c>
      <c r="G150" s="1">
        <f t="shared" si="4"/>
        <v>1372</v>
      </c>
      <c r="H150" s="3">
        <f t="shared" si="5"/>
        <v>112.68148688046647</v>
      </c>
    </row>
    <row r="151" spans="1:8" x14ac:dyDescent="0.25">
      <c r="A151" t="s">
        <v>171</v>
      </c>
      <c r="B151">
        <v>28</v>
      </c>
      <c r="C151" s="1">
        <v>2326</v>
      </c>
      <c r="D151">
        <v>10</v>
      </c>
      <c r="E151" s="1">
        <v>1013</v>
      </c>
      <c r="F151" s="2">
        <v>264502</v>
      </c>
      <c r="G151" s="1">
        <f t="shared" si="4"/>
        <v>2354</v>
      </c>
      <c r="H151" s="3">
        <f t="shared" si="5"/>
        <v>112.36278674596431</v>
      </c>
    </row>
    <row r="152" spans="1:8" x14ac:dyDescent="0.25">
      <c r="A152" t="s">
        <v>172</v>
      </c>
      <c r="B152">
        <v>0</v>
      </c>
      <c r="C152" s="1">
        <v>5</v>
      </c>
      <c r="D152">
        <v>0</v>
      </c>
      <c r="E152" s="1">
        <v>3</v>
      </c>
      <c r="F152" s="2">
        <v>1017</v>
      </c>
      <c r="G152" s="1">
        <f t="shared" si="4"/>
        <v>5</v>
      </c>
      <c r="H152" s="3">
        <f t="shared" si="5"/>
        <v>203.4</v>
      </c>
    </row>
    <row r="153" spans="1:8" x14ac:dyDescent="0.25">
      <c r="A153" t="s">
        <v>173</v>
      </c>
      <c r="B153">
        <v>633</v>
      </c>
      <c r="C153" s="1">
        <v>46831</v>
      </c>
      <c r="D153">
        <v>210</v>
      </c>
      <c r="E153" s="1">
        <v>18501</v>
      </c>
      <c r="F153" s="2">
        <v>5735885</v>
      </c>
      <c r="G153" s="1">
        <f t="shared" si="4"/>
        <v>47464</v>
      </c>
      <c r="H153" s="3">
        <f t="shared" si="5"/>
        <v>120.84706303724928</v>
      </c>
    </row>
    <row r="154" spans="1:8" x14ac:dyDescent="0.25">
      <c r="A154" t="s">
        <v>46</v>
      </c>
      <c r="B154">
        <v>11</v>
      </c>
      <c r="C154" s="1">
        <v>1174</v>
      </c>
      <c r="D154">
        <v>3</v>
      </c>
      <c r="E154" s="1">
        <v>463</v>
      </c>
      <c r="F154" s="2">
        <v>128538</v>
      </c>
      <c r="G154" s="1">
        <f t="shared" si="4"/>
        <v>1185</v>
      </c>
      <c r="H154" s="3">
        <f t="shared" si="5"/>
        <v>108.47088607594937</v>
      </c>
    </row>
    <row r="155" spans="1:8" x14ac:dyDescent="0.25">
      <c r="A155" t="s">
        <v>175</v>
      </c>
      <c r="B155">
        <v>33</v>
      </c>
      <c r="C155" s="1">
        <v>2229</v>
      </c>
      <c r="D155">
        <v>11</v>
      </c>
      <c r="E155" s="1">
        <v>958</v>
      </c>
      <c r="F155" s="2">
        <v>266733</v>
      </c>
      <c r="G155" s="1">
        <f t="shared" si="4"/>
        <v>2262</v>
      </c>
      <c r="H155" s="3">
        <f t="shared" si="5"/>
        <v>117.91909814323607</v>
      </c>
    </row>
    <row r="156" spans="1:8" x14ac:dyDescent="0.25">
      <c r="A156" t="s">
        <v>176</v>
      </c>
      <c r="B156">
        <v>15</v>
      </c>
      <c r="C156" s="1">
        <v>2008</v>
      </c>
      <c r="D156">
        <v>7</v>
      </c>
      <c r="E156" s="1">
        <v>925</v>
      </c>
      <c r="F156" s="2">
        <v>246869</v>
      </c>
      <c r="G156" s="1">
        <f t="shared" si="4"/>
        <v>2023</v>
      </c>
      <c r="H156" s="3">
        <f t="shared" si="5"/>
        <v>122.03114186851211</v>
      </c>
    </row>
    <row r="157" spans="1:8" x14ac:dyDescent="0.25">
      <c r="A157" t="s">
        <v>177</v>
      </c>
      <c r="B157">
        <v>9</v>
      </c>
      <c r="C157" s="1">
        <v>720</v>
      </c>
      <c r="D157">
        <v>3</v>
      </c>
      <c r="E157" s="1">
        <v>264</v>
      </c>
      <c r="F157" s="2">
        <v>87379</v>
      </c>
      <c r="G157" s="1">
        <f t="shared" si="4"/>
        <v>729</v>
      </c>
      <c r="H157" s="3">
        <f t="shared" si="5"/>
        <v>119.86145404663924</v>
      </c>
    </row>
    <row r="158" spans="1:8" x14ac:dyDescent="0.25">
      <c r="A158" t="s">
        <v>178</v>
      </c>
      <c r="B158">
        <v>0</v>
      </c>
      <c r="C158" s="1">
        <v>384</v>
      </c>
      <c r="D158">
        <v>0</v>
      </c>
      <c r="E158" s="1">
        <v>165</v>
      </c>
      <c r="F158" s="2">
        <v>42363</v>
      </c>
      <c r="G158" s="1">
        <f t="shared" si="4"/>
        <v>384</v>
      </c>
      <c r="H158" s="3">
        <f t="shared" si="5"/>
        <v>110.3203125</v>
      </c>
    </row>
    <row r="159" spans="1:8" x14ac:dyDescent="0.25">
      <c r="A159" t="s">
        <v>179</v>
      </c>
      <c r="B159">
        <v>125</v>
      </c>
      <c r="C159" s="1">
        <v>7683</v>
      </c>
      <c r="D159">
        <v>38</v>
      </c>
      <c r="E159" s="1">
        <v>3212</v>
      </c>
      <c r="F159" s="2">
        <v>980615</v>
      </c>
      <c r="G159" s="1">
        <f t="shared" si="4"/>
        <v>7808</v>
      </c>
      <c r="H159" s="3">
        <f t="shared" si="5"/>
        <v>125.59106045081967</v>
      </c>
    </row>
    <row r="160" spans="1:8" x14ac:dyDescent="0.25">
      <c r="A160" t="s">
        <v>49</v>
      </c>
      <c r="B160">
        <v>149</v>
      </c>
      <c r="C160" s="1">
        <v>18336</v>
      </c>
      <c r="D160">
        <v>45</v>
      </c>
      <c r="E160" s="1">
        <v>7023</v>
      </c>
      <c r="F160" s="2">
        <v>1932704</v>
      </c>
      <c r="G160" s="1">
        <f t="shared" si="4"/>
        <v>18485</v>
      </c>
      <c r="H160" s="3">
        <f t="shared" si="5"/>
        <v>104.55526102245064</v>
      </c>
    </row>
    <row r="161" spans="1:8" x14ac:dyDescent="0.25">
      <c r="A161" t="s">
        <v>174</v>
      </c>
      <c r="B161">
        <v>11</v>
      </c>
      <c r="C161" s="1">
        <v>1561</v>
      </c>
      <c r="D161">
        <v>4</v>
      </c>
      <c r="E161" s="1">
        <v>682</v>
      </c>
      <c r="F161" s="2">
        <v>170684</v>
      </c>
      <c r="G161" s="1">
        <f t="shared" si="4"/>
        <v>1572</v>
      </c>
      <c r="H161" s="3">
        <f t="shared" si="5"/>
        <v>108.57760814249365</v>
      </c>
    </row>
    <row r="162" spans="1:8" x14ac:dyDescent="0.25">
      <c r="A162" t="s">
        <v>47</v>
      </c>
      <c r="B162">
        <v>583</v>
      </c>
      <c r="C162" s="1">
        <v>43377</v>
      </c>
      <c r="D162">
        <v>201</v>
      </c>
      <c r="E162" s="1">
        <v>18400</v>
      </c>
      <c r="F162" s="2">
        <v>5254903</v>
      </c>
      <c r="G162" s="1">
        <f t="shared" si="4"/>
        <v>43960</v>
      </c>
      <c r="H162" s="3">
        <f t="shared" si="5"/>
        <v>119.53828480436761</v>
      </c>
    </row>
    <row r="163" spans="1:8" x14ac:dyDescent="0.25">
      <c r="A163" t="s">
        <v>48</v>
      </c>
      <c r="B163">
        <v>0</v>
      </c>
      <c r="C163" s="1">
        <v>34</v>
      </c>
      <c r="D163">
        <v>0</v>
      </c>
      <c r="E163" s="1">
        <v>19</v>
      </c>
      <c r="F163" s="2">
        <v>2938</v>
      </c>
      <c r="G163" s="1">
        <f t="shared" si="4"/>
        <v>34</v>
      </c>
      <c r="H163" s="3">
        <f t="shared" si="5"/>
        <v>86.411764705882348</v>
      </c>
    </row>
    <row r="164" spans="1:8" x14ac:dyDescent="0.25">
      <c r="A164" t="s">
        <v>180</v>
      </c>
      <c r="B164">
        <v>75</v>
      </c>
      <c r="C164" s="1">
        <v>7338</v>
      </c>
      <c r="D164">
        <v>20</v>
      </c>
      <c r="E164" s="1">
        <v>2884</v>
      </c>
      <c r="F164" s="2">
        <v>842301</v>
      </c>
      <c r="G164" s="1">
        <f t="shared" si="4"/>
        <v>7413</v>
      </c>
      <c r="H164" s="3">
        <f t="shared" si="5"/>
        <v>113.62484823957912</v>
      </c>
    </row>
    <row r="165" spans="1:8" x14ac:dyDescent="0.25">
      <c r="A165" t="s">
        <v>181</v>
      </c>
      <c r="B165">
        <v>3</v>
      </c>
      <c r="C165" s="1">
        <v>322</v>
      </c>
      <c r="D165">
        <v>1</v>
      </c>
      <c r="E165" s="1">
        <v>140</v>
      </c>
      <c r="F165" s="2">
        <v>36322</v>
      </c>
      <c r="G165" s="1">
        <f t="shared" si="4"/>
        <v>325</v>
      </c>
      <c r="H165" s="3">
        <f t="shared" si="5"/>
        <v>111.76</v>
      </c>
    </row>
    <row r="166" spans="1:8" x14ac:dyDescent="0.25">
      <c r="A166" t="s">
        <v>182</v>
      </c>
      <c r="B166">
        <v>123</v>
      </c>
      <c r="C166" s="1">
        <v>15190</v>
      </c>
      <c r="D166">
        <v>39</v>
      </c>
      <c r="E166" s="1">
        <v>5883</v>
      </c>
      <c r="F166" s="2">
        <v>1851277</v>
      </c>
      <c r="G166" s="1">
        <f t="shared" si="4"/>
        <v>15313</v>
      </c>
      <c r="H166" s="3">
        <f t="shared" si="5"/>
        <v>120.89577483184223</v>
      </c>
    </row>
    <row r="167" spans="1:8" x14ac:dyDescent="0.25">
      <c r="A167" t="s">
        <v>183</v>
      </c>
      <c r="B167">
        <v>110</v>
      </c>
      <c r="C167" s="1">
        <v>5301</v>
      </c>
      <c r="D167">
        <v>37</v>
      </c>
      <c r="E167" s="1">
        <v>2328</v>
      </c>
      <c r="F167" s="2">
        <v>645363</v>
      </c>
      <c r="G167" s="1">
        <f t="shared" si="4"/>
        <v>5411</v>
      </c>
      <c r="H167" s="3">
        <f t="shared" si="5"/>
        <v>119.26871188320089</v>
      </c>
    </row>
    <row r="168" spans="1:8" x14ac:dyDescent="0.25">
      <c r="A168" t="s">
        <v>184</v>
      </c>
      <c r="B168">
        <v>2</v>
      </c>
      <c r="C168" s="1">
        <v>531</v>
      </c>
      <c r="D168">
        <v>1</v>
      </c>
      <c r="E168" s="1">
        <v>212</v>
      </c>
      <c r="F168" s="2">
        <v>58774</v>
      </c>
      <c r="G168" s="1">
        <f t="shared" si="4"/>
        <v>533</v>
      </c>
      <c r="H168" s="3">
        <f t="shared" si="5"/>
        <v>110.27016885553471</v>
      </c>
    </row>
    <row r="169" spans="1:8" x14ac:dyDescent="0.25">
      <c r="A169" t="s">
        <v>50</v>
      </c>
      <c r="B169">
        <v>15</v>
      </c>
      <c r="C169" s="1">
        <v>1196</v>
      </c>
      <c r="D169">
        <v>6</v>
      </c>
      <c r="E169" s="1">
        <v>473</v>
      </c>
      <c r="F169" s="2">
        <v>133456</v>
      </c>
      <c r="G169" s="1">
        <f t="shared" si="4"/>
        <v>1211</v>
      </c>
      <c r="H169" s="3">
        <f t="shared" si="5"/>
        <v>110.20313790255987</v>
      </c>
    </row>
    <row r="170" spans="1:8" x14ac:dyDescent="0.25">
      <c r="A170" t="s">
        <v>51</v>
      </c>
      <c r="B170">
        <v>39</v>
      </c>
      <c r="C170" s="1">
        <v>2542</v>
      </c>
      <c r="D170">
        <v>15</v>
      </c>
      <c r="E170" s="1">
        <v>1102</v>
      </c>
      <c r="F170" s="2">
        <v>299338</v>
      </c>
      <c r="G170" s="1">
        <f t="shared" si="4"/>
        <v>2581</v>
      </c>
      <c r="H170" s="3">
        <f t="shared" si="5"/>
        <v>115.97752808988764</v>
      </c>
    </row>
    <row r="171" spans="1:8" x14ac:dyDescent="0.25">
      <c r="A171" t="s">
        <v>185</v>
      </c>
      <c r="B171">
        <v>412</v>
      </c>
      <c r="C171" s="1">
        <v>45838</v>
      </c>
      <c r="D171">
        <v>147</v>
      </c>
      <c r="E171" s="1">
        <v>18613</v>
      </c>
      <c r="F171" s="2">
        <v>5857778</v>
      </c>
      <c r="G171" s="1">
        <f t="shared" si="4"/>
        <v>46250</v>
      </c>
      <c r="H171" s="3">
        <f t="shared" si="5"/>
        <v>126.65465945945945</v>
      </c>
    </row>
    <row r="172" spans="1:8" x14ac:dyDescent="0.25">
      <c r="A172" t="s">
        <v>186</v>
      </c>
      <c r="B172">
        <v>50</v>
      </c>
      <c r="C172" s="1">
        <v>3175</v>
      </c>
      <c r="D172">
        <v>14</v>
      </c>
      <c r="E172" s="1">
        <v>1021</v>
      </c>
      <c r="F172" s="2">
        <v>340083</v>
      </c>
      <c r="G172" s="1">
        <f t="shared" si="4"/>
        <v>3225</v>
      </c>
      <c r="H172" s="3">
        <f t="shared" si="5"/>
        <v>105.45209302325581</v>
      </c>
    </row>
    <row r="173" spans="1:8" x14ac:dyDescent="0.25">
      <c r="A173" t="s">
        <v>187</v>
      </c>
      <c r="B173">
        <v>40</v>
      </c>
      <c r="C173" s="1">
        <v>2821</v>
      </c>
      <c r="D173">
        <v>13</v>
      </c>
      <c r="E173" s="1">
        <v>1272</v>
      </c>
      <c r="F173" s="2">
        <v>334765</v>
      </c>
      <c r="G173" s="1">
        <f t="shared" si="4"/>
        <v>2861</v>
      </c>
      <c r="H173" s="3">
        <f t="shared" si="5"/>
        <v>117.00978678783642</v>
      </c>
    </row>
    <row r="174" spans="1:8" x14ac:dyDescent="0.25">
      <c r="A174" t="s">
        <v>188</v>
      </c>
      <c r="B174">
        <v>0</v>
      </c>
      <c r="C174" s="1">
        <v>150</v>
      </c>
      <c r="D174">
        <v>0</v>
      </c>
      <c r="E174" s="1">
        <v>66</v>
      </c>
      <c r="F174" s="2">
        <v>15818</v>
      </c>
      <c r="G174" s="1">
        <f t="shared" si="4"/>
        <v>150</v>
      </c>
      <c r="H174" s="3">
        <f t="shared" si="5"/>
        <v>105.45333333333333</v>
      </c>
    </row>
    <row r="175" spans="1:8" x14ac:dyDescent="0.25">
      <c r="A175" t="s">
        <v>189</v>
      </c>
      <c r="B175">
        <v>128</v>
      </c>
      <c r="C175" s="1">
        <v>11784</v>
      </c>
      <c r="D175">
        <v>43</v>
      </c>
      <c r="E175" s="1">
        <v>5192</v>
      </c>
      <c r="F175" s="2">
        <v>1431042</v>
      </c>
      <c r="G175" s="1">
        <f t="shared" si="4"/>
        <v>11912</v>
      </c>
      <c r="H175" s="3">
        <f t="shared" si="5"/>
        <v>120.13448623237072</v>
      </c>
    </row>
    <row r="176" spans="1:8" x14ac:dyDescent="0.25">
      <c r="A176" t="s">
        <v>190</v>
      </c>
      <c r="B176">
        <v>174</v>
      </c>
      <c r="C176" s="1">
        <v>9988</v>
      </c>
      <c r="D176">
        <v>54</v>
      </c>
      <c r="E176" s="1">
        <v>4310</v>
      </c>
      <c r="F176" s="2">
        <v>1239479</v>
      </c>
      <c r="G176" s="1">
        <f t="shared" si="4"/>
        <v>10162</v>
      </c>
      <c r="H176" s="3">
        <f t="shared" si="5"/>
        <v>121.97195433969691</v>
      </c>
    </row>
    <row r="177" spans="1:8" x14ac:dyDescent="0.25">
      <c r="A177" t="s">
        <v>191</v>
      </c>
      <c r="B177">
        <v>33</v>
      </c>
      <c r="C177" s="1">
        <v>3087</v>
      </c>
      <c r="D177">
        <v>11</v>
      </c>
      <c r="E177" s="1">
        <v>1479</v>
      </c>
      <c r="F177" s="2">
        <v>377932</v>
      </c>
      <c r="G177" s="1">
        <f t="shared" si="4"/>
        <v>3120</v>
      </c>
      <c r="H177" s="3">
        <f t="shared" si="5"/>
        <v>121.13205128205128</v>
      </c>
    </row>
    <row r="178" spans="1:8" x14ac:dyDescent="0.25">
      <c r="A178" t="s">
        <v>192</v>
      </c>
      <c r="B178">
        <v>74</v>
      </c>
      <c r="C178" s="1">
        <v>2994</v>
      </c>
      <c r="D178">
        <v>23</v>
      </c>
      <c r="E178" s="1">
        <v>1198</v>
      </c>
      <c r="F178" s="2">
        <v>345340</v>
      </c>
      <c r="G178" s="1">
        <f t="shared" si="4"/>
        <v>3068</v>
      </c>
      <c r="H178" s="3">
        <f t="shared" si="5"/>
        <v>112.56192959582791</v>
      </c>
    </row>
    <row r="179" spans="1:8" x14ac:dyDescent="0.25">
      <c r="A179" t="s">
        <v>193</v>
      </c>
      <c r="B179">
        <v>1213</v>
      </c>
      <c r="C179" s="1">
        <v>68312</v>
      </c>
      <c r="D179">
        <v>394</v>
      </c>
      <c r="E179" s="1">
        <v>28847</v>
      </c>
      <c r="F179" s="2">
        <v>8530290</v>
      </c>
      <c r="G179" s="1">
        <f t="shared" si="4"/>
        <v>69525</v>
      </c>
      <c r="H179" s="3">
        <f t="shared" si="5"/>
        <v>122.69385113268608</v>
      </c>
    </row>
    <row r="180" spans="1:8" x14ac:dyDescent="0.25">
      <c r="A180" t="s">
        <v>194</v>
      </c>
      <c r="B180">
        <v>4</v>
      </c>
      <c r="C180" s="1">
        <v>949</v>
      </c>
      <c r="D180">
        <v>2</v>
      </c>
      <c r="E180" s="1">
        <v>368</v>
      </c>
      <c r="F180" s="2">
        <v>110348</v>
      </c>
      <c r="G180" s="1">
        <f t="shared" si="4"/>
        <v>953</v>
      </c>
      <c r="H180" s="3">
        <f t="shared" si="5"/>
        <v>115.79013641133264</v>
      </c>
    </row>
    <row r="181" spans="1:8" x14ac:dyDescent="0.25">
      <c r="A181" t="s">
        <v>195</v>
      </c>
      <c r="B181">
        <v>0</v>
      </c>
      <c r="C181" s="1">
        <v>161</v>
      </c>
      <c r="D181">
        <v>0</v>
      </c>
      <c r="E181" s="1">
        <v>58</v>
      </c>
      <c r="F181" s="2">
        <v>17504</v>
      </c>
      <c r="G181" s="1">
        <f t="shared" si="4"/>
        <v>161</v>
      </c>
      <c r="H181" s="3">
        <f t="shared" si="5"/>
        <v>108.72049689440993</v>
      </c>
    </row>
    <row r="182" spans="1:8" x14ac:dyDescent="0.25">
      <c r="A182" t="s">
        <v>196</v>
      </c>
      <c r="B182">
        <v>189</v>
      </c>
      <c r="C182" s="1">
        <v>14709</v>
      </c>
      <c r="D182">
        <v>71</v>
      </c>
      <c r="E182" s="1">
        <v>6523</v>
      </c>
      <c r="F182" s="2">
        <v>1833628</v>
      </c>
      <c r="G182" s="1">
        <f t="shared" si="4"/>
        <v>14898</v>
      </c>
      <c r="H182" s="3">
        <f t="shared" si="5"/>
        <v>123.0788025238287</v>
      </c>
    </row>
    <row r="183" spans="1:8" x14ac:dyDescent="0.25">
      <c r="A183" t="s">
        <v>197</v>
      </c>
      <c r="B183">
        <v>104</v>
      </c>
      <c r="C183" s="1">
        <v>4192</v>
      </c>
      <c r="D183">
        <v>34</v>
      </c>
      <c r="E183" s="1">
        <v>1758</v>
      </c>
      <c r="F183" s="2">
        <v>500624</v>
      </c>
      <c r="G183" s="1">
        <f t="shared" si="4"/>
        <v>4296</v>
      </c>
      <c r="H183" s="3">
        <f t="shared" si="5"/>
        <v>116.53258845437617</v>
      </c>
    </row>
    <row r="184" spans="1:8" x14ac:dyDescent="0.25">
      <c r="A184" t="s">
        <v>198</v>
      </c>
      <c r="B184">
        <v>14</v>
      </c>
      <c r="C184" s="1">
        <v>3452</v>
      </c>
      <c r="D184">
        <v>6</v>
      </c>
      <c r="E184" s="1">
        <v>1552</v>
      </c>
      <c r="F184" s="2">
        <v>416527</v>
      </c>
      <c r="G184" s="1">
        <f t="shared" si="4"/>
        <v>3466</v>
      </c>
      <c r="H184" s="3">
        <f t="shared" si="5"/>
        <v>120.17512983266013</v>
      </c>
    </row>
    <row r="185" spans="1:8" x14ac:dyDescent="0.25">
      <c r="A185" t="s">
        <v>199</v>
      </c>
      <c r="B185">
        <v>176</v>
      </c>
      <c r="C185" s="1">
        <v>11649</v>
      </c>
      <c r="D185">
        <v>64</v>
      </c>
      <c r="E185" s="1">
        <v>4666</v>
      </c>
      <c r="F185" s="2">
        <v>1444067</v>
      </c>
      <c r="G185" s="1">
        <f t="shared" si="4"/>
        <v>11825</v>
      </c>
      <c r="H185" s="3">
        <f t="shared" si="5"/>
        <v>122.11983086680762</v>
      </c>
    </row>
    <row r="186" spans="1:8" x14ac:dyDescent="0.25">
      <c r="A186" t="s">
        <v>200</v>
      </c>
      <c r="B186">
        <v>13</v>
      </c>
      <c r="C186" s="1">
        <v>1117</v>
      </c>
      <c r="D186">
        <v>4</v>
      </c>
      <c r="E186" s="1">
        <v>397</v>
      </c>
      <c r="F186" s="2">
        <v>120313</v>
      </c>
      <c r="G186" s="1">
        <f t="shared" si="4"/>
        <v>1130</v>
      </c>
      <c r="H186" s="3">
        <f t="shared" si="5"/>
        <v>106.4716814159292</v>
      </c>
    </row>
    <row r="187" spans="1:8" x14ac:dyDescent="0.25">
      <c r="A187" t="s">
        <v>201</v>
      </c>
      <c r="B187">
        <v>27</v>
      </c>
      <c r="C187" s="1">
        <v>2289</v>
      </c>
      <c r="D187">
        <v>9</v>
      </c>
      <c r="E187" s="1">
        <v>920</v>
      </c>
      <c r="F187" s="2">
        <v>258512</v>
      </c>
      <c r="G187" s="1">
        <f t="shared" si="4"/>
        <v>2316</v>
      </c>
      <c r="H187" s="3">
        <f t="shared" si="5"/>
        <v>111.62003454231433</v>
      </c>
    </row>
    <row r="188" spans="1:8" x14ac:dyDescent="0.25">
      <c r="A188" t="s">
        <v>52</v>
      </c>
      <c r="B188">
        <v>95</v>
      </c>
      <c r="C188" s="1">
        <v>8744</v>
      </c>
      <c r="D188">
        <v>36</v>
      </c>
      <c r="E188" s="1">
        <v>3959</v>
      </c>
      <c r="F188" s="2">
        <v>1039541</v>
      </c>
      <c r="G188" s="1">
        <f t="shared" si="4"/>
        <v>8839</v>
      </c>
      <c r="H188" s="3">
        <f t="shared" si="5"/>
        <v>117.60843986876344</v>
      </c>
    </row>
    <row r="189" spans="1:8" x14ac:dyDescent="0.25">
      <c r="A189" t="s">
        <v>202</v>
      </c>
      <c r="B189">
        <v>320</v>
      </c>
      <c r="C189" s="1">
        <v>28706</v>
      </c>
      <c r="D189">
        <v>97</v>
      </c>
      <c r="E189" s="1">
        <v>11297</v>
      </c>
      <c r="F189" s="2">
        <v>3483353</v>
      </c>
      <c r="G189" s="1">
        <f t="shared" si="4"/>
        <v>29026</v>
      </c>
      <c r="H189" s="3">
        <f t="shared" si="5"/>
        <v>120.00802728588162</v>
      </c>
    </row>
    <row r="190" spans="1:8" x14ac:dyDescent="0.25">
      <c r="A190" t="s">
        <v>53</v>
      </c>
      <c r="B190">
        <v>27</v>
      </c>
      <c r="C190" s="1">
        <v>2220</v>
      </c>
      <c r="D190">
        <v>8</v>
      </c>
      <c r="E190" s="1">
        <v>1045</v>
      </c>
      <c r="F190" s="2">
        <v>240902</v>
      </c>
      <c r="G190" s="1">
        <f t="shared" si="4"/>
        <v>2247</v>
      </c>
      <c r="H190" s="3">
        <f t="shared" si="5"/>
        <v>107.21050289274588</v>
      </c>
    </row>
    <row r="191" spans="1:8" x14ac:dyDescent="0.25">
      <c r="A191" t="s">
        <v>203</v>
      </c>
      <c r="B191">
        <v>44</v>
      </c>
      <c r="C191" s="1">
        <v>1566</v>
      </c>
      <c r="D191">
        <v>13</v>
      </c>
      <c r="E191" s="1">
        <v>646</v>
      </c>
      <c r="F191" s="2">
        <v>183992</v>
      </c>
      <c r="G191" s="1">
        <f t="shared" si="4"/>
        <v>1610</v>
      </c>
      <c r="H191" s="3">
        <f t="shared" si="5"/>
        <v>114.2807453416149</v>
      </c>
    </row>
    <row r="192" spans="1:8" x14ac:dyDescent="0.25">
      <c r="A192" t="s">
        <v>204</v>
      </c>
      <c r="B192">
        <v>68</v>
      </c>
      <c r="C192" s="1">
        <v>9424</v>
      </c>
      <c r="D192">
        <v>24</v>
      </c>
      <c r="E192" s="1">
        <v>3633</v>
      </c>
      <c r="F192" s="2">
        <v>1126056</v>
      </c>
      <c r="G192" s="1">
        <f t="shared" si="4"/>
        <v>9492</v>
      </c>
      <c r="H192" s="3">
        <f t="shared" si="5"/>
        <v>118.63211125158028</v>
      </c>
    </row>
    <row r="193" spans="1:8" x14ac:dyDescent="0.25">
      <c r="A193" t="s">
        <v>205</v>
      </c>
      <c r="B193">
        <v>2</v>
      </c>
      <c r="C193" s="1">
        <v>273</v>
      </c>
      <c r="D193">
        <v>1</v>
      </c>
      <c r="E193" s="1">
        <v>114</v>
      </c>
      <c r="F193" s="2">
        <v>31613</v>
      </c>
      <c r="G193" s="1">
        <f t="shared" si="4"/>
        <v>275</v>
      </c>
      <c r="H193" s="3">
        <f t="shared" si="5"/>
        <v>114.95636363636363</v>
      </c>
    </row>
    <row r="194" spans="1:8" x14ac:dyDescent="0.25">
      <c r="A194" t="s">
        <v>54</v>
      </c>
      <c r="B194">
        <v>5</v>
      </c>
      <c r="C194" s="1">
        <v>569</v>
      </c>
      <c r="D194">
        <v>2</v>
      </c>
      <c r="E194" s="1">
        <v>248</v>
      </c>
      <c r="F194" s="2">
        <v>65562</v>
      </c>
      <c r="G194" s="1">
        <f t="shared" si="4"/>
        <v>574</v>
      </c>
      <c r="H194" s="3">
        <f t="shared" si="5"/>
        <v>114.21951219512195</v>
      </c>
    </row>
    <row r="195" spans="1:8" x14ac:dyDescent="0.25">
      <c r="A195" t="s">
        <v>206</v>
      </c>
      <c r="B195">
        <v>49</v>
      </c>
      <c r="C195" s="1">
        <v>2385</v>
      </c>
      <c r="D195">
        <v>15</v>
      </c>
      <c r="E195" s="1">
        <v>1138</v>
      </c>
      <c r="F195" s="2">
        <v>274948</v>
      </c>
      <c r="G195" s="1">
        <f t="shared" ref="G195:G257" si="6">B195+C195</f>
        <v>2434</v>
      </c>
      <c r="H195" s="3">
        <f t="shared" ref="H195:H257" si="7">F195/G195</f>
        <v>112.96138044371405</v>
      </c>
    </row>
    <row r="196" spans="1:8" x14ac:dyDescent="0.25">
      <c r="A196" t="s">
        <v>207</v>
      </c>
      <c r="B196">
        <v>62</v>
      </c>
      <c r="C196" s="1">
        <v>2707</v>
      </c>
      <c r="D196">
        <v>19</v>
      </c>
      <c r="E196" s="1">
        <v>1168</v>
      </c>
      <c r="F196" s="2">
        <v>308447</v>
      </c>
      <c r="G196" s="1">
        <f t="shared" si="6"/>
        <v>2769</v>
      </c>
      <c r="H196" s="3">
        <f t="shared" si="7"/>
        <v>111.39292163235825</v>
      </c>
    </row>
    <row r="197" spans="1:8" x14ac:dyDescent="0.25">
      <c r="A197" t="s">
        <v>208</v>
      </c>
      <c r="B197">
        <v>13</v>
      </c>
      <c r="C197" s="1">
        <v>1034</v>
      </c>
      <c r="D197">
        <v>4</v>
      </c>
      <c r="E197" s="1">
        <v>426</v>
      </c>
      <c r="F197" s="2">
        <v>117977</v>
      </c>
      <c r="G197" s="1">
        <f t="shared" si="6"/>
        <v>1047</v>
      </c>
      <c r="H197" s="3">
        <f t="shared" si="7"/>
        <v>112.68099331423113</v>
      </c>
    </row>
    <row r="198" spans="1:8" x14ac:dyDescent="0.25">
      <c r="A198" t="s">
        <v>209</v>
      </c>
      <c r="B198">
        <v>0</v>
      </c>
      <c r="C198" s="1">
        <v>43</v>
      </c>
      <c r="D198">
        <v>0</v>
      </c>
      <c r="E198" s="1">
        <v>17</v>
      </c>
      <c r="F198" s="2">
        <v>5650</v>
      </c>
      <c r="G198" s="1">
        <f t="shared" si="6"/>
        <v>43</v>
      </c>
      <c r="H198" s="3">
        <f t="shared" si="7"/>
        <v>131.3953488372093</v>
      </c>
    </row>
    <row r="199" spans="1:8" x14ac:dyDescent="0.25">
      <c r="A199" t="s">
        <v>210</v>
      </c>
      <c r="B199">
        <v>48</v>
      </c>
      <c r="C199" s="1">
        <v>3537</v>
      </c>
      <c r="D199">
        <v>17</v>
      </c>
      <c r="E199" s="1">
        <v>1607</v>
      </c>
      <c r="F199" s="2">
        <v>442739</v>
      </c>
      <c r="G199" s="1">
        <f t="shared" si="6"/>
        <v>3585</v>
      </c>
      <c r="H199" s="3">
        <f t="shared" si="7"/>
        <v>123.4976290097629</v>
      </c>
    </row>
    <row r="200" spans="1:8" x14ac:dyDescent="0.25">
      <c r="A200" t="s">
        <v>55</v>
      </c>
      <c r="B200">
        <v>75</v>
      </c>
      <c r="C200" s="1">
        <v>5529</v>
      </c>
      <c r="D200">
        <v>25</v>
      </c>
      <c r="E200" s="1">
        <v>2163</v>
      </c>
      <c r="F200" s="2">
        <v>689600</v>
      </c>
      <c r="G200" s="1">
        <f t="shared" si="6"/>
        <v>5604</v>
      </c>
      <c r="H200" s="3">
        <f t="shared" si="7"/>
        <v>123.05496074232691</v>
      </c>
    </row>
    <row r="201" spans="1:8" x14ac:dyDescent="0.25">
      <c r="A201" t="s">
        <v>211</v>
      </c>
      <c r="B201">
        <v>4</v>
      </c>
      <c r="C201" s="1">
        <v>1729</v>
      </c>
      <c r="D201">
        <v>1</v>
      </c>
      <c r="E201" s="1">
        <v>707</v>
      </c>
      <c r="F201" s="2">
        <v>179864</v>
      </c>
      <c r="G201" s="1">
        <f t="shared" si="6"/>
        <v>1733</v>
      </c>
      <c r="H201" s="3">
        <f t="shared" si="7"/>
        <v>103.78765147143682</v>
      </c>
    </row>
    <row r="202" spans="1:8" x14ac:dyDescent="0.25">
      <c r="A202" t="s">
        <v>56</v>
      </c>
      <c r="B202">
        <v>63</v>
      </c>
      <c r="C202" s="1">
        <v>7143</v>
      </c>
      <c r="D202">
        <v>22</v>
      </c>
      <c r="E202" s="1">
        <v>2969</v>
      </c>
      <c r="F202" s="2">
        <v>837448</v>
      </c>
      <c r="G202" s="1">
        <f t="shared" si="6"/>
        <v>7206</v>
      </c>
      <c r="H202" s="3">
        <f t="shared" si="7"/>
        <v>116.21537607549264</v>
      </c>
    </row>
    <row r="203" spans="1:8" x14ac:dyDescent="0.25">
      <c r="A203" t="s">
        <v>212</v>
      </c>
      <c r="B203">
        <v>9</v>
      </c>
      <c r="C203" s="1">
        <v>2053</v>
      </c>
      <c r="D203">
        <v>4</v>
      </c>
      <c r="E203" s="1">
        <v>962</v>
      </c>
      <c r="F203" s="2">
        <v>243129</v>
      </c>
      <c r="G203" s="1">
        <f t="shared" si="6"/>
        <v>2062</v>
      </c>
      <c r="H203" s="3">
        <f t="shared" si="7"/>
        <v>117.90931134820562</v>
      </c>
    </row>
    <row r="204" spans="1:8" x14ac:dyDescent="0.25">
      <c r="A204" t="s">
        <v>213</v>
      </c>
      <c r="B204">
        <v>13</v>
      </c>
      <c r="C204" s="1">
        <v>1811</v>
      </c>
      <c r="D204">
        <v>5</v>
      </c>
      <c r="E204" s="1">
        <v>851</v>
      </c>
      <c r="F204" s="2">
        <v>216695</v>
      </c>
      <c r="G204" s="1">
        <f t="shared" si="6"/>
        <v>1824</v>
      </c>
      <c r="H204" s="3">
        <f t="shared" si="7"/>
        <v>118.80208333333333</v>
      </c>
    </row>
    <row r="205" spans="1:8" x14ac:dyDescent="0.25">
      <c r="A205" t="s">
        <v>214</v>
      </c>
      <c r="B205">
        <v>65</v>
      </c>
      <c r="C205" s="1">
        <v>5174</v>
      </c>
      <c r="D205">
        <v>20</v>
      </c>
      <c r="E205" s="1">
        <v>2341</v>
      </c>
      <c r="F205" s="2">
        <v>654082</v>
      </c>
      <c r="G205" s="1">
        <f t="shared" si="6"/>
        <v>5239</v>
      </c>
      <c r="H205" s="3">
        <f t="shared" si="7"/>
        <v>124.848635235732</v>
      </c>
    </row>
    <row r="206" spans="1:8" x14ac:dyDescent="0.25">
      <c r="A206" t="s">
        <v>57</v>
      </c>
      <c r="B206">
        <v>166</v>
      </c>
      <c r="C206" s="1">
        <v>13348</v>
      </c>
      <c r="D206">
        <v>57</v>
      </c>
      <c r="E206" s="1">
        <v>5332</v>
      </c>
      <c r="F206" s="2">
        <v>1559268</v>
      </c>
      <c r="G206" s="1">
        <f t="shared" si="6"/>
        <v>13514</v>
      </c>
      <c r="H206" s="3">
        <f t="shared" si="7"/>
        <v>115.38167825958266</v>
      </c>
    </row>
    <row r="207" spans="1:8" x14ac:dyDescent="0.25">
      <c r="A207" t="s">
        <v>58</v>
      </c>
      <c r="B207">
        <v>9</v>
      </c>
      <c r="C207" s="1">
        <v>862</v>
      </c>
      <c r="D207">
        <v>2</v>
      </c>
      <c r="E207" s="1">
        <v>370</v>
      </c>
      <c r="F207" s="2">
        <v>96217</v>
      </c>
      <c r="G207" s="1">
        <f t="shared" si="6"/>
        <v>871</v>
      </c>
      <c r="H207" s="3">
        <f t="shared" si="7"/>
        <v>110.46727898966705</v>
      </c>
    </row>
    <row r="208" spans="1:8" x14ac:dyDescent="0.25">
      <c r="A208" t="s">
        <v>215</v>
      </c>
      <c r="B208">
        <v>0</v>
      </c>
      <c r="C208" s="1">
        <v>336</v>
      </c>
      <c r="D208">
        <v>0</v>
      </c>
      <c r="E208" s="1">
        <v>132</v>
      </c>
      <c r="F208" s="2">
        <v>35519</v>
      </c>
      <c r="G208" s="1">
        <f t="shared" si="6"/>
        <v>336</v>
      </c>
      <c r="H208" s="3">
        <f t="shared" si="7"/>
        <v>105.71130952380952</v>
      </c>
    </row>
    <row r="209" spans="1:8" x14ac:dyDescent="0.25">
      <c r="A209" t="s">
        <v>216</v>
      </c>
      <c r="B209">
        <v>28</v>
      </c>
      <c r="C209" s="1">
        <v>2223</v>
      </c>
      <c r="D209">
        <v>9</v>
      </c>
      <c r="E209" s="1">
        <v>881</v>
      </c>
      <c r="F209" s="2">
        <v>273147</v>
      </c>
      <c r="G209" s="1">
        <f t="shared" si="6"/>
        <v>2251</v>
      </c>
      <c r="H209" s="3">
        <f t="shared" si="7"/>
        <v>121.34473567303421</v>
      </c>
    </row>
    <row r="210" spans="1:8" x14ac:dyDescent="0.25">
      <c r="A210" t="s">
        <v>217</v>
      </c>
      <c r="B210">
        <v>0</v>
      </c>
      <c r="C210" s="1">
        <v>351</v>
      </c>
      <c r="D210">
        <v>0</v>
      </c>
      <c r="E210" s="1">
        <v>149</v>
      </c>
      <c r="F210" s="2">
        <v>39419</v>
      </c>
      <c r="G210" s="1">
        <f t="shared" si="6"/>
        <v>351</v>
      </c>
      <c r="H210" s="3">
        <f t="shared" si="7"/>
        <v>112.3048433048433</v>
      </c>
    </row>
    <row r="211" spans="1:8" x14ac:dyDescent="0.25">
      <c r="A211" t="s">
        <v>218</v>
      </c>
      <c r="B211">
        <v>48</v>
      </c>
      <c r="C211" s="1">
        <v>5145</v>
      </c>
      <c r="D211">
        <v>19</v>
      </c>
      <c r="E211" s="1">
        <v>2287</v>
      </c>
      <c r="F211" s="2">
        <v>612307</v>
      </c>
      <c r="G211" s="1">
        <f t="shared" si="6"/>
        <v>5193</v>
      </c>
      <c r="H211" s="3">
        <f t="shared" si="7"/>
        <v>117.9100712497593</v>
      </c>
    </row>
    <row r="212" spans="1:8" x14ac:dyDescent="0.25">
      <c r="A212" t="s">
        <v>219</v>
      </c>
      <c r="B212">
        <v>0</v>
      </c>
      <c r="C212" s="1">
        <v>161</v>
      </c>
      <c r="D212">
        <v>0</v>
      </c>
      <c r="E212" s="1">
        <v>53</v>
      </c>
      <c r="F212" s="2">
        <v>18276</v>
      </c>
      <c r="G212" s="1">
        <f t="shared" si="6"/>
        <v>161</v>
      </c>
      <c r="H212" s="3">
        <f t="shared" si="7"/>
        <v>113.51552795031056</v>
      </c>
    </row>
    <row r="213" spans="1:8" x14ac:dyDescent="0.25">
      <c r="A213" t="s">
        <v>220</v>
      </c>
      <c r="B213">
        <v>279</v>
      </c>
      <c r="C213" s="1">
        <v>30199</v>
      </c>
      <c r="D213">
        <v>98</v>
      </c>
      <c r="E213" s="1">
        <v>12528</v>
      </c>
      <c r="F213" s="2">
        <v>3600541</v>
      </c>
      <c r="G213" s="1">
        <f t="shared" si="6"/>
        <v>30478</v>
      </c>
      <c r="H213" s="3">
        <f t="shared" si="7"/>
        <v>118.1357372531006</v>
      </c>
    </row>
    <row r="214" spans="1:8" x14ac:dyDescent="0.25">
      <c r="A214" t="s">
        <v>221</v>
      </c>
      <c r="B214">
        <v>13</v>
      </c>
      <c r="C214" s="1">
        <v>877</v>
      </c>
      <c r="D214">
        <v>4</v>
      </c>
      <c r="E214" s="1">
        <v>352</v>
      </c>
      <c r="F214" s="2">
        <v>107594</v>
      </c>
      <c r="G214" s="1">
        <f t="shared" si="6"/>
        <v>890</v>
      </c>
      <c r="H214" s="3">
        <f t="shared" si="7"/>
        <v>120.89213483146068</v>
      </c>
    </row>
    <row r="215" spans="1:8" x14ac:dyDescent="0.25">
      <c r="A215" t="s">
        <v>222</v>
      </c>
      <c r="B215">
        <v>163</v>
      </c>
      <c r="C215" s="1">
        <v>25978</v>
      </c>
      <c r="D215">
        <v>52</v>
      </c>
      <c r="E215" s="1">
        <v>10443</v>
      </c>
      <c r="F215" s="2">
        <v>2995582</v>
      </c>
      <c r="G215" s="1">
        <f t="shared" si="6"/>
        <v>26141</v>
      </c>
      <c r="H215" s="3">
        <f t="shared" si="7"/>
        <v>114.5932443288321</v>
      </c>
    </row>
    <row r="216" spans="1:8" x14ac:dyDescent="0.25">
      <c r="A216" t="s">
        <v>59</v>
      </c>
      <c r="B216">
        <v>13</v>
      </c>
      <c r="C216" s="1">
        <v>1744</v>
      </c>
      <c r="D216">
        <v>5</v>
      </c>
      <c r="E216" s="1">
        <v>742</v>
      </c>
      <c r="F216" s="2">
        <v>194437</v>
      </c>
      <c r="G216" s="1">
        <f t="shared" si="6"/>
        <v>1757</v>
      </c>
      <c r="H216" s="3">
        <f t="shared" si="7"/>
        <v>110.66420034149118</v>
      </c>
    </row>
    <row r="217" spans="1:8" x14ac:dyDescent="0.25">
      <c r="A217" t="s">
        <v>60</v>
      </c>
      <c r="B217">
        <v>4</v>
      </c>
      <c r="C217" s="1">
        <v>81</v>
      </c>
      <c r="D217">
        <v>1</v>
      </c>
      <c r="E217" s="1">
        <v>30</v>
      </c>
      <c r="F217" s="2">
        <v>9312</v>
      </c>
      <c r="G217" s="1">
        <f t="shared" si="6"/>
        <v>85</v>
      </c>
      <c r="H217" s="3">
        <f t="shared" si="7"/>
        <v>109.55294117647058</v>
      </c>
    </row>
    <row r="218" spans="1:8" x14ac:dyDescent="0.25">
      <c r="A218" t="s">
        <v>223</v>
      </c>
      <c r="B218">
        <v>0</v>
      </c>
      <c r="C218" s="1">
        <v>127</v>
      </c>
      <c r="D218">
        <v>0</v>
      </c>
      <c r="E218" s="1">
        <v>57</v>
      </c>
      <c r="F218" s="2">
        <v>14181</v>
      </c>
      <c r="G218" s="1">
        <f t="shared" si="6"/>
        <v>127</v>
      </c>
      <c r="H218" s="3">
        <f t="shared" si="7"/>
        <v>111.66141732283465</v>
      </c>
    </row>
    <row r="219" spans="1:8" x14ac:dyDescent="0.25">
      <c r="A219" t="s">
        <v>224</v>
      </c>
      <c r="B219">
        <v>3</v>
      </c>
      <c r="C219" s="1">
        <v>428</v>
      </c>
      <c r="D219">
        <v>1</v>
      </c>
      <c r="E219" s="1">
        <v>163</v>
      </c>
      <c r="F219" s="2">
        <v>45368</v>
      </c>
      <c r="G219" s="1">
        <f t="shared" si="6"/>
        <v>431</v>
      </c>
      <c r="H219" s="3">
        <f t="shared" si="7"/>
        <v>105.26218097447796</v>
      </c>
    </row>
    <row r="220" spans="1:8" x14ac:dyDescent="0.25">
      <c r="A220" t="s">
        <v>225</v>
      </c>
      <c r="B220">
        <v>11</v>
      </c>
      <c r="C220" s="1">
        <v>1450</v>
      </c>
      <c r="D220">
        <v>3</v>
      </c>
      <c r="E220" s="1">
        <v>549</v>
      </c>
      <c r="F220" s="2">
        <v>159528</v>
      </c>
      <c r="G220" s="1">
        <f t="shared" si="6"/>
        <v>1461</v>
      </c>
      <c r="H220" s="3">
        <f t="shared" si="7"/>
        <v>109.19096509240246</v>
      </c>
    </row>
    <row r="221" spans="1:8" x14ac:dyDescent="0.25">
      <c r="A221" t="s">
        <v>226</v>
      </c>
      <c r="B221">
        <v>3687</v>
      </c>
      <c r="C221" s="1">
        <v>250624</v>
      </c>
      <c r="D221">
        <v>1227</v>
      </c>
      <c r="E221" s="1">
        <v>100909</v>
      </c>
      <c r="F221" s="2">
        <v>32487224</v>
      </c>
      <c r="G221" s="1">
        <f t="shared" si="6"/>
        <v>254311</v>
      </c>
      <c r="H221" s="3">
        <f t="shared" si="7"/>
        <v>127.74604323053269</v>
      </c>
    </row>
    <row r="222" spans="1:8" x14ac:dyDescent="0.25">
      <c r="A222" t="s">
        <v>227</v>
      </c>
      <c r="B222">
        <v>352</v>
      </c>
      <c r="C222" s="1">
        <v>20335</v>
      </c>
      <c r="D222">
        <v>118</v>
      </c>
      <c r="E222" s="1">
        <v>8275</v>
      </c>
      <c r="F222" s="2">
        <v>2366836</v>
      </c>
      <c r="G222" s="1">
        <f t="shared" si="6"/>
        <v>20687</v>
      </c>
      <c r="H222" s="3">
        <f t="shared" si="7"/>
        <v>114.41175617537584</v>
      </c>
    </row>
    <row r="223" spans="1:8" x14ac:dyDescent="0.25">
      <c r="A223" t="s">
        <v>228</v>
      </c>
      <c r="B223">
        <v>0</v>
      </c>
      <c r="C223" s="1">
        <v>86</v>
      </c>
      <c r="D223">
        <v>0</v>
      </c>
      <c r="E223" s="1">
        <v>43</v>
      </c>
      <c r="F223" s="2">
        <v>10682</v>
      </c>
      <c r="G223" s="1">
        <f t="shared" si="6"/>
        <v>86</v>
      </c>
      <c r="H223" s="3">
        <f t="shared" si="7"/>
        <v>124.20930232558139</v>
      </c>
    </row>
    <row r="224" spans="1:8" x14ac:dyDescent="0.25">
      <c r="A224" t="s">
        <v>229</v>
      </c>
      <c r="B224">
        <v>53</v>
      </c>
      <c r="C224" s="1">
        <v>2423</v>
      </c>
      <c r="D224">
        <v>18</v>
      </c>
      <c r="E224" s="1">
        <v>947</v>
      </c>
      <c r="F224" s="2">
        <v>277935</v>
      </c>
      <c r="G224" s="1">
        <f t="shared" si="6"/>
        <v>2476</v>
      </c>
      <c r="H224" s="3">
        <f t="shared" si="7"/>
        <v>112.25161550888529</v>
      </c>
    </row>
    <row r="225" spans="1:8" x14ac:dyDescent="0.25">
      <c r="A225" t="s">
        <v>61</v>
      </c>
      <c r="B225">
        <v>0</v>
      </c>
      <c r="C225" s="1">
        <v>164</v>
      </c>
      <c r="D225">
        <v>0</v>
      </c>
      <c r="E225" s="1">
        <v>59</v>
      </c>
      <c r="F225" s="2">
        <v>16742</v>
      </c>
      <c r="G225" s="1">
        <f t="shared" si="6"/>
        <v>164</v>
      </c>
      <c r="H225" s="3">
        <f t="shared" si="7"/>
        <v>102.08536585365853</v>
      </c>
    </row>
    <row r="226" spans="1:8" x14ac:dyDescent="0.25">
      <c r="A226" t="s">
        <v>230</v>
      </c>
      <c r="B226">
        <v>52</v>
      </c>
      <c r="C226" s="1">
        <v>6146</v>
      </c>
      <c r="D226">
        <v>19</v>
      </c>
      <c r="E226" s="1">
        <v>2453</v>
      </c>
      <c r="F226" s="2">
        <v>723183</v>
      </c>
      <c r="G226" s="1">
        <f t="shared" si="6"/>
        <v>6198</v>
      </c>
      <c r="H226" s="3">
        <f t="shared" si="7"/>
        <v>116.68005808325266</v>
      </c>
    </row>
    <row r="227" spans="1:8" x14ac:dyDescent="0.25">
      <c r="A227" t="s">
        <v>231</v>
      </c>
      <c r="B227">
        <v>183</v>
      </c>
      <c r="C227" s="1">
        <v>16326</v>
      </c>
      <c r="D227">
        <v>67</v>
      </c>
      <c r="E227" s="1">
        <v>6832</v>
      </c>
      <c r="F227" s="2">
        <v>1894527</v>
      </c>
      <c r="G227" s="1">
        <f t="shared" si="6"/>
        <v>16509</v>
      </c>
      <c r="H227" s="3">
        <f t="shared" si="7"/>
        <v>114.75722333272761</v>
      </c>
    </row>
    <row r="228" spans="1:8" x14ac:dyDescent="0.25">
      <c r="A228" t="s">
        <v>232</v>
      </c>
      <c r="B228">
        <v>2643</v>
      </c>
      <c r="C228" s="1">
        <v>139025</v>
      </c>
      <c r="D228">
        <v>872</v>
      </c>
      <c r="E228" s="1">
        <v>62726</v>
      </c>
      <c r="F228" s="2">
        <v>19138713</v>
      </c>
      <c r="G228" s="1">
        <f t="shared" si="6"/>
        <v>141668</v>
      </c>
      <c r="H228" s="3">
        <f t="shared" si="7"/>
        <v>135.0955261597538</v>
      </c>
    </row>
    <row r="229" spans="1:8" x14ac:dyDescent="0.25">
      <c r="A229" t="s">
        <v>233</v>
      </c>
      <c r="B229">
        <v>32</v>
      </c>
      <c r="C229" s="1">
        <v>3165</v>
      </c>
      <c r="D229">
        <v>11</v>
      </c>
      <c r="E229" s="1">
        <v>1582</v>
      </c>
      <c r="F229" s="2">
        <v>392712</v>
      </c>
      <c r="G229" s="1">
        <f t="shared" si="6"/>
        <v>3197</v>
      </c>
      <c r="H229" s="3">
        <f t="shared" si="7"/>
        <v>122.83766030653737</v>
      </c>
    </row>
    <row r="230" spans="1:8" x14ac:dyDescent="0.25">
      <c r="A230" t="s">
        <v>234</v>
      </c>
      <c r="B230">
        <v>4</v>
      </c>
      <c r="C230" s="1">
        <v>3499</v>
      </c>
      <c r="D230">
        <v>2</v>
      </c>
      <c r="E230" s="1">
        <v>1602</v>
      </c>
      <c r="F230" s="2">
        <v>414830</v>
      </c>
      <c r="G230" s="1">
        <f t="shared" si="6"/>
        <v>3503</v>
      </c>
      <c r="H230" s="3">
        <f t="shared" si="7"/>
        <v>118.4213531258921</v>
      </c>
    </row>
    <row r="231" spans="1:8" x14ac:dyDescent="0.25">
      <c r="A231" t="s">
        <v>255</v>
      </c>
      <c r="B231">
        <v>66</v>
      </c>
      <c r="C231" s="1">
        <v>2062</v>
      </c>
      <c r="D231">
        <v>25</v>
      </c>
      <c r="E231" s="1">
        <v>1123</v>
      </c>
      <c r="F231" s="2">
        <v>274660</v>
      </c>
      <c r="G231" s="1">
        <f t="shared" si="6"/>
        <v>2128</v>
      </c>
      <c r="H231" s="3">
        <f t="shared" si="7"/>
        <v>129.06954887218046</v>
      </c>
    </row>
    <row r="232" spans="1:8" x14ac:dyDescent="0.25">
      <c r="A232" t="s">
        <v>235</v>
      </c>
      <c r="B232">
        <v>77</v>
      </c>
      <c r="C232" s="1">
        <v>6746</v>
      </c>
      <c r="D232">
        <v>25</v>
      </c>
      <c r="E232" s="1">
        <v>2868</v>
      </c>
      <c r="F232" s="2">
        <v>813940</v>
      </c>
      <c r="G232" s="1">
        <f t="shared" si="6"/>
        <v>6823</v>
      </c>
      <c r="H232" s="3">
        <f t="shared" si="7"/>
        <v>119.29356588011139</v>
      </c>
    </row>
    <row r="233" spans="1:8" x14ac:dyDescent="0.25">
      <c r="A233" t="s">
        <v>236</v>
      </c>
      <c r="B233">
        <v>12</v>
      </c>
      <c r="C233" s="1">
        <v>398</v>
      </c>
      <c r="D233">
        <v>4</v>
      </c>
      <c r="E233" s="1">
        <v>155</v>
      </c>
      <c r="F233" s="2">
        <v>46583</v>
      </c>
      <c r="G233" s="1">
        <f t="shared" si="6"/>
        <v>410</v>
      </c>
      <c r="H233" s="3">
        <f t="shared" si="7"/>
        <v>113.6170731707317</v>
      </c>
    </row>
    <row r="234" spans="1:8" x14ac:dyDescent="0.25">
      <c r="A234" t="s">
        <v>237</v>
      </c>
      <c r="B234">
        <v>90</v>
      </c>
      <c r="C234" s="1">
        <v>7282</v>
      </c>
      <c r="D234">
        <v>29</v>
      </c>
      <c r="E234" s="1">
        <v>2766</v>
      </c>
      <c r="F234" s="2">
        <v>807120</v>
      </c>
      <c r="G234" s="1">
        <f t="shared" si="6"/>
        <v>7372</v>
      </c>
      <c r="H234" s="3">
        <f t="shared" si="7"/>
        <v>109.48453608247422</v>
      </c>
    </row>
    <row r="235" spans="1:8" x14ac:dyDescent="0.25">
      <c r="A235" t="s">
        <v>238</v>
      </c>
      <c r="B235">
        <v>167</v>
      </c>
      <c r="C235" s="1">
        <v>12049</v>
      </c>
      <c r="D235">
        <v>51</v>
      </c>
      <c r="E235" s="1">
        <v>4760</v>
      </c>
      <c r="F235" s="2">
        <v>1344990</v>
      </c>
      <c r="G235" s="1">
        <f t="shared" si="6"/>
        <v>12216</v>
      </c>
      <c r="H235" s="3">
        <f t="shared" si="7"/>
        <v>110.10068762278978</v>
      </c>
    </row>
    <row r="236" spans="1:8" x14ac:dyDescent="0.25">
      <c r="A236" t="s">
        <v>239</v>
      </c>
      <c r="B236">
        <v>60</v>
      </c>
      <c r="C236" s="1">
        <v>7774</v>
      </c>
      <c r="D236">
        <v>22</v>
      </c>
      <c r="E236" s="1">
        <v>3293</v>
      </c>
      <c r="F236" s="2">
        <v>914484</v>
      </c>
      <c r="G236" s="1">
        <f t="shared" si="6"/>
        <v>7834</v>
      </c>
      <c r="H236" s="3">
        <f t="shared" si="7"/>
        <v>116.73270359969365</v>
      </c>
    </row>
    <row r="237" spans="1:8" x14ac:dyDescent="0.25">
      <c r="A237" t="s">
        <v>62</v>
      </c>
      <c r="B237">
        <v>124</v>
      </c>
      <c r="C237" s="1">
        <v>15419</v>
      </c>
      <c r="D237">
        <v>36</v>
      </c>
      <c r="E237" s="1">
        <v>6042</v>
      </c>
      <c r="F237" s="2">
        <v>1854831</v>
      </c>
      <c r="G237" s="1">
        <f t="shared" si="6"/>
        <v>15543</v>
      </c>
      <c r="H237" s="3">
        <f t="shared" si="7"/>
        <v>119.33545647558387</v>
      </c>
    </row>
    <row r="238" spans="1:8" x14ac:dyDescent="0.25">
      <c r="A238" t="s">
        <v>240</v>
      </c>
      <c r="B238">
        <v>117</v>
      </c>
      <c r="C238" s="1">
        <v>7468</v>
      </c>
      <c r="D238">
        <v>42</v>
      </c>
      <c r="E238" s="1">
        <v>3437</v>
      </c>
      <c r="F238" s="2">
        <v>965729</v>
      </c>
      <c r="G238" s="1">
        <f t="shared" si="6"/>
        <v>7585</v>
      </c>
      <c r="H238" s="3">
        <f t="shared" si="7"/>
        <v>127.32089650626236</v>
      </c>
    </row>
    <row r="239" spans="1:8" x14ac:dyDescent="0.25">
      <c r="A239" t="s">
        <v>241</v>
      </c>
      <c r="B239">
        <v>59</v>
      </c>
      <c r="C239" s="1">
        <v>6298</v>
      </c>
      <c r="D239">
        <v>18</v>
      </c>
      <c r="E239" s="1">
        <v>2556</v>
      </c>
      <c r="F239" s="2">
        <v>778321</v>
      </c>
      <c r="G239" s="1">
        <f t="shared" si="6"/>
        <v>6357</v>
      </c>
      <c r="H239" s="3">
        <f t="shared" si="7"/>
        <v>122.43526820827434</v>
      </c>
    </row>
    <row r="240" spans="1:8" x14ac:dyDescent="0.25">
      <c r="A240" t="s">
        <v>63</v>
      </c>
      <c r="B240">
        <v>22</v>
      </c>
      <c r="C240" s="1">
        <v>1343</v>
      </c>
      <c r="D240">
        <v>6</v>
      </c>
      <c r="E240" s="1">
        <v>592</v>
      </c>
      <c r="F240" s="2">
        <v>150866</v>
      </c>
      <c r="G240" s="1">
        <f t="shared" si="6"/>
        <v>1365</v>
      </c>
      <c r="H240" s="3">
        <f t="shared" si="7"/>
        <v>110.52454212454212</v>
      </c>
    </row>
    <row r="241" spans="1:8" x14ac:dyDescent="0.25">
      <c r="A241" t="s">
        <v>242</v>
      </c>
      <c r="B241">
        <v>17</v>
      </c>
      <c r="C241" s="1">
        <v>4152</v>
      </c>
      <c r="D241">
        <v>7</v>
      </c>
      <c r="E241" s="1">
        <v>1820</v>
      </c>
      <c r="F241" s="2">
        <v>473782</v>
      </c>
      <c r="G241" s="1">
        <f t="shared" si="6"/>
        <v>4169</v>
      </c>
      <c r="H241" s="3">
        <f t="shared" si="7"/>
        <v>113.64403933797074</v>
      </c>
    </row>
    <row r="242" spans="1:8" x14ac:dyDescent="0.25">
      <c r="A242" t="s">
        <v>64</v>
      </c>
      <c r="B242">
        <v>793</v>
      </c>
      <c r="C242" s="1">
        <v>83151</v>
      </c>
      <c r="D242">
        <v>236</v>
      </c>
      <c r="E242" s="1">
        <v>30115</v>
      </c>
      <c r="F242" s="2">
        <v>10123238</v>
      </c>
      <c r="G242" s="1">
        <f t="shared" si="6"/>
        <v>83944</v>
      </c>
      <c r="H242" s="3">
        <f t="shared" si="7"/>
        <v>120.59513485180597</v>
      </c>
    </row>
    <row r="243" spans="1:8" x14ac:dyDescent="0.25">
      <c r="A243" t="s">
        <v>243</v>
      </c>
      <c r="B243">
        <v>33</v>
      </c>
      <c r="C243" s="1">
        <v>7205</v>
      </c>
      <c r="D243">
        <v>10</v>
      </c>
      <c r="E243" s="1">
        <v>2893</v>
      </c>
      <c r="F243" s="2">
        <v>875822</v>
      </c>
      <c r="G243" s="1">
        <f t="shared" si="6"/>
        <v>7238</v>
      </c>
      <c r="H243" s="3">
        <f t="shared" si="7"/>
        <v>121.00331583310307</v>
      </c>
    </row>
    <row r="244" spans="1:8" x14ac:dyDescent="0.25">
      <c r="A244" t="s">
        <v>244</v>
      </c>
      <c r="B244">
        <v>5</v>
      </c>
      <c r="C244" s="1">
        <v>476</v>
      </c>
      <c r="D244">
        <v>2</v>
      </c>
      <c r="E244" s="1">
        <v>184</v>
      </c>
      <c r="F244" s="2">
        <v>53009</v>
      </c>
      <c r="G244" s="1">
        <f t="shared" si="6"/>
        <v>481</v>
      </c>
      <c r="H244" s="3">
        <f t="shared" si="7"/>
        <v>110.20582120582121</v>
      </c>
    </row>
    <row r="245" spans="1:8" x14ac:dyDescent="0.25">
      <c r="A245" t="s">
        <v>245</v>
      </c>
      <c r="B245">
        <v>390</v>
      </c>
      <c r="C245" s="1">
        <v>20416</v>
      </c>
      <c r="D245">
        <v>136</v>
      </c>
      <c r="E245" s="1">
        <v>8924</v>
      </c>
      <c r="F245" s="2">
        <v>2443051</v>
      </c>
      <c r="G245" s="1">
        <f t="shared" si="6"/>
        <v>20806</v>
      </c>
      <c r="H245" s="3">
        <f t="shared" si="7"/>
        <v>117.42050370085552</v>
      </c>
    </row>
    <row r="246" spans="1:8" x14ac:dyDescent="0.25">
      <c r="A246" t="s">
        <v>246</v>
      </c>
      <c r="B246">
        <v>52</v>
      </c>
      <c r="C246" s="1">
        <v>2443</v>
      </c>
      <c r="D246">
        <v>19</v>
      </c>
      <c r="E246" s="1">
        <v>1012</v>
      </c>
      <c r="F246" s="2">
        <v>261247</v>
      </c>
      <c r="G246" s="1">
        <f t="shared" si="6"/>
        <v>2495</v>
      </c>
      <c r="H246" s="3">
        <f t="shared" si="7"/>
        <v>104.70821643286573</v>
      </c>
    </row>
    <row r="247" spans="1:8" x14ac:dyDescent="0.25">
      <c r="A247" t="s">
        <v>247</v>
      </c>
      <c r="B247">
        <v>144</v>
      </c>
      <c r="C247" s="1">
        <v>7427</v>
      </c>
      <c r="D247">
        <v>46</v>
      </c>
      <c r="E247" s="1">
        <v>3070</v>
      </c>
      <c r="F247" s="2">
        <v>876729</v>
      </c>
      <c r="G247" s="1">
        <f t="shared" si="6"/>
        <v>7571</v>
      </c>
      <c r="H247" s="3">
        <f t="shared" si="7"/>
        <v>115.80095099722625</v>
      </c>
    </row>
    <row r="248" spans="1:8" x14ac:dyDescent="0.25">
      <c r="A248" t="s">
        <v>248</v>
      </c>
      <c r="B248">
        <v>541</v>
      </c>
      <c r="C248" s="1">
        <v>36489</v>
      </c>
      <c r="D248">
        <v>176</v>
      </c>
      <c r="E248" s="1">
        <v>14104</v>
      </c>
      <c r="F248" s="2">
        <v>4492893</v>
      </c>
      <c r="G248" s="1">
        <f t="shared" si="6"/>
        <v>37030</v>
      </c>
      <c r="H248" s="3">
        <f t="shared" si="7"/>
        <v>121.33116392114502</v>
      </c>
    </row>
    <row r="249" spans="1:8" x14ac:dyDescent="0.25">
      <c r="A249" t="s">
        <v>249</v>
      </c>
      <c r="B249">
        <v>19</v>
      </c>
      <c r="C249" s="1">
        <v>5432</v>
      </c>
      <c r="D249">
        <v>8</v>
      </c>
      <c r="E249" s="1">
        <v>2156</v>
      </c>
      <c r="F249" s="2">
        <v>627407</v>
      </c>
      <c r="G249" s="1">
        <f t="shared" si="6"/>
        <v>5451</v>
      </c>
      <c r="H249" s="3">
        <f t="shared" si="7"/>
        <v>115.09943129700973</v>
      </c>
    </row>
    <row r="250" spans="1:8" x14ac:dyDescent="0.25">
      <c r="A250" t="s">
        <v>250</v>
      </c>
      <c r="B250">
        <v>18</v>
      </c>
      <c r="C250" s="1">
        <v>1062</v>
      </c>
      <c r="D250">
        <v>6</v>
      </c>
      <c r="E250" s="1">
        <v>453</v>
      </c>
      <c r="F250" s="2">
        <v>118801</v>
      </c>
      <c r="G250" s="1">
        <f t="shared" si="6"/>
        <v>1080</v>
      </c>
      <c r="H250" s="3">
        <f t="shared" si="7"/>
        <v>110.00092592592593</v>
      </c>
    </row>
    <row r="251" spans="1:8" x14ac:dyDescent="0.25">
      <c r="A251" t="s">
        <v>65</v>
      </c>
      <c r="B251">
        <v>46</v>
      </c>
      <c r="C251" s="1">
        <v>6216</v>
      </c>
      <c r="D251">
        <v>18</v>
      </c>
      <c r="E251" s="1">
        <v>2451</v>
      </c>
      <c r="F251" s="2">
        <v>759439</v>
      </c>
      <c r="G251" s="1">
        <f t="shared" si="6"/>
        <v>6262</v>
      </c>
      <c r="H251" s="3">
        <f t="shared" si="7"/>
        <v>121.27738741616098</v>
      </c>
    </row>
    <row r="252" spans="1:8" x14ac:dyDescent="0.25">
      <c r="A252" t="s">
        <v>66</v>
      </c>
      <c r="B252">
        <v>27</v>
      </c>
      <c r="C252" s="1">
        <v>5526</v>
      </c>
      <c r="D252">
        <v>11</v>
      </c>
      <c r="E252" s="1">
        <v>2360</v>
      </c>
      <c r="F252" s="2">
        <v>622060</v>
      </c>
      <c r="G252" s="1">
        <f t="shared" si="6"/>
        <v>5553</v>
      </c>
      <c r="H252" s="3">
        <f t="shared" si="7"/>
        <v>112.02233027192509</v>
      </c>
    </row>
    <row r="253" spans="1:8" x14ac:dyDescent="0.25">
      <c r="A253" t="s">
        <v>251</v>
      </c>
      <c r="B253">
        <v>10</v>
      </c>
      <c r="C253" s="1">
        <v>865</v>
      </c>
      <c r="D253">
        <v>4</v>
      </c>
      <c r="E253" s="1">
        <v>328</v>
      </c>
      <c r="F253" s="2">
        <v>104446</v>
      </c>
      <c r="G253" s="1">
        <f t="shared" si="6"/>
        <v>875</v>
      </c>
      <c r="H253" s="3">
        <f t="shared" si="7"/>
        <v>119.36685714285714</v>
      </c>
    </row>
    <row r="254" spans="1:8" x14ac:dyDescent="0.25">
      <c r="A254" t="s">
        <v>252</v>
      </c>
      <c r="B254">
        <v>66</v>
      </c>
      <c r="C254" s="1">
        <v>2721</v>
      </c>
      <c r="D254">
        <v>25</v>
      </c>
      <c r="E254" s="1">
        <v>1198</v>
      </c>
      <c r="F254" s="2">
        <v>311984</v>
      </c>
      <c r="G254" s="1">
        <f t="shared" si="6"/>
        <v>2787</v>
      </c>
      <c r="H254" s="3">
        <f t="shared" si="7"/>
        <v>111.94259059921062</v>
      </c>
    </row>
    <row r="255" spans="1:8" x14ac:dyDescent="0.25">
      <c r="A255" t="s">
        <v>253</v>
      </c>
      <c r="B255">
        <v>51</v>
      </c>
      <c r="C255" s="1">
        <v>4331</v>
      </c>
      <c r="D255">
        <v>16</v>
      </c>
      <c r="E255" s="1">
        <v>1681</v>
      </c>
      <c r="F255" s="2">
        <v>537483</v>
      </c>
      <c r="G255" s="1">
        <f t="shared" si="6"/>
        <v>4382</v>
      </c>
      <c r="H255" s="3">
        <f t="shared" si="7"/>
        <v>122.65700593336376</v>
      </c>
    </row>
    <row r="256" spans="1:8" x14ac:dyDescent="0.25">
      <c r="A256" t="s">
        <v>254</v>
      </c>
      <c r="B256">
        <v>65</v>
      </c>
      <c r="C256" s="1">
        <v>4595</v>
      </c>
      <c r="D256">
        <v>18</v>
      </c>
      <c r="E256" s="1">
        <v>1851</v>
      </c>
      <c r="F256" s="2">
        <v>539649</v>
      </c>
      <c r="G256" s="1">
        <f t="shared" si="6"/>
        <v>4660</v>
      </c>
      <c r="H256" s="3">
        <f t="shared" si="7"/>
        <v>115.80450643776824</v>
      </c>
    </row>
    <row r="257" spans="1:8" x14ac:dyDescent="0.25">
      <c r="A257" t="s">
        <v>67</v>
      </c>
      <c r="B257">
        <v>55701</v>
      </c>
      <c r="C257" s="1">
        <v>4116811</v>
      </c>
      <c r="D257">
        <v>18245</v>
      </c>
      <c r="E257" s="1">
        <v>1691330</v>
      </c>
      <c r="F257" s="2">
        <v>517343891</v>
      </c>
      <c r="G257" s="1">
        <f t="shared" si="6"/>
        <v>4172512</v>
      </c>
      <c r="H257" s="3">
        <f t="shared" si="7"/>
        <v>123.9885927230407</v>
      </c>
    </row>
  </sheetData>
  <sortState ref="A2:F818">
    <sortCondition ref="A2:A818"/>
  </sortState>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H257"/>
  <sheetViews>
    <sheetView topLeftCell="A136" workbookViewId="0">
      <selection activeCell="H2" sqref="H2"/>
    </sheetView>
  </sheetViews>
  <sheetFormatPr defaultRowHeight="15" x14ac:dyDescent="0.25"/>
  <cols>
    <col min="1" max="1" width="17.5703125" bestFit="1" customWidth="1"/>
    <col min="2" max="2" width="13.28515625" bestFit="1" customWidth="1"/>
    <col min="3" max="3" width="17.85546875" bestFit="1" customWidth="1"/>
    <col min="4" max="4" width="9.5703125" bestFit="1" customWidth="1"/>
    <col min="5" max="5" width="14.140625" bestFit="1" customWidth="1"/>
    <col min="6" max="6" width="13.42578125" style="2" bestFit="1" customWidth="1"/>
    <col min="7" max="7" width="12.85546875" bestFit="1" customWidth="1"/>
    <col min="8" max="8" width="19.42578125" bestFit="1" customWidth="1"/>
  </cols>
  <sheetData>
    <row r="1" spans="1:8" x14ac:dyDescent="0.25">
      <c r="A1" t="s">
        <v>263</v>
      </c>
      <c r="B1" t="s">
        <v>256</v>
      </c>
      <c r="C1" t="s">
        <v>259</v>
      </c>
      <c r="D1" t="s">
        <v>257</v>
      </c>
      <c r="E1" t="s">
        <v>258</v>
      </c>
      <c r="F1" s="2" t="s">
        <v>260</v>
      </c>
      <c r="G1" t="s">
        <v>261</v>
      </c>
      <c r="H1" t="s">
        <v>262</v>
      </c>
    </row>
    <row r="2" spans="1:8" x14ac:dyDescent="0.25">
      <c r="A2" t="s">
        <v>0</v>
      </c>
      <c r="B2">
        <v>85</v>
      </c>
      <c r="C2" s="1">
        <v>8095</v>
      </c>
      <c r="D2">
        <v>32</v>
      </c>
      <c r="E2" s="1">
        <v>3433</v>
      </c>
      <c r="F2" s="2">
        <v>954491</v>
      </c>
      <c r="G2" s="1">
        <f>B2+C2</f>
        <v>8180</v>
      </c>
      <c r="H2" s="3">
        <f>F2/G2</f>
        <v>116.6859413202934</v>
      </c>
    </row>
    <row r="3" spans="1:8" x14ac:dyDescent="0.25">
      <c r="A3" t="s">
        <v>68</v>
      </c>
      <c r="B3">
        <v>12</v>
      </c>
      <c r="C3" s="1">
        <v>1833</v>
      </c>
      <c r="D3">
        <v>3</v>
      </c>
      <c r="E3" s="1">
        <v>735</v>
      </c>
      <c r="F3" s="2">
        <v>223717</v>
      </c>
      <c r="G3" s="1">
        <f t="shared" ref="G3:G66" si="0">B3+C3</f>
        <v>1845</v>
      </c>
      <c r="H3" s="3">
        <f t="shared" ref="H3:H66" si="1">F3/G3</f>
        <v>121.25582655826558</v>
      </c>
    </row>
    <row r="4" spans="1:8" x14ac:dyDescent="0.25">
      <c r="A4" t="s">
        <v>1</v>
      </c>
      <c r="B4">
        <v>215</v>
      </c>
      <c r="C4" s="1">
        <v>17805</v>
      </c>
      <c r="D4">
        <v>76</v>
      </c>
      <c r="E4" s="1">
        <v>7490</v>
      </c>
      <c r="F4" s="2">
        <v>2128462</v>
      </c>
      <c r="G4" s="1">
        <f t="shared" si="0"/>
        <v>18020</v>
      </c>
      <c r="H4" s="3">
        <f t="shared" si="1"/>
        <v>118.11664816870145</v>
      </c>
    </row>
    <row r="5" spans="1:8" x14ac:dyDescent="0.25">
      <c r="A5" t="s">
        <v>69</v>
      </c>
      <c r="B5">
        <v>55</v>
      </c>
      <c r="C5" s="1">
        <v>4027</v>
      </c>
      <c r="D5">
        <v>20</v>
      </c>
      <c r="E5" s="1">
        <v>1872</v>
      </c>
      <c r="F5" s="2">
        <v>506799</v>
      </c>
      <c r="G5" s="1">
        <f t="shared" si="0"/>
        <v>4082</v>
      </c>
      <c r="H5" s="3">
        <f t="shared" si="1"/>
        <v>124.15458108770211</v>
      </c>
    </row>
    <row r="6" spans="1:8" x14ac:dyDescent="0.25">
      <c r="A6" t="s">
        <v>70</v>
      </c>
      <c r="B6">
        <v>5</v>
      </c>
      <c r="C6" s="1">
        <v>572</v>
      </c>
      <c r="D6">
        <v>2</v>
      </c>
      <c r="E6" s="1">
        <v>238</v>
      </c>
      <c r="F6" s="2">
        <v>61601</v>
      </c>
      <c r="G6" s="1">
        <f t="shared" si="0"/>
        <v>577</v>
      </c>
      <c r="H6" s="3">
        <f t="shared" si="1"/>
        <v>106.76083188908146</v>
      </c>
    </row>
    <row r="7" spans="1:8" x14ac:dyDescent="0.25">
      <c r="A7" t="s">
        <v>71</v>
      </c>
      <c r="B7">
        <v>0</v>
      </c>
      <c r="C7" s="1">
        <v>84</v>
      </c>
      <c r="D7">
        <v>0</v>
      </c>
      <c r="E7" s="1">
        <v>33</v>
      </c>
      <c r="F7" s="2">
        <v>9242</v>
      </c>
      <c r="G7" s="1">
        <f t="shared" si="0"/>
        <v>84</v>
      </c>
      <c r="H7" s="3">
        <f t="shared" si="1"/>
        <v>110.02380952380952</v>
      </c>
    </row>
    <row r="8" spans="1:8" x14ac:dyDescent="0.25">
      <c r="A8" t="s">
        <v>2</v>
      </c>
      <c r="B8">
        <v>62</v>
      </c>
      <c r="C8" s="1">
        <v>9635</v>
      </c>
      <c r="D8">
        <v>20</v>
      </c>
      <c r="E8" s="1">
        <v>3690</v>
      </c>
      <c r="F8" s="2">
        <v>1107942</v>
      </c>
      <c r="G8" s="1">
        <f t="shared" si="0"/>
        <v>9697</v>
      </c>
      <c r="H8" s="3">
        <f t="shared" si="1"/>
        <v>114.25616169949468</v>
      </c>
    </row>
    <row r="9" spans="1:8" x14ac:dyDescent="0.25">
      <c r="A9" t="s">
        <v>72</v>
      </c>
      <c r="B9">
        <v>47</v>
      </c>
      <c r="C9" s="1">
        <v>3320</v>
      </c>
      <c r="D9">
        <v>15</v>
      </c>
      <c r="E9" s="1">
        <v>1358</v>
      </c>
      <c r="F9" s="2">
        <v>406856</v>
      </c>
      <c r="G9" s="1">
        <f t="shared" si="0"/>
        <v>3367</v>
      </c>
      <c r="H9" s="3">
        <f t="shared" si="1"/>
        <v>120.83635283635283</v>
      </c>
    </row>
    <row r="10" spans="1:8" x14ac:dyDescent="0.25">
      <c r="A10" t="s">
        <v>73</v>
      </c>
      <c r="B10">
        <v>8</v>
      </c>
      <c r="C10" s="1">
        <v>1447</v>
      </c>
      <c r="D10">
        <v>2</v>
      </c>
      <c r="E10" s="1">
        <v>524</v>
      </c>
      <c r="F10" s="2">
        <v>157886</v>
      </c>
      <c r="G10" s="1">
        <f t="shared" si="0"/>
        <v>1455</v>
      </c>
      <c r="H10" s="3">
        <f t="shared" si="1"/>
        <v>108.51271477663231</v>
      </c>
    </row>
    <row r="11" spans="1:8" x14ac:dyDescent="0.25">
      <c r="A11" t="s">
        <v>74</v>
      </c>
      <c r="B11">
        <v>31</v>
      </c>
      <c r="C11" s="1">
        <v>2280</v>
      </c>
      <c r="D11">
        <v>11</v>
      </c>
      <c r="E11" s="1">
        <v>1028</v>
      </c>
      <c r="F11" s="2">
        <v>276457</v>
      </c>
      <c r="G11" s="1">
        <f t="shared" si="0"/>
        <v>2311</v>
      </c>
      <c r="H11" s="3">
        <f t="shared" si="1"/>
        <v>119.62656858502812</v>
      </c>
    </row>
    <row r="12" spans="1:8" x14ac:dyDescent="0.25">
      <c r="A12" t="s">
        <v>75</v>
      </c>
      <c r="B12">
        <v>193</v>
      </c>
      <c r="C12" s="1">
        <v>11949</v>
      </c>
      <c r="D12">
        <v>65</v>
      </c>
      <c r="E12" s="1">
        <v>4893</v>
      </c>
      <c r="F12" s="2">
        <v>1449297</v>
      </c>
      <c r="G12" s="1">
        <f t="shared" si="0"/>
        <v>12142</v>
      </c>
      <c r="H12" s="3">
        <f t="shared" si="1"/>
        <v>119.36229616208203</v>
      </c>
    </row>
    <row r="13" spans="1:8" x14ac:dyDescent="0.25">
      <c r="A13" t="s">
        <v>76</v>
      </c>
      <c r="B13">
        <v>14</v>
      </c>
      <c r="C13" s="1">
        <v>653</v>
      </c>
      <c r="D13">
        <v>5</v>
      </c>
      <c r="E13" s="1">
        <v>311</v>
      </c>
      <c r="F13" s="2">
        <v>72373</v>
      </c>
      <c r="G13" s="1">
        <f t="shared" si="0"/>
        <v>667</v>
      </c>
      <c r="H13" s="3">
        <f t="shared" si="1"/>
        <v>108.50524737631184</v>
      </c>
    </row>
    <row r="14" spans="1:8" x14ac:dyDescent="0.25">
      <c r="A14" t="s">
        <v>77</v>
      </c>
      <c r="B14">
        <v>126</v>
      </c>
      <c r="C14" s="1">
        <v>4832</v>
      </c>
      <c r="D14">
        <v>45</v>
      </c>
      <c r="E14" s="1">
        <v>2017</v>
      </c>
      <c r="F14" s="2">
        <v>549191</v>
      </c>
      <c r="G14" s="1">
        <f t="shared" si="0"/>
        <v>4958</v>
      </c>
      <c r="H14" s="3">
        <f t="shared" si="1"/>
        <v>110.76865671641791</v>
      </c>
    </row>
    <row r="15" spans="1:8" x14ac:dyDescent="0.25">
      <c r="A15" t="s">
        <v>3</v>
      </c>
      <c r="B15">
        <v>1108</v>
      </c>
      <c r="C15" s="1">
        <v>48190</v>
      </c>
      <c r="D15">
        <v>372</v>
      </c>
      <c r="E15" s="1">
        <v>19165</v>
      </c>
      <c r="F15" s="2">
        <v>5979481</v>
      </c>
      <c r="G15" s="1">
        <f t="shared" si="0"/>
        <v>49298</v>
      </c>
      <c r="H15" s="3">
        <f t="shared" si="1"/>
        <v>121.29256764980323</v>
      </c>
    </row>
    <row r="16" spans="1:8" x14ac:dyDescent="0.25">
      <c r="A16" t="s">
        <v>78</v>
      </c>
      <c r="B16">
        <v>4358</v>
      </c>
      <c r="C16" s="1">
        <v>319638</v>
      </c>
      <c r="D16">
        <v>1368</v>
      </c>
      <c r="E16" s="1">
        <v>129472</v>
      </c>
      <c r="F16" s="2">
        <v>39179774</v>
      </c>
      <c r="G16" s="1">
        <f t="shared" si="0"/>
        <v>323996</v>
      </c>
      <c r="H16" s="3">
        <f t="shared" si="1"/>
        <v>120.92672131754713</v>
      </c>
    </row>
    <row r="17" spans="1:8" x14ac:dyDescent="0.25">
      <c r="A17" t="s">
        <v>79</v>
      </c>
      <c r="B17">
        <v>13</v>
      </c>
      <c r="C17" s="1">
        <v>891</v>
      </c>
      <c r="D17">
        <v>4</v>
      </c>
      <c r="E17" s="1">
        <v>367</v>
      </c>
      <c r="F17" s="2">
        <v>110681</v>
      </c>
      <c r="G17" s="1">
        <f t="shared" si="0"/>
        <v>904</v>
      </c>
      <c r="H17" s="3">
        <f t="shared" si="1"/>
        <v>122.43473451327434</v>
      </c>
    </row>
    <row r="18" spans="1:8" x14ac:dyDescent="0.25">
      <c r="A18" t="s">
        <v>80</v>
      </c>
      <c r="B18">
        <v>0</v>
      </c>
      <c r="C18" s="1">
        <v>26</v>
      </c>
      <c r="D18">
        <v>0</v>
      </c>
      <c r="E18" s="1">
        <v>11</v>
      </c>
      <c r="F18" s="2">
        <v>4006</v>
      </c>
      <c r="G18" s="1">
        <f t="shared" si="0"/>
        <v>26</v>
      </c>
      <c r="H18" s="3">
        <f t="shared" si="1"/>
        <v>154.07692307692307</v>
      </c>
    </row>
    <row r="19" spans="1:8" x14ac:dyDescent="0.25">
      <c r="A19" t="s">
        <v>81</v>
      </c>
      <c r="B19">
        <v>9</v>
      </c>
      <c r="C19" s="1">
        <v>2715</v>
      </c>
      <c r="D19">
        <v>3</v>
      </c>
      <c r="E19" s="1">
        <v>1138</v>
      </c>
      <c r="F19" s="2">
        <v>314584</v>
      </c>
      <c r="G19" s="1">
        <f t="shared" si="0"/>
        <v>2724</v>
      </c>
      <c r="H19" s="3">
        <f t="shared" si="1"/>
        <v>115.48604992657856</v>
      </c>
    </row>
    <row r="20" spans="1:8" x14ac:dyDescent="0.25">
      <c r="A20" t="s">
        <v>82</v>
      </c>
      <c r="B20">
        <v>369</v>
      </c>
      <c r="C20" s="1">
        <v>18159</v>
      </c>
      <c r="D20">
        <v>122</v>
      </c>
      <c r="E20" s="1">
        <v>7802</v>
      </c>
      <c r="F20" s="2">
        <v>2211282</v>
      </c>
      <c r="G20" s="1">
        <f t="shared" si="0"/>
        <v>18528</v>
      </c>
      <c r="H20" s="3">
        <f t="shared" si="1"/>
        <v>119.34812176165804</v>
      </c>
    </row>
    <row r="21" spans="1:8" x14ac:dyDescent="0.25">
      <c r="A21" t="s">
        <v>4</v>
      </c>
      <c r="B21">
        <v>304</v>
      </c>
      <c r="C21" s="1">
        <v>33955</v>
      </c>
      <c r="D21">
        <v>109</v>
      </c>
      <c r="E21" s="1">
        <v>13664</v>
      </c>
      <c r="F21" s="2">
        <v>4310083</v>
      </c>
      <c r="G21" s="1">
        <f t="shared" si="0"/>
        <v>34259</v>
      </c>
      <c r="H21" s="3">
        <f t="shared" si="1"/>
        <v>125.80878017455267</v>
      </c>
    </row>
    <row r="22" spans="1:8" x14ac:dyDescent="0.25">
      <c r="A22" t="s">
        <v>83</v>
      </c>
      <c r="B22">
        <v>253</v>
      </c>
      <c r="C22" s="1">
        <v>22084</v>
      </c>
      <c r="D22">
        <v>78</v>
      </c>
      <c r="E22" s="1">
        <v>9123</v>
      </c>
      <c r="F22" s="2">
        <v>2733437</v>
      </c>
      <c r="G22" s="1">
        <f t="shared" si="0"/>
        <v>22337</v>
      </c>
      <c r="H22" s="3">
        <f t="shared" si="1"/>
        <v>122.37261046693827</v>
      </c>
    </row>
    <row r="23" spans="1:8" x14ac:dyDescent="0.25">
      <c r="A23" t="s">
        <v>5</v>
      </c>
      <c r="B23">
        <v>28</v>
      </c>
      <c r="C23" s="1">
        <v>1085</v>
      </c>
      <c r="D23">
        <v>9</v>
      </c>
      <c r="E23" s="1">
        <v>530</v>
      </c>
      <c r="F23" s="2">
        <v>129740</v>
      </c>
      <c r="G23" s="1">
        <f t="shared" si="0"/>
        <v>1113</v>
      </c>
      <c r="H23" s="3">
        <f t="shared" si="1"/>
        <v>116.56783468104223</v>
      </c>
    </row>
    <row r="24" spans="1:8" x14ac:dyDescent="0.25">
      <c r="A24" t="s">
        <v>84</v>
      </c>
      <c r="B24">
        <v>0</v>
      </c>
      <c r="C24" s="1">
        <v>190</v>
      </c>
      <c r="D24">
        <v>0</v>
      </c>
      <c r="E24" s="1">
        <v>77</v>
      </c>
      <c r="F24" s="2">
        <v>20446</v>
      </c>
      <c r="G24" s="1">
        <f t="shared" si="0"/>
        <v>190</v>
      </c>
      <c r="H24" s="3">
        <f t="shared" si="1"/>
        <v>107.61052631578947</v>
      </c>
    </row>
    <row r="25" spans="1:8" x14ac:dyDescent="0.25">
      <c r="A25" t="s">
        <v>85</v>
      </c>
      <c r="B25">
        <v>64</v>
      </c>
      <c r="C25" s="1">
        <v>2840</v>
      </c>
      <c r="D25">
        <v>18</v>
      </c>
      <c r="E25" s="1">
        <v>1227</v>
      </c>
      <c r="F25" s="2">
        <v>331285</v>
      </c>
      <c r="G25" s="1">
        <f t="shared" si="0"/>
        <v>2904</v>
      </c>
      <c r="H25" s="3">
        <f t="shared" si="1"/>
        <v>114.0788567493113</v>
      </c>
    </row>
    <row r="26" spans="1:8" x14ac:dyDescent="0.25">
      <c r="A26" t="s">
        <v>86</v>
      </c>
      <c r="B26">
        <v>54</v>
      </c>
      <c r="C26" s="1">
        <v>6539</v>
      </c>
      <c r="D26">
        <v>22</v>
      </c>
      <c r="E26" s="1">
        <v>2918</v>
      </c>
      <c r="F26" s="2">
        <v>749175</v>
      </c>
      <c r="G26" s="1">
        <f t="shared" si="0"/>
        <v>6593</v>
      </c>
      <c r="H26" s="3">
        <f t="shared" si="1"/>
        <v>113.63188229940846</v>
      </c>
    </row>
    <row r="27" spans="1:8" x14ac:dyDescent="0.25">
      <c r="A27" t="s">
        <v>6</v>
      </c>
      <c r="B27">
        <v>37</v>
      </c>
      <c r="C27" s="1">
        <v>2561</v>
      </c>
      <c r="D27">
        <v>14</v>
      </c>
      <c r="E27" s="1">
        <v>1107</v>
      </c>
      <c r="F27" s="2">
        <v>293123</v>
      </c>
      <c r="G27" s="1">
        <f t="shared" si="0"/>
        <v>2598</v>
      </c>
      <c r="H27" s="3">
        <f t="shared" si="1"/>
        <v>112.82640492686681</v>
      </c>
    </row>
    <row r="28" spans="1:8" x14ac:dyDescent="0.25">
      <c r="A28" t="s">
        <v>87</v>
      </c>
      <c r="B28">
        <v>73</v>
      </c>
      <c r="C28" s="1">
        <v>5254</v>
      </c>
      <c r="D28">
        <v>25</v>
      </c>
      <c r="E28" s="1">
        <v>2103</v>
      </c>
      <c r="F28" s="2">
        <v>598863</v>
      </c>
      <c r="G28" s="1">
        <f t="shared" si="0"/>
        <v>5327</v>
      </c>
      <c r="H28" s="3">
        <f t="shared" si="1"/>
        <v>112.42031162004881</v>
      </c>
    </row>
    <row r="29" spans="1:8" x14ac:dyDescent="0.25">
      <c r="A29" t="s">
        <v>7</v>
      </c>
      <c r="B29">
        <v>92</v>
      </c>
      <c r="C29" s="1">
        <v>6846</v>
      </c>
      <c r="D29">
        <v>37</v>
      </c>
      <c r="E29" s="1">
        <v>2761</v>
      </c>
      <c r="F29" s="2">
        <v>795388</v>
      </c>
      <c r="G29" s="1">
        <f t="shared" si="0"/>
        <v>6938</v>
      </c>
      <c r="H29" s="3">
        <f t="shared" si="1"/>
        <v>114.64226001729605</v>
      </c>
    </row>
    <row r="30" spans="1:8" x14ac:dyDescent="0.25">
      <c r="A30" t="s">
        <v>88</v>
      </c>
      <c r="B30">
        <v>31</v>
      </c>
      <c r="C30" s="1">
        <v>3623</v>
      </c>
      <c r="D30">
        <v>10</v>
      </c>
      <c r="E30" s="1">
        <v>1409</v>
      </c>
      <c r="F30" s="2">
        <v>431811</v>
      </c>
      <c r="G30" s="1">
        <f t="shared" si="0"/>
        <v>3654</v>
      </c>
      <c r="H30" s="3">
        <f t="shared" si="1"/>
        <v>118.17487684729063</v>
      </c>
    </row>
    <row r="31" spans="1:8" x14ac:dyDescent="0.25">
      <c r="A31" t="s">
        <v>8</v>
      </c>
      <c r="B31">
        <v>15</v>
      </c>
      <c r="C31" s="1">
        <v>1892</v>
      </c>
      <c r="D31">
        <v>6</v>
      </c>
      <c r="E31" s="1">
        <v>767</v>
      </c>
      <c r="F31" s="2">
        <v>220021</v>
      </c>
      <c r="G31" s="1">
        <f t="shared" si="0"/>
        <v>1907</v>
      </c>
      <c r="H31" s="3">
        <f t="shared" si="1"/>
        <v>115.37545883586786</v>
      </c>
    </row>
    <row r="32" spans="1:8" x14ac:dyDescent="0.25">
      <c r="A32" t="s">
        <v>89</v>
      </c>
      <c r="B32">
        <v>1840</v>
      </c>
      <c r="C32" s="1">
        <v>131883</v>
      </c>
      <c r="D32">
        <v>548</v>
      </c>
      <c r="E32" s="1">
        <v>49777</v>
      </c>
      <c r="F32" s="2">
        <v>15704785</v>
      </c>
      <c r="G32" s="1">
        <f t="shared" si="0"/>
        <v>133723</v>
      </c>
      <c r="H32" s="3">
        <f t="shared" si="1"/>
        <v>117.44266132228562</v>
      </c>
    </row>
    <row r="33" spans="1:8" x14ac:dyDescent="0.25">
      <c r="A33" t="s">
        <v>9</v>
      </c>
      <c r="B33">
        <v>41</v>
      </c>
      <c r="C33" s="1">
        <v>2909</v>
      </c>
      <c r="D33">
        <v>12</v>
      </c>
      <c r="E33" s="1">
        <v>1189</v>
      </c>
      <c r="F33" s="2">
        <v>341626</v>
      </c>
      <c r="G33" s="1">
        <f t="shared" si="0"/>
        <v>2950</v>
      </c>
      <c r="H33" s="3">
        <f t="shared" si="1"/>
        <v>115.80542372881357</v>
      </c>
    </row>
    <row r="34" spans="1:8" x14ac:dyDescent="0.25">
      <c r="A34" t="s">
        <v>90</v>
      </c>
      <c r="B34">
        <v>8</v>
      </c>
      <c r="C34" s="1">
        <v>340</v>
      </c>
      <c r="D34">
        <v>2</v>
      </c>
      <c r="E34" s="1">
        <v>136</v>
      </c>
      <c r="F34" s="2">
        <v>38064</v>
      </c>
      <c r="G34" s="1">
        <f t="shared" si="0"/>
        <v>348</v>
      </c>
      <c r="H34" s="3">
        <f t="shared" si="1"/>
        <v>109.37931034482759</v>
      </c>
    </row>
    <row r="35" spans="1:8" x14ac:dyDescent="0.25">
      <c r="A35" t="s">
        <v>10</v>
      </c>
      <c r="B35">
        <v>55</v>
      </c>
      <c r="C35" s="1">
        <v>6005</v>
      </c>
      <c r="D35">
        <v>19</v>
      </c>
      <c r="E35" s="1">
        <v>2814</v>
      </c>
      <c r="F35" s="2">
        <v>747303</v>
      </c>
      <c r="G35" s="1">
        <f t="shared" si="0"/>
        <v>6060</v>
      </c>
      <c r="H35" s="3">
        <f t="shared" si="1"/>
        <v>123.31732673267327</v>
      </c>
    </row>
    <row r="36" spans="1:8" x14ac:dyDescent="0.25">
      <c r="A36" t="s">
        <v>91</v>
      </c>
      <c r="B36">
        <v>28</v>
      </c>
      <c r="C36" s="1">
        <v>1634</v>
      </c>
      <c r="D36">
        <v>6</v>
      </c>
      <c r="E36" s="1">
        <v>588</v>
      </c>
      <c r="F36" s="2">
        <v>183015</v>
      </c>
      <c r="G36" s="1">
        <f t="shared" si="0"/>
        <v>1662</v>
      </c>
      <c r="H36" s="3">
        <f t="shared" si="1"/>
        <v>110.11732851985559</v>
      </c>
    </row>
    <row r="37" spans="1:8" x14ac:dyDescent="0.25">
      <c r="A37" t="s">
        <v>11</v>
      </c>
      <c r="B37">
        <v>45</v>
      </c>
      <c r="C37" s="1">
        <v>3233</v>
      </c>
      <c r="D37">
        <v>16</v>
      </c>
      <c r="E37" s="1">
        <v>1357</v>
      </c>
      <c r="F37" s="2">
        <v>400869</v>
      </c>
      <c r="G37" s="1">
        <f t="shared" si="0"/>
        <v>3278</v>
      </c>
      <c r="H37" s="3">
        <f t="shared" si="1"/>
        <v>122.29072605247102</v>
      </c>
    </row>
    <row r="38" spans="1:8" x14ac:dyDescent="0.25">
      <c r="A38" t="s">
        <v>12</v>
      </c>
      <c r="B38">
        <v>88</v>
      </c>
      <c r="C38" s="1">
        <v>9852</v>
      </c>
      <c r="D38">
        <v>28</v>
      </c>
      <c r="E38" s="1">
        <v>4038</v>
      </c>
      <c r="F38" s="2">
        <v>1136756</v>
      </c>
      <c r="G38" s="1">
        <f t="shared" si="0"/>
        <v>9940</v>
      </c>
      <c r="H38" s="3">
        <f t="shared" si="1"/>
        <v>114.36177062374246</v>
      </c>
    </row>
    <row r="39" spans="1:8" x14ac:dyDescent="0.25">
      <c r="A39" t="s">
        <v>92</v>
      </c>
      <c r="B39">
        <v>33</v>
      </c>
      <c r="C39" s="1">
        <v>1218</v>
      </c>
      <c r="D39">
        <v>11</v>
      </c>
      <c r="E39" s="1">
        <v>516</v>
      </c>
      <c r="F39" s="2">
        <v>141788</v>
      </c>
      <c r="G39" s="1">
        <f t="shared" si="0"/>
        <v>1251</v>
      </c>
      <c r="H39" s="3">
        <f t="shared" si="1"/>
        <v>113.33972821742606</v>
      </c>
    </row>
    <row r="40" spans="1:8" x14ac:dyDescent="0.25">
      <c r="A40" t="s">
        <v>13</v>
      </c>
      <c r="B40">
        <v>20</v>
      </c>
      <c r="C40" s="1">
        <v>982</v>
      </c>
      <c r="D40">
        <v>8</v>
      </c>
      <c r="E40" s="1">
        <v>415</v>
      </c>
      <c r="F40" s="2">
        <v>111800</v>
      </c>
      <c r="G40" s="1">
        <f t="shared" si="0"/>
        <v>1002</v>
      </c>
      <c r="H40" s="3">
        <f t="shared" si="1"/>
        <v>111.57684630738522</v>
      </c>
    </row>
    <row r="41" spans="1:8" x14ac:dyDescent="0.25">
      <c r="A41" t="s">
        <v>93</v>
      </c>
      <c r="B41">
        <v>0</v>
      </c>
      <c r="C41" s="1">
        <v>668</v>
      </c>
      <c r="D41">
        <v>0</v>
      </c>
      <c r="E41" s="1">
        <v>288</v>
      </c>
      <c r="F41" s="2">
        <v>79007</v>
      </c>
      <c r="G41" s="1">
        <f t="shared" si="0"/>
        <v>668</v>
      </c>
      <c r="H41" s="3">
        <f t="shared" si="1"/>
        <v>118.27395209580838</v>
      </c>
    </row>
    <row r="42" spans="1:8" x14ac:dyDescent="0.25">
      <c r="A42" t="s">
        <v>14</v>
      </c>
      <c r="B42">
        <v>0</v>
      </c>
      <c r="C42" s="1">
        <v>321</v>
      </c>
      <c r="D42">
        <v>0</v>
      </c>
      <c r="E42" s="1">
        <v>132</v>
      </c>
      <c r="F42" s="2">
        <v>32745</v>
      </c>
      <c r="G42" s="1">
        <f t="shared" si="0"/>
        <v>321</v>
      </c>
      <c r="H42" s="3">
        <f t="shared" si="1"/>
        <v>102.00934579439253</v>
      </c>
    </row>
    <row r="43" spans="1:8" x14ac:dyDescent="0.25">
      <c r="A43" t="s">
        <v>94</v>
      </c>
      <c r="B43">
        <v>14</v>
      </c>
      <c r="C43" s="1">
        <v>1688</v>
      </c>
      <c r="D43">
        <v>5</v>
      </c>
      <c r="E43" s="1">
        <v>766</v>
      </c>
      <c r="F43" s="2">
        <v>190054</v>
      </c>
      <c r="G43" s="1">
        <f t="shared" si="0"/>
        <v>1702</v>
      </c>
      <c r="H43" s="3">
        <f t="shared" si="1"/>
        <v>111.66509988249119</v>
      </c>
    </row>
    <row r="44" spans="1:8" x14ac:dyDescent="0.25">
      <c r="A44" t="s">
        <v>95</v>
      </c>
      <c r="B44">
        <v>500</v>
      </c>
      <c r="C44" s="1">
        <v>45366</v>
      </c>
      <c r="D44">
        <v>172</v>
      </c>
      <c r="E44" s="1">
        <v>18584</v>
      </c>
      <c r="F44" s="2">
        <v>5744219</v>
      </c>
      <c r="G44" s="1">
        <f t="shared" si="0"/>
        <v>45866</v>
      </c>
      <c r="H44" s="3">
        <f t="shared" si="1"/>
        <v>125.23915318536606</v>
      </c>
    </row>
    <row r="45" spans="1:8" x14ac:dyDescent="0.25">
      <c r="A45" t="s">
        <v>96</v>
      </c>
      <c r="B45">
        <v>14</v>
      </c>
      <c r="C45" s="1">
        <v>537</v>
      </c>
      <c r="D45">
        <v>4</v>
      </c>
      <c r="E45" s="1">
        <v>206</v>
      </c>
      <c r="F45" s="2">
        <v>67699</v>
      </c>
      <c r="G45" s="1">
        <f t="shared" si="0"/>
        <v>551</v>
      </c>
      <c r="H45" s="3">
        <f t="shared" si="1"/>
        <v>122.86569872958258</v>
      </c>
    </row>
    <row r="46" spans="1:8" x14ac:dyDescent="0.25">
      <c r="A46" t="s">
        <v>15</v>
      </c>
      <c r="B46">
        <v>25</v>
      </c>
      <c r="C46" s="1">
        <v>3033</v>
      </c>
      <c r="D46">
        <v>8</v>
      </c>
      <c r="E46" s="1">
        <v>1289</v>
      </c>
      <c r="F46" s="2">
        <v>350097</v>
      </c>
      <c r="G46" s="1">
        <f t="shared" si="0"/>
        <v>3058</v>
      </c>
      <c r="H46" s="3">
        <f t="shared" si="1"/>
        <v>114.48561151079137</v>
      </c>
    </row>
    <row r="47" spans="1:8" x14ac:dyDescent="0.25">
      <c r="A47" t="s">
        <v>97</v>
      </c>
      <c r="B47">
        <v>67</v>
      </c>
      <c r="C47" s="1">
        <v>10023</v>
      </c>
      <c r="D47">
        <v>22</v>
      </c>
      <c r="E47" s="1">
        <v>4022</v>
      </c>
      <c r="F47" s="2">
        <v>1193552</v>
      </c>
      <c r="G47" s="1">
        <f t="shared" si="0"/>
        <v>10090</v>
      </c>
      <c r="H47" s="3">
        <f t="shared" si="1"/>
        <v>118.29058473736373</v>
      </c>
    </row>
    <row r="48" spans="1:8" x14ac:dyDescent="0.25">
      <c r="A48" t="s">
        <v>16</v>
      </c>
      <c r="B48">
        <v>9</v>
      </c>
      <c r="C48" s="1">
        <v>2013</v>
      </c>
      <c r="D48">
        <v>2</v>
      </c>
      <c r="E48" s="1">
        <v>847</v>
      </c>
      <c r="F48" s="2">
        <v>213051</v>
      </c>
      <c r="G48" s="1">
        <f t="shared" si="0"/>
        <v>2022</v>
      </c>
      <c r="H48" s="3">
        <f t="shared" si="1"/>
        <v>105.36646884272997</v>
      </c>
    </row>
    <row r="49" spans="1:8" x14ac:dyDescent="0.25">
      <c r="A49" t="s">
        <v>98</v>
      </c>
      <c r="B49">
        <v>0</v>
      </c>
      <c r="C49" s="1">
        <v>351</v>
      </c>
      <c r="D49">
        <v>0</v>
      </c>
      <c r="E49" s="1">
        <v>129</v>
      </c>
      <c r="F49" s="2">
        <v>37062</v>
      </c>
      <c r="G49" s="1">
        <f t="shared" si="0"/>
        <v>351</v>
      </c>
      <c r="H49" s="3">
        <f t="shared" si="1"/>
        <v>105.58974358974359</v>
      </c>
    </row>
    <row r="50" spans="1:8" x14ac:dyDescent="0.25">
      <c r="A50" t="s">
        <v>99</v>
      </c>
      <c r="B50">
        <v>54</v>
      </c>
      <c r="C50" s="1">
        <v>4794</v>
      </c>
      <c r="D50">
        <v>18</v>
      </c>
      <c r="E50" s="1">
        <v>1948</v>
      </c>
      <c r="F50" s="2">
        <v>586893</v>
      </c>
      <c r="G50" s="1">
        <f t="shared" si="0"/>
        <v>4848</v>
      </c>
      <c r="H50" s="3">
        <f t="shared" si="1"/>
        <v>121.05878712871286</v>
      </c>
    </row>
    <row r="51" spans="1:8" x14ac:dyDescent="0.25">
      <c r="A51" t="s">
        <v>100</v>
      </c>
      <c r="B51">
        <v>141</v>
      </c>
      <c r="C51" s="1">
        <v>8011</v>
      </c>
      <c r="D51">
        <v>46</v>
      </c>
      <c r="E51" s="1">
        <v>3112</v>
      </c>
      <c r="F51" s="2">
        <v>915509</v>
      </c>
      <c r="G51" s="1">
        <f t="shared" si="0"/>
        <v>8152</v>
      </c>
      <c r="H51" s="3">
        <f t="shared" si="1"/>
        <v>112.30483316977428</v>
      </c>
    </row>
    <row r="52" spans="1:8" x14ac:dyDescent="0.25">
      <c r="A52" t="s">
        <v>101</v>
      </c>
      <c r="B52">
        <v>0</v>
      </c>
      <c r="C52" s="1">
        <v>277</v>
      </c>
      <c r="D52">
        <v>0</v>
      </c>
      <c r="E52" s="1">
        <v>116</v>
      </c>
      <c r="F52" s="2">
        <v>30303</v>
      </c>
      <c r="G52" s="1">
        <f t="shared" si="0"/>
        <v>277</v>
      </c>
      <c r="H52" s="3">
        <f t="shared" si="1"/>
        <v>109.39711191335741</v>
      </c>
    </row>
    <row r="53" spans="1:8" x14ac:dyDescent="0.25">
      <c r="A53" t="s">
        <v>102</v>
      </c>
      <c r="B53">
        <v>0</v>
      </c>
      <c r="C53" s="1">
        <v>384</v>
      </c>
      <c r="D53">
        <v>0</v>
      </c>
      <c r="E53" s="1">
        <v>148</v>
      </c>
      <c r="F53" s="2">
        <v>47395</v>
      </c>
      <c r="G53" s="1">
        <f t="shared" si="0"/>
        <v>384</v>
      </c>
      <c r="H53" s="3">
        <f t="shared" si="1"/>
        <v>123.42447916666667</v>
      </c>
    </row>
    <row r="54" spans="1:8" x14ac:dyDescent="0.25">
      <c r="A54" t="s">
        <v>17</v>
      </c>
      <c r="B54">
        <v>0</v>
      </c>
      <c r="C54" s="1">
        <v>456</v>
      </c>
      <c r="D54">
        <v>0</v>
      </c>
      <c r="E54" s="1">
        <v>177</v>
      </c>
      <c r="F54" s="2">
        <v>48988</v>
      </c>
      <c r="G54" s="1">
        <f t="shared" si="0"/>
        <v>456</v>
      </c>
      <c r="H54" s="3">
        <f t="shared" si="1"/>
        <v>107.42982456140351</v>
      </c>
    </row>
    <row r="55" spans="1:8" x14ac:dyDescent="0.25">
      <c r="A55" t="s">
        <v>103</v>
      </c>
      <c r="B55">
        <v>12</v>
      </c>
      <c r="C55" s="1">
        <v>1659</v>
      </c>
      <c r="D55">
        <v>5</v>
      </c>
      <c r="E55" s="1">
        <v>639</v>
      </c>
      <c r="F55" s="2">
        <v>179216</v>
      </c>
      <c r="G55" s="1">
        <f t="shared" si="0"/>
        <v>1671</v>
      </c>
      <c r="H55" s="3">
        <f t="shared" si="1"/>
        <v>107.25074805505685</v>
      </c>
    </row>
    <row r="56" spans="1:8" x14ac:dyDescent="0.25">
      <c r="A56" t="s">
        <v>104</v>
      </c>
      <c r="B56">
        <v>2</v>
      </c>
      <c r="C56" s="1">
        <v>548</v>
      </c>
      <c r="D56">
        <v>1</v>
      </c>
      <c r="E56" s="1">
        <v>252</v>
      </c>
      <c r="F56" s="2">
        <v>58298</v>
      </c>
      <c r="G56" s="1">
        <f t="shared" si="0"/>
        <v>550</v>
      </c>
      <c r="H56" s="3">
        <f t="shared" si="1"/>
        <v>105.99636363636364</v>
      </c>
    </row>
    <row r="57" spans="1:8" x14ac:dyDescent="0.25">
      <c r="A57" t="s">
        <v>105</v>
      </c>
      <c r="B57">
        <v>17</v>
      </c>
      <c r="C57" s="1">
        <v>1119</v>
      </c>
      <c r="D57">
        <v>6</v>
      </c>
      <c r="E57" s="1">
        <v>451</v>
      </c>
      <c r="F57" s="2">
        <v>122552</v>
      </c>
      <c r="G57" s="1">
        <f t="shared" si="0"/>
        <v>1136</v>
      </c>
      <c r="H57" s="3">
        <f t="shared" si="1"/>
        <v>107.88028169014085</v>
      </c>
    </row>
    <row r="58" spans="1:8" x14ac:dyDescent="0.25">
      <c r="A58" t="s">
        <v>106</v>
      </c>
      <c r="B58">
        <v>7119</v>
      </c>
      <c r="C58" s="1">
        <v>433754</v>
      </c>
      <c r="D58">
        <v>2338</v>
      </c>
      <c r="E58" s="1">
        <v>186627</v>
      </c>
      <c r="F58" s="2">
        <v>57546588</v>
      </c>
      <c r="G58" s="1">
        <f t="shared" si="0"/>
        <v>440873</v>
      </c>
      <c r="H58" s="3">
        <f t="shared" si="1"/>
        <v>130.52871915494939</v>
      </c>
    </row>
    <row r="59" spans="1:8" x14ac:dyDescent="0.25">
      <c r="A59" t="s">
        <v>107</v>
      </c>
      <c r="B59">
        <v>40</v>
      </c>
      <c r="C59" s="1">
        <v>2452</v>
      </c>
      <c r="D59">
        <v>12</v>
      </c>
      <c r="E59" s="1">
        <v>968</v>
      </c>
      <c r="F59" s="2">
        <v>274299</v>
      </c>
      <c r="G59" s="1">
        <f t="shared" si="0"/>
        <v>2492</v>
      </c>
      <c r="H59" s="3">
        <f t="shared" si="1"/>
        <v>110.07182985553771</v>
      </c>
    </row>
    <row r="60" spans="1:8" x14ac:dyDescent="0.25">
      <c r="A60" t="s">
        <v>108</v>
      </c>
      <c r="B60">
        <v>38</v>
      </c>
      <c r="C60" s="1">
        <v>4076</v>
      </c>
      <c r="D60">
        <v>12</v>
      </c>
      <c r="E60" s="1">
        <v>1486</v>
      </c>
      <c r="F60" s="2">
        <v>467160</v>
      </c>
      <c r="G60" s="1">
        <f t="shared" si="0"/>
        <v>4114</v>
      </c>
      <c r="H60" s="3">
        <f t="shared" si="1"/>
        <v>113.55371900826447</v>
      </c>
    </row>
    <row r="61" spans="1:8" x14ac:dyDescent="0.25">
      <c r="A61" t="s">
        <v>109</v>
      </c>
      <c r="B61">
        <v>2</v>
      </c>
      <c r="C61" s="1">
        <v>895</v>
      </c>
      <c r="D61">
        <v>1</v>
      </c>
      <c r="E61" s="1">
        <v>396</v>
      </c>
      <c r="F61" s="2">
        <v>100442</v>
      </c>
      <c r="G61" s="1">
        <f t="shared" si="0"/>
        <v>897</v>
      </c>
      <c r="H61" s="3">
        <f t="shared" si="1"/>
        <v>111.97547380156075</v>
      </c>
    </row>
    <row r="62" spans="1:8" x14ac:dyDescent="0.25">
      <c r="A62" t="s">
        <v>110</v>
      </c>
      <c r="B62">
        <v>332</v>
      </c>
      <c r="C62" s="1">
        <v>43061</v>
      </c>
      <c r="D62">
        <v>106</v>
      </c>
      <c r="E62" s="1">
        <v>17593</v>
      </c>
      <c r="F62" s="2">
        <v>5385198</v>
      </c>
      <c r="G62" s="1">
        <f t="shared" si="0"/>
        <v>43393</v>
      </c>
      <c r="H62" s="3">
        <f t="shared" si="1"/>
        <v>124.10291982577836</v>
      </c>
    </row>
    <row r="63" spans="1:8" x14ac:dyDescent="0.25">
      <c r="A63" t="s">
        <v>111</v>
      </c>
      <c r="B63">
        <v>28</v>
      </c>
      <c r="C63" s="1">
        <v>3311</v>
      </c>
      <c r="D63">
        <v>10</v>
      </c>
      <c r="E63" s="1">
        <v>1462</v>
      </c>
      <c r="F63" s="2">
        <v>374397</v>
      </c>
      <c r="G63" s="1">
        <f t="shared" si="0"/>
        <v>3339</v>
      </c>
      <c r="H63" s="3">
        <f t="shared" si="1"/>
        <v>112.12848158131177</v>
      </c>
    </row>
    <row r="64" spans="1:8" x14ac:dyDescent="0.25">
      <c r="A64" t="s">
        <v>112</v>
      </c>
      <c r="B64">
        <v>0</v>
      </c>
      <c r="C64" s="1">
        <v>382</v>
      </c>
      <c r="D64">
        <v>0</v>
      </c>
      <c r="E64" s="1">
        <v>173</v>
      </c>
      <c r="F64" s="2">
        <v>37462</v>
      </c>
      <c r="G64" s="1">
        <f t="shared" si="0"/>
        <v>382</v>
      </c>
      <c r="H64" s="3">
        <f t="shared" si="1"/>
        <v>98.068062827225134</v>
      </c>
    </row>
    <row r="65" spans="1:8" x14ac:dyDescent="0.25">
      <c r="A65" t="s">
        <v>113</v>
      </c>
      <c r="B65">
        <v>51</v>
      </c>
      <c r="C65" s="1">
        <v>3103</v>
      </c>
      <c r="D65">
        <v>16</v>
      </c>
      <c r="E65" s="1">
        <v>1331</v>
      </c>
      <c r="F65" s="2">
        <v>349389</v>
      </c>
      <c r="G65" s="1">
        <f t="shared" si="0"/>
        <v>3154</v>
      </c>
      <c r="H65" s="3">
        <f t="shared" si="1"/>
        <v>110.77647431832594</v>
      </c>
    </row>
    <row r="66" spans="1:8" x14ac:dyDescent="0.25">
      <c r="A66" t="s">
        <v>114</v>
      </c>
      <c r="B66">
        <v>10</v>
      </c>
      <c r="C66" s="1">
        <v>474</v>
      </c>
      <c r="D66">
        <v>2</v>
      </c>
      <c r="E66" s="1">
        <v>193</v>
      </c>
      <c r="F66" s="2">
        <v>52579</v>
      </c>
      <c r="G66" s="1">
        <f t="shared" si="0"/>
        <v>484</v>
      </c>
      <c r="H66" s="3">
        <f t="shared" si="1"/>
        <v>108.63429752066116</v>
      </c>
    </row>
    <row r="67" spans="1:8" x14ac:dyDescent="0.25">
      <c r="A67" t="s">
        <v>115</v>
      </c>
      <c r="B67">
        <v>22</v>
      </c>
      <c r="C67" s="1">
        <v>2948</v>
      </c>
      <c r="D67">
        <v>8</v>
      </c>
      <c r="E67" s="1">
        <v>1323</v>
      </c>
      <c r="F67" s="2">
        <v>320974</v>
      </c>
      <c r="G67" s="1">
        <f t="shared" ref="G67:G130" si="2">B67+C67</f>
        <v>2970</v>
      </c>
      <c r="H67" s="3">
        <f t="shared" ref="H67:H130" si="3">F67/G67</f>
        <v>108.07205387205387</v>
      </c>
    </row>
    <row r="68" spans="1:8" x14ac:dyDescent="0.25">
      <c r="A68" t="s">
        <v>18</v>
      </c>
      <c r="B68">
        <v>13</v>
      </c>
      <c r="C68" s="1">
        <v>3190</v>
      </c>
      <c r="D68">
        <v>5</v>
      </c>
      <c r="E68" s="1">
        <v>1412</v>
      </c>
      <c r="F68" s="2">
        <v>348500</v>
      </c>
      <c r="G68" s="1">
        <f t="shared" si="2"/>
        <v>3203</v>
      </c>
      <c r="H68" s="3">
        <f t="shared" si="3"/>
        <v>108.80424601935685</v>
      </c>
    </row>
    <row r="69" spans="1:8" x14ac:dyDescent="0.25">
      <c r="A69" t="s">
        <v>116</v>
      </c>
      <c r="B69">
        <v>286</v>
      </c>
      <c r="C69" s="1">
        <v>23331</v>
      </c>
      <c r="D69">
        <v>96</v>
      </c>
      <c r="E69" s="1">
        <v>9328</v>
      </c>
      <c r="F69" s="2">
        <v>2949523</v>
      </c>
      <c r="G69" s="1">
        <f t="shared" si="2"/>
        <v>23617</v>
      </c>
      <c r="H69" s="3">
        <f t="shared" si="3"/>
        <v>124.88982512596858</v>
      </c>
    </row>
    <row r="70" spans="1:8" x14ac:dyDescent="0.25">
      <c r="A70" t="s">
        <v>117</v>
      </c>
      <c r="B70">
        <v>3</v>
      </c>
      <c r="C70" s="1">
        <v>332</v>
      </c>
      <c r="D70">
        <v>1</v>
      </c>
      <c r="E70" s="1">
        <v>133</v>
      </c>
      <c r="F70" s="2">
        <v>36625</v>
      </c>
      <c r="G70" s="1">
        <f t="shared" si="2"/>
        <v>335</v>
      </c>
      <c r="H70" s="3">
        <f t="shared" si="3"/>
        <v>109.32835820895522</v>
      </c>
    </row>
    <row r="71" spans="1:8" x14ac:dyDescent="0.25">
      <c r="A71" t="s">
        <v>119</v>
      </c>
      <c r="B71">
        <v>3470</v>
      </c>
      <c r="C71" s="1">
        <v>201852</v>
      </c>
      <c r="D71">
        <v>1112</v>
      </c>
      <c r="E71" s="1">
        <v>81329</v>
      </c>
      <c r="F71" s="2">
        <v>24637833</v>
      </c>
      <c r="G71" s="1">
        <f t="shared" si="2"/>
        <v>205322</v>
      </c>
      <c r="H71" s="3">
        <f t="shared" si="3"/>
        <v>119.99606958825649</v>
      </c>
    </row>
    <row r="72" spans="1:8" x14ac:dyDescent="0.25">
      <c r="A72" t="s">
        <v>118</v>
      </c>
      <c r="B72">
        <v>190</v>
      </c>
      <c r="C72" s="1">
        <v>19720</v>
      </c>
      <c r="D72">
        <v>60</v>
      </c>
      <c r="E72" s="1">
        <v>7749</v>
      </c>
      <c r="F72" s="2">
        <v>2470218</v>
      </c>
      <c r="G72" s="1">
        <f t="shared" si="2"/>
        <v>19910</v>
      </c>
      <c r="H72" s="3">
        <f t="shared" si="3"/>
        <v>124.0692114515319</v>
      </c>
    </row>
    <row r="73" spans="1:8" x14ac:dyDescent="0.25">
      <c r="A73" t="s">
        <v>120</v>
      </c>
      <c r="B73">
        <v>35</v>
      </c>
      <c r="C73" s="1">
        <v>4609</v>
      </c>
      <c r="D73">
        <v>13</v>
      </c>
      <c r="E73" s="1">
        <v>1881</v>
      </c>
      <c r="F73" s="2">
        <v>557828</v>
      </c>
      <c r="G73" s="1">
        <f t="shared" si="2"/>
        <v>4644</v>
      </c>
      <c r="H73" s="3">
        <f t="shared" si="3"/>
        <v>120.11800172265289</v>
      </c>
    </row>
    <row r="74" spans="1:8" x14ac:dyDescent="0.25">
      <c r="A74" t="s">
        <v>121</v>
      </c>
      <c r="B74">
        <v>57</v>
      </c>
      <c r="C74" s="1">
        <v>3368</v>
      </c>
      <c r="D74">
        <v>22</v>
      </c>
      <c r="E74" s="1">
        <v>1571</v>
      </c>
      <c r="F74" s="2">
        <v>383219</v>
      </c>
      <c r="G74" s="1">
        <f t="shared" si="2"/>
        <v>3425</v>
      </c>
      <c r="H74" s="3">
        <f t="shared" si="3"/>
        <v>111.88875912408758</v>
      </c>
    </row>
    <row r="75" spans="1:8" x14ac:dyDescent="0.25">
      <c r="A75" t="s">
        <v>122</v>
      </c>
      <c r="B75">
        <v>43</v>
      </c>
      <c r="C75" s="1">
        <v>4810</v>
      </c>
      <c r="D75">
        <v>16</v>
      </c>
      <c r="E75" s="1">
        <v>2109</v>
      </c>
      <c r="F75" s="2">
        <v>555772</v>
      </c>
      <c r="G75" s="1">
        <f t="shared" si="2"/>
        <v>4853</v>
      </c>
      <c r="H75" s="3">
        <f t="shared" si="3"/>
        <v>114.52132701421802</v>
      </c>
    </row>
    <row r="76" spans="1:8" x14ac:dyDescent="0.25">
      <c r="A76" t="s">
        <v>123</v>
      </c>
      <c r="B76">
        <v>24</v>
      </c>
      <c r="C76" s="1">
        <v>2285</v>
      </c>
      <c r="D76">
        <v>8</v>
      </c>
      <c r="E76" s="1">
        <v>1004</v>
      </c>
      <c r="F76" s="2">
        <v>243120</v>
      </c>
      <c r="G76" s="1">
        <f t="shared" si="2"/>
        <v>2309</v>
      </c>
      <c r="H76" s="3">
        <f t="shared" si="3"/>
        <v>105.2923343438718</v>
      </c>
    </row>
    <row r="77" spans="1:8" x14ac:dyDescent="0.25">
      <c r="A77" t="s">
        <v>124</v>
      </c>
      <c r="B77">
        <v>18</v>
      </c>
      <c r="C77" s="1">
        <v>446</v>
      </c>
      <c r="D77">
        <v>6</v>
      </c>
      <c r="E77" s="1">
        <v>185</v>
      </c>
      <c r="F77" s="2">
        <v>51944</v>
      </c>
      <c r="G77" s="1">
        <f t="shared" si="2"/>
        <v>464</v>
      </c>
      <c r="H77" s="3">
        <f t="shared" si="3"/>
        <v>111.94827586206897</v>
      </c>
    </row>
    <row r="78" spans="1:8" x14ac:dyDescent="0.25">
      <c r="A78" t="s">
        <v>125</v>
      </c>
      <c r="B78">
        <v>37</v>
      </c>
      <c r="C78" s="1">
        <v>1493</v>
      </c>
      <c r="D78">
        <v>8</v>
      </c>
      <c r="E78" s="1">
        <v>511</v>
      </c>
      <c r="F78" s="2">
        <v>169776</v>
      </c>
      <c r="G78" s="1">
        <f t="shared" si="2"/>
        <v>1530</v>
      </c>
      <c r="H78" s="3">
        <f t="shared" si="3"/>
        <v>110.96470588235294</v>
      </c>
    </row>
    <row r="79" spans="1:8" x14ac:dyDescent="0.25">
      <c r="A79" t="s">
        <v>126</v>
      </c>
      <c r="B79">
        <v>0</v>
      </c>
      <c r="C79" s="1">
        <v>183</v>
      </c>
      <c r="D79">
        <v>0</v>
      </c>
      <c r="E79" s="1">
        <v>82</v>
      </c>
      <c r="F79" s="2">
        <v>15300</v>
      </c>
      <c r="G79" s="1">
        <f t="shared" si="2"/>
        <v>183</v>
      </c>
      <c r="H79" s="3">
        <f t="shared" si="3"/>
        <v>83.606557377049185</v>
      </c>
    </row>
    <row r="80" spans="1:8" x14ac:dyDescent="0.25">
      <c r="A80" t="s">
        <v>127</v>
      </c>
      <c r="B80">
        <v>444</v>
      </c>
      <c r="C80" s="1">
        <v>45834</v>
      </c>
      <c r="D80">
        <v>149</v>
      </c>
      <c r="E80" s="1">
        <v>18066</v>
      </c>
      <c r="F80" s="2">
        <v>5743270</v>
      </c>
      <c r="G80" s="1">
        <f t="shared" si="2"/>
        <v>46278</v>
      </c>
      <c r="H80" s="3">
        <f t="shared" si="3"/>
        <v>124.10367777345607</v>
      </c>
    </row>
    <row r="81" spans="1:8" x14ac:dyDescent="0.25">
      <c r="A81" t="s">
        <v>19</v>
      </c>
      <c r="B81">
        <v>20</v>
      </c>
      <c r="C81" s="1">
        <v>1513</v>
      </c>
      <c r="D81">
        <v>6</v>
      </c>
      <c r="E81" s="1">
        <v>597</v>
      </c>
      <c r="F81" s="2">
        <v>169715</v>
      </c>
      <c r="G81" s="1">
        <f t="shared" si="2"/>
        <v>1533</v>
      </c>
      <c r="H81" s="3">
        <f t="shared" si="3"/>
        <v>110.70776255707763</v>
      </c>
    </row>
    <row r="82" spans="1:8" x14ac:dyDescent="0.25">
      <c r="A82" t="s">
        <v>128</v>
      </c>
      <c r="B82">
        <v>47</v>
      </c>
      <c r="C82" s="1">
        <v>2561</v>
      </c>
      <c r="D82">
        <v>16</v>
      </c>
      <c r="E82" s="1">
        <v>1128</v>
      </c>
      <c r="F82" s="2">
        <v>301861</v>
      </c>
      <c r="G82" s="1">
        <f t="shared" si="2"/>
        <v>2608</v>
      </c>
      <c r="H82" s="3">
        <f t="shared" si="3"/>
        <v>115.74424846625767</v>
      </c>
    </row>
    <row r="83" spans="1:8" x14ac:dyDescent="0.25">
      <c r="A83" t="s">
        <v>20</v>
      </c>
      <c r="B83">
        <v>42</v>
      </c>
      <c r="C83" s="1">
        <v>4248</v>
      </c>
      <c r="D83">
        <v>13</v>
      </c>
      <c r="E83" s="1">
        <v>1643</v>
      </c>
      <c r="F83" s="2">
        <v>477360</v>
      </c>
      <c r="G83" s="1">
        <f t="shared" si="2"/>
        <v>4290</v>
      </c>
      <c r="H83" s="3">
        <f t="shared" si="3"/>
        <v>111.27272727272727</v>
      </c>
    </row>
    <row r="84" spans="1:8" x14ac:dyDescent="0.25">
      <c r="A84" t="s">
        <v>129</v>
      </c>
      <c r="B84">
        <v>14</v>
      </c>
      <c r="C84" s="1">
        <v>1804</v>
      </c>
      <c r="D84">
        <v>5</v>
      </c>
      <c r="E84" s="1">
        <v>725</v>
      </c>
      <c r="F84" s="2">
        <v>199387</v>
      </c>
      <c r="G84" s="1">
        <f t="shared" si="2"/>
        <v>1818</v>
      </c>
      <c r="H84" s="3">
        <f t="shared" si="3"/>
        <v>109.67381738173817</v>
      </c>
    </row>
    <row r="85" spans="1:8" x14ac:dyDescent="0.25">
      <c r="A85" t="s">
        <v>130</v>
      </c>
      <c r="B85">
        <v>457</v>
      </c>
      <c r="C85" s="1">
        <v>38487</v>
      </c>
      <c r="D85">
        <v>172</v>
      </c>
      <c r="E85" s="1">
        <v>17301</v>
      </c>
      <c r="F85" s="2">
        <v>4983696</v>
      </c>
      <c r="G85" s="1">
        <f t="shared" si="2"/>
        <v>38944</v>
      </c>
      <c r="H85" s="3">
        <f t="shared" si="3"/>
        <v>127.9708299096138</v>
      </c>
    </row>
    <row r="86" spans="1:8" x14ac:dyDescent="0.25">
      <c r="A86" t="s">
        <v>131</v>
      </c>
      <c r="B86">
        <v>18</v>
      </c>
      <c r="C86" s="1">
        <v>775</v>
      </c>
      <c r="D86">
        <v>4</v>
      </c>
      <c r="E86" s="1">
        <v>339</v>
      </c>
      <c r="F86" s="2">
        <v>81438</v>
      </c>
      <c r="G86" s="1">
        <f t="shared" si="2"/>
        <v>793</v>
      </c>
      <c r="H86" s="3">
        <f t="shared" si="3"/>
        <v>102.69609079445145</v>
      </c>
    </row>
    <row r="87" spans="1:8" x14ac:dyDescent="0.25">
      <c r="A87" t="s">
        <v>132</v>
      </c>
      <c r="B87">
        <v>17</v>
      </c>
      <c r="C87" s="1">
        <v>2078</v>
      </c>
      <c r="D87">
        <v>6</v>
      </c>
      <c r="E87" s="1">
        <v>857</v>
      </c>
      <c r="F87" s="2">
        <v>226873</v>
      </c>
      <c r="G87" s="1">
        <f t="shared" si="2"/>
        <v>2095</v>
      </c>
      <c r="H87" s="3">
        <f t="shared" si="3"/>
        <v>108.29260143198091</v>
      </c>
    </row>
    <row r="88" spans="1:8" x14ac:dyDescent="0.25">
      <c r="A88" t="s">
        <v>133</v>
      </c>
      <c r="B88">
        <v>0</v>
      </c>
      <c r="C88" s="1">
        <v>63</v>
      </c>
      <c r="D88">
        <v>0</v>
      </c>
      <c r="E88" s="1">
        <v>19</v>
      </c>
      <c r="F88" s="2">
        <v>5320</v>
      </c>
      <c r="G88" s="1">
        <f t="shared" si="2"/>
        <v>63</v>
      </c>
      <c r="H88" s="3">
        <f t="shared" si="3"/>
        <v>84.444444444444443</v>
      </c>
    </row>
    <row r="89" spans="1:8" x14ac:dyDescent="0.25">
      <c r="A89" t="s">
        <v>134</v>
      </c>
      <c r="B89">
        <v>19</v>
      </c>
      <c r="C89" s="1">
        <v>931</v>
      </c>
      <c r="D89">
        <v>6</v>
      </c>
      <c r="E89" s="1">
        <v>386</v>
      </c>
      <c r="F89" s="2">
        <v>109038</v>
      </c>
      <c r="G89" s="1">
        <f t="shared" si="2"/>
        <v>950</v>
      </c>
      <c r="H89" s="3">
        <f t="shared" si="3"/>
        <v>114.77684210526316</v>
      </c>
    </row>
    <row r="90" spans="1:8" x14ac:dyDescent="0.25">
      <c r="A90" t="s">
        <v>21</v>
      </c>
      <c r="B90">
        <v>28</v>
      </c>
      <c r="C90" s="1">
        <v>4138</v>
      </c>
      <c r="D90">
        <v>9</v>
      </c>
      <c r="E90" s="1">
        <v>1695</v>
      </c>
      <c r="F90" s="2">
        <v>474400</v>
      </c>
      <c r="G90" s="1">
        <f t="shared" si="2"/>
        <v>4166</v>
      </c>
      <c r="H90" s="3">
        <f t="shared" si="3"/>
        <v>113.87421987518003</v>
      </c>
    </row>
    <row r="91" spans="1:8" x14ac:dyDescent="0.25">
      <c r="A91" t="s">
        <v>22</v>
      </c>
      <c r="B91">
        <v>33</v>
      </c>
      <c r="C91" s="1">
        <v>2973</v>
      </c>
      <c r="D91">
        <v>11</v>
      </c>
      <c r="E91" s="1">
        <v>1180</v>
      </c>
      <c r="F91" s="2">
        <v>337218</v>
      </c>
      <c r="G91" s="1">
        <f t="shared" si="2"/>
        <v>3006</v>
      </c>
      <c r="H91" s="3">
        <f t="shared" si="3"/>
        <v>112.18163672654691</v>
      </c>
    </row>
    <row r="92" spans="1:8" x14ac:dyDescent="0.25">
      <c r="A92" t="s">
        <v>135</v>
      </c>
      <c r="B92">
        <v>182</v>
      </c>
      <c r="C92" s="1">
        <v>18236</v>
      </c>
      <c r="D92">
        <v>65</v>
      </c>
      <c r="E92" s="1">
        <v>7711</v>
      </c>
      <c r="F92" s="2">
        <v>2204526</v>
      </c>
      <c r="G92" s="1">
        <f t="shared" si="2"/>
        <v>18418</v>
      </c>
      <c r="H92" s="3">
        <f t="shared" si="3"/>
        <v>119.69410359430991</v>
      </c>
    </row>
    <row r="93" spans="1:8" x14ac:dyDescent="0.25">
      <c r="A93" t="s">
        <v>136</v>
      </c>
      <c r="B93">
        <v>206</v>
      </c>
      <c r="C93" s="1">
        <v>21288</v>
      </c>
      <c r="D93">
        <v>71</v>
      </c>
      <c r="E93" s="1">
        <v>9283</v>
      </c>
      <c r="F93" s="2">
        <v>2591555</v>
      </c>
      <c r="G93" s="1">
        <f t="shared" si="2"/>
        <v>21494</v>
      </c>
      <c r="H93" s="3">
        <f t="shared" si="3"/>
        <v>120.57108960640178</v>
      </c>
    </row>
    <row r="94" spans="1:8" x14ac:dyDescent="0.25">
      <c r="A94" t="s">
        <v>137</v>
      </c>
      <c r="B94">
        <v>53</v>
      </c>
      <c r="C94" s="1">
        <v>4236</v>
      </c>
      <c r="D94">
        <v>19</v>
      </c>
      <c r="E94" s="1">
        <v>1856</v>
      </c>
      <c r="F94" s="2">
        <v>510875</v>
      </c>
      <c r="G94" s="1">
        <f t="shared" si="2"/>
        <v>4289</v>
      </c>
      <c r="H94" s="3">
        <f t="shared" si="3"/>
        <v>119.11284681743996</v>
      </c>
    </row>
    <row r="95" spans="1:8" x14ac:dyDescent="0.25">
      <c r="A95" t="s">
        <v>138</v>
      </c>
      <c r="B95">
        <v>109</v>
      </c>
      <c r="C95" s="1">
        <v>15603</v>
      </c>
      <c r="D95">
        <v>37</v>
      </c>
      <c r="E95" s="1">
        <v>6117</v>
      </c>
      <c r="F95" s="2">
        <v>1834010</v>
      </c>
      <c r="G95" s="1">
        <f t="shared" si="2"/>
        <v>15712</v>
      </c>
      <c r="H95" s="3">
        <f t="shared" si="3"/>
        <v>116.72670570264766</v>
      </c>
    </row>
    <row r="96" spans="1:8" x14ac:dyDescent="0.25">
      <c r="A96" t="s">
        <v>23</v>
      </c>
      <c r="B96">
        <v>97</v>
      </c>
      <c r="C96" s="1">
        <v>7796</v>
      </c>
      <c r="D96">
        <v>34</v>
      </c>
      <c r="E96" s="1">
        <v>2899</v>
      </c>
      <c r="F96" s="2">
        <v>865228</v>
      </c>
      <c r="G96" s="1">
        <f t="shared" si="2"/>
        <v>7893</v>
      </c>
      <c r="H96" s="3">
        <f t="shared" si="3"/>
        <v>109.61966299252502</v>
      </c>
    </row>
    <row r="97" spans="1:8" x14ac:dyDescent="0.25">
      <c r="A97" t="s">
        <v>24</v>
      </c>
      <c r="B97">
        <v>8</v>
      </c>
      <c r="C97" s="1">
        <v>712</v>
      </c>
      <c r="D97">
        <v>3</v>
      </c>
      <c r="E97" s="1">
        <v>281</v>
      </c>
      <c r="F97" s="2">
        <v>81901</v>
      </c>
      <c r="G97" s="1">
        <f t="shared" si="2"/>
        <v>720</v>
      </c>
      <c r="H97" s="3">
        <f t="shared" si="3"/>
        <v>113.75138888888888</v>
      </c>
    </row>
    <row r="98" spans="1:8" x14ac:dyDescent="0.25">
      <c r="A98" t="s">
        <v>25</v>
      </c>
      <c r="B98">
        <v>24</v>
      </c>
      <c r="C98" s="1">
        <v>1171</v>
      </c>
      <c r="D98">
        <v>7</v>
      </c>
      <c r="E98" s="1">
        <v>501</v>
      </c>
      <c r="F98" s="2">
        <v>135517</v>
      </c>
      <c r="G98" s="1">
        <f t="shared" si="2"/>
        <v>1195</v>
      </c>
      <c r="H98" s="3">
        <f t="shared" si="3"/>
        <v>113.40334728033473</v>
      </c>
    </row>
    <row r="99" spans="1:8" x14ac:dyDescent="0.25">
      <c r="A99" t="s">
        <v>26</v>
      </c>
      <c r="B99">
        <v>0</v>
      </c>
      <c r="C99" s="1">
        <v>434</v>
      </c>
      <c r="D99">
        <v>0</v>
      </c>
      <c r="E99" s="1">
        <v>168</v>
      </c>
      <c r="F99" s="2">
        <v>48674</v>
      </c>
      <c r="G99" s="1">
        <f t="shared" si="2"/>
        <v>434</v>
      </c>
      <c r="H99" s="3">
        <f t="shared" si="3"/>
        <v>112.15207373271889</v>
      </c>
    </row>
    <row r="100" spans="1:8" x14ac:dyDescent="0.25">
      <c r="A100" t="s">
        <v>27</v>
      </c>
      <c r="B100">
        <v>12</v>
      </c>
      <c r="C100" s="1">
        <v>708</v>
      </c>
      <c r="D100">
        <v>3</v>
      </c>
      <c r="E100" s="1">
        <v>285</v>
      </c>
      <c r="F100" s="2">
        <v>79804</v>
      </c>
      <c r="G100" s="1">
        <f t="shared" si="2"/>
        <v>720</v>
      </c>
      <c r="H100" s="3">
        <f t="shared" si="3"/>
        <v>110.83888888888889</v>
      </c>
    </row>
    <row r="101" spans="1:8" x14ac:dyDescent="0.25">
      <c r="A101" t="s">
        <v>139</v>
      </c>
      <c r="B101">
        <v>73</v>
      </c>
      <c r="C101" s="1">
        <v>7572</v>
      </c>
      <c r="D101">
        <v>28</v>
      </c>
      <c r="E101" s="1">
        <v>3279</v>
      </c>
      <c r="F101" s="2">
        <v>917473</v>
      </c>
      <c r="G101" s="1">
        <f t="shared" si="2"/>
        <v>7645</v>
      </c>
      <c r="H101" s="3">
        <f t="shared" si="3"/>
        <v>120.00954872465664</v>
      </c>
    </row>
    <row r="102" spans="1:8" x14ac:dyDescent="0.25">
      <c r="A102" t="s">
        <v>140</v>
      </c>
      <c r="B102">
        <v>7951</v>
      </c>
      <c r="C102" s="1">
        <v>656031</v>
      </c>
      <c r="D102">
        <v>2615</v>
      </c>
      <c r="E102" s="1">
        <v>273171</v>
      </c>
      <c r="F102" s="2">
        <v>86102299</v>
      </c>
      <c r="G102" s="1">
        <f t="shared" si="2"/>
        <v>663982</v>
      </c>
      <c r="H102" s="3">
        <f t="shared" si="3"/>
        <v>129.67565235202159</v>
      </c>
    </row>
    <row r="103" spans="1:8" x14ac:dyDescent="0.25">
      <c r="A103" t="s">
        <v>28</v>
      </c>
      <c r="B103">
        <v>82</v>
      </c>
      <c r="C103" s="1">
        <v>11868</v>
      </c>
      <c r="D103">
        <v>30</v>
      </c>
      <c r="E103" s="1">
        <v>5207</v>
      </c>
      <c r="F103" s="2">
        <v>1434698</v>
      </c>
      <c r="G103" s="1">
        <f t="shared" si="2"/>
        <v>11950</v>
      </c>
      <c r="H103" s="3">
        <f t="shared" si="3"/>
        <v>120.058410041841</v>
      </c>
    </row>
    <row r="104" spans="1:8" x14ac:dyDescent="0.25">
      <c r="A104" t="s">
        <v>141</v>
      </c>
      <c r="B104">
        <v>4</v>
      </c>
      <c r="C104" s="1">
        <v>251</v>
      </c>
      <c r="D104">
        <v>2</v>
      </c>
      <c r="E104" s="1">
        <v>87</v>
      </c>
      <c r="F104" s="2">
        <v>24887</v>
      </c>
      <c r="G104" s="1">
        <f t="shared" si="2"/>
        <v>255</v>
      </c>
      <c r="H104" s="3">
        <f t="shared" si="3"/>
        <v>97.596078431372547</v>
      </c>
    </row>
    <row r="105" spans="1:8" x14ac:dyDescent="0.25">
      <c r="A105" t="s">
        <v>142</v>
      </c>
      <c r="B105">
        <v>11</v>
      </c>
      <c r="C105" s="1">
        <v>1040</v>
      </c>
      <c r="D105">
        <v>3</v>
      </c>
      <c r="E105" s="1">
        <v>483</v>
      </c>
      <c r="F105" s="2">
        <v>110463</v>
      </c>
      <c r="G105" s="1">
        <f t="shared" si="2"/>
        <v>1051</v>
      </c>
      <c r="H105" s="3">
        <f t="shared" si="3"/>
        <v>105.10275927687917</v>
      </c>
    </row>
    <row r="106" spans="1:8" x14ac:dyDescent="0.25">
      <c r="A106" t="s">
        <v>29</v>
      </c>
      <c r="B106">
        <v>233</v>
      </c>
      <c r="C106" s="1">
        <v>17240</v>
      </c>
      <c r="D106">
        <v>76</v>
      </c>
      <c r="E106" s="1">
        <v>6743</v>
      </c>
      <c r="F106" s="2">
        <v>2109335</v>
      </c>
      <c r="G106" s="1">
        <f t="shared" si="2"/>
        <v>17473</v>
      </c>
      <c r="H106" s="3">
        <f t="shared" si="3"/>
        <v>120.71968179476907</v>
      </c>
    </row>
    <row r="107" spans="1:8" x14ac:dyDescent="0.25">
      <c r="A107" t="s">
        <v>30</v>
      </c>
      <c r="B107">
        <v>5</v>
      </c>
      <c r="C107" s="1">
        <v>243</v>
      </c>
      <c r="D107">
        <v>2</v>
      </c>
      <c r="E107" s="1">
        <v>94</v>
      </c>
      <c r="F107" s="2">
        <v>27501</v>
      </c>
      <c r="G107" s="1">
        <f t="shared" si="2"/>
        <v>248</v>
      </c>
      <c r="H107" s="3">
        <f t="shared" si="3"/>
        <v>110.89112903225806</v>
      </c>
    </row>
    <row r="108" spans="1:8" x14ac:dyDescent="0.25">
      <c r="A108" t="s">
        <v>143</v>
      </c>
      <c r="B108">
        <v>167</v>
      </c>
      <c r="C108" s="1">
        <v>14525</v>
      </c>
      <c r="D108">
        <v>61</v>
      </c>
      <c r="E108" s="1">
        <v>6180</v>
      </c>
      <c r="F108" s="2">
        <v>1774097</v>
      </c>
      <c r="G108" s="1">
        <f t="shared" si="2"/>
        <v>14692</v>
      </c>
      <c r="H108" s="3">
        <f t="shared" si="3"/>
        <v>120.75258644160087</v>
      </c>
    </row>
    <row r="109" spans="1:8" x14ac:dyDescent="0.25">
      <c r="A109" t="s">
        <v>144</v>
      </c>
      <c r="B109">
        <v>3087</v>
      </c>
      <c r="C109" s="1">
        <v>264891</v>
      </c>
      <c r="D109">
        <v>915</v>
      </c>
      <c r="E109" s="1">
        <v>100180</v>
      </c>
      <c r="F109" s="2">
        <v>32964232</v>
      </c>
      <c r="G109" s="1">
        <f t="shared" si="2"/>
        <v>267978</v>
      </c>
      <c r="H109" s="3">
        <f t="shared" si="3"/>
        <v>123.01096358656308</v>
      </c>
    </row>
    <row r="110" spans="1:8" x14ac:dyDescent="0.25">
      <c r="A110" t="s">
        <v>31</v>
      </c>
      <c r="B110">
        <v>80</v>
      </c>
      <c r="C110" s="1">
        <v>6241</v>
      </c>
      <c r="D110">
        <v>25</v>
      </c>
      <c r="E110" s="1">
        <v>2670</v>
      </c>
      <c r="F110" s="2">
        <v>733214</v>
      </c>
      <c r="G110" s="1">
        <f t="shared" si="2"/>
        <v>6321</v>
      </c>
      <c r="H110" s="3">
        <f t="shared" si="3"/>
        <v>115.99651953804778</v>
      </c>
    </row>
    <row r="111" spans="1:8" x14ac:dyDescent="0.25">
      <c r="A111" t="s">
        <v>145</v>
      </c>
      <c r="B111">
        <v>23</v>
      </c>
      <c r="C111" s="1">
        <v>3776</v>
      </c>
      <c r="D111">
        <v>9</v>
      </c>
      <c r="E111" s="1">
        <v>1469</v>
      </c>
      <c r="F111" s="2">
        <v>427865</v>
      </c>
      <c r="G111" s="1">
        <f t="shared" si="2"/>
        <v>3799</v>
      </c>
      <c r="H111" s="3">
        <f t="shared" si="3"/>
        <v>112.62569097130825</v>
      </c>
    </row>
    <row r="112" spans="1:8" x14ac:dyDescent="0.25">
      <c r="A112" t="s">
        <v>32</v>
      </c>
      <c r="B112">
        <v>91</v>
      </c>
      <c r="C112" s="1">
        <v>6124</v>
      </c>
      <c r="D112">
        <v>32</v>
      </c>
      <c r="E112" s="1">
        <v>2586</v>
      </c>
      <c r="F112" s="2">
        <v>758033</v>
      </c>
      <c r="G112" s="1">
        <f t="shared" si="2"/>
        <v>6215</v>
      </c>
      <c r="H112" s="3">
        <f t="shared" si="3"/>
        <v>121.96830249396621</v>
      </c>
    </row>
    <row r="113" spans="1:8" x14ac:dyDescent="0.25">
      <c r="A113" t="s">
        <v>146</v>
      </c>
      <c r="B113">
        <v>86</v>
      </c>
      <c r="C113" s="1">
        <v>5066</v>
      </c>
      <c r="D113">
        <v>26</v>
      </c>
      <c r="E113" s="1">
        <v>2075</v>
      </c>
      <c r="F113" s="2">
        <v>568583</v>
      </c>
      <c r="G113" s="1">
        <f t="shared" si="2"/>
        <v>5152</v>
      </c>
      <c r="H113" s="3">
        <f t="shared" si="3"/>
        <v>110.36160714285714</v>
      </c>
    </row>
    <row r="114" spans="1:8" x14ac:dyDescent="0.25">
      <c r="A114" t="s">
        <v>147</v>
      </c>
      <c r="B114">
        <v>66</v>
      </c>
      <c r="C114" s="1">
        <v>4228</v>
      </c>
      <c r="D114">
        <v>27</v>
      </c>
      <c r="E114" s="1">
        <v>2016</v>
      </c>
      <c r="F114" s="2">
        <v>483988</v>
      </c>
      <c r="G114" s="1">
        <f t="shared" si="2"/>
        <v>4294</v>
      </c>
      <c r="H114" s="3">
        <f t="shared" si="3"/>
        <v>112.71262226362366</v>
      </c>
    </row>
    <row r="115" spans="1:8" x14ac:dyDescent="0.25">
      <c r="A115" t="s">
        <v>148</v>
      </c>
      <c r="B115">
        <v>61</v>
      </c>
      <c r="C115" s="1">
        <v>5103</v>
      </c>
      <c r="D115">
        <v>21</v>
      </c>
      <c r="E115" s="1">
        <v>2045</v>
      </c>
      <c r="F115" s="2">
        <v>595272</v>
      </c>
      <c r="G115" s="1">
        <f t="shared" si="2"/>
        <v>5164</v>
      </c>
      <c r="H115" s="3">
        <f t="shared" si="3"/>
        <v>115.27343144848955</v>
      </c>
    </row>
    <row r="116" spans="1:8" x14ac:dyDescent="0.25">
      <c r="A116" t="s">
        <v>33</v>
      </c>
      <c r="B116">
        <v>2</v>
      </c>
      <c r="C116" s="1">
        <v>937</v>
      </c>
      <c r="D116">
        <v>1</v>
      </c>
      <c r="E116" s="1">
        <v>363</v>
      </c>
      <c r="F116" s="2">
        <v>104117</v>
      </c>
      <c r="G116" s="1">
        <f t="shared" si="2"/>
        <v>939</v>
      </c>
      <c r="H116" s="3">
        <f t="shared" si="3"/>
        <v>110.88072417465389</v>
      </c>
    </row>
    <row r="117" spans="1:8" x14ac:dyDescent="0.25">
      <c r="A117" t="s">
        <v>34</v>
      </c>
      <c r="B117">
        <v>181</v>
      </c>
      <c r="C117" s="1">
        <v>14347</v>
      </c>
      <c r="D117">
        <v>63</v>
      </c>
      <c r="E117" s="1">
        <v>6277</v>
      </c>
      <c r="F117" s="2">
        <v>1738986</v>
      </c>
      <c r="G117" s="1">
        <f t="shared" si="2"/>
        <v>14528</v>
      </c>
      <c r="H117" s="3">
        <f t="shared" si="3"/>
        <v>119.69892621145374</v>
      </c>
    </row>
    <row r="118" spans="1:8" x14ac:dyDescent="0.25">
      <c r="A118" t="s">
        <v>149</v>
      </c>
      <c r="B118">
        <v>52</v>
      </c>
      <c r="C118" s="1">
        <v>2745</v>
      </c>
      <c r="D118">
        <v>18</v>
      </c>
      <c r="E118" s="1">
        <v>1112</v>
      </c>
      <c r="F118" s="2">
        <v>330550</v>
      </c>
      <c r="G118" s="1">
        <f t="shared" si="2"/>
        <v>2797</v>
      </c>
      <c r="H118" s="3">
        <f t="shared" si="3"/>
        <v>118.18019306399714</v>
      </c>
    </row>
    <row r="119" spans="1:8" x14ac:dyDescent="0.25">
      <c r="A119" t="s">
        <v>150</v>
      </c>
      <c r="B119">
        <v>2</v>
      </c>
      <c r="C119" s="1">
        <v>103</v>
      </c>
      <c r="D119">
        <v>1</v>
      </c>
      <c r="E119" s="1">
        <v>41</v>
      </c>
      <c r="F119" s="2">
        <v>12170</v>
      </c>
      <c r="G119" s="1">
        <f t="shared" si="2"/>
        <v>105</v>
      </c>
      <c r="H119" s="3">
        <f t="shared" si="3"/>
        <v>115.9047619047619</v>
      </c>
    </row>
    <row r="120" spans="1:8" x14ac:dyDescent="0.25">
      <c r="A120" t="s">
        <v>35</v>
      </c>
      <c r="B120">
        <v>18</v>
      </c>
      <c r="C120" s="1">
        <v>896</v>
      </c>
      <c r="D120">
        <v>7</v>
      </c>
      <c r="E120" s="1">
        <v>384</v>
      </c>
      <c r="F120" s="2">
        <v>102168</v>
      </c>
      <c r="G120" s="1">
        <f t="shared" si="2"/>
        <v>914</v>
      </c>
      <c r="H120" s="3">
        <f t="shared" si="3"/>
        <v>111.78118161925602</v>
      </c>
    </row>
    <row r="121" spans="1:8" x14ac:dyDescent="0.25">
      <c r="A121" t="s">
        <v>151</v>
      </c>
      <c r="B121">
        <v>17</v>
      </c>
      <c r="C121" s="1">
        <v>2225</v>
      </c>
      <c r="D121">
        <v>7</v>
      </c>
      <c r="E121" s="1">
        <v>908</v>
      </c>
      <c r="F121" s="2">
        <v>260917</v>
      </c>
      <c r="G121" s="1">
        <f t="shared" si="2"/>
        <v>2242</v>
      </c>
      <c r="H121" s="3">
        <f t="shared" si="3"/>
        <v>116.37689562890276</v>
      </c>
    </row>
    <row r="122" spans="1:8" x14ac:dyDescent="0.25">
      <c r="A122" t="s">
        <v>152</v>
      </c>
      <c r="B122">
        <v>61</v>
      </c>
      <c r="C122" s="1">
        <v>7431</v>
      </c>
      <c r="D122">
        <v>24</v>
      </c>
      <c r="E122" s="1">
        <v>3308</v>
      </c>
      <c r="F122" s="2">
        <v>874185</v>
      </c>
      <c r="G122" s="1">
        <f t="shared" si="2"/>
        <v>7492</v>
      </c>
      <c r="H122" s="3">
        <f t="shared" si="3"/>
        <v>116.68246129204485</v>
      </c>
    </row>
    <row r="123" spans="1:8" x14ac:dyDescent="0.25">
      <c r="A123" t="s">
        <v>153</v>
      </c>
      <c r="B123">
        <v>0</v>
      </c>
      <c r="C123" s="1">
        <v>192</v>
      </c>
      <c r="D123">
        <v>0</v>
      </c>
      <c r="E123" s="1">
        <v>76</v>
      </c>
      <c r="F123" s="2">
        <v>20270</v>
      </c>
      <c r="G123" s="1">
        <f t="shared" si="2"/>
        <v>192</v>
      </c>
      <c r="H123" s="3">
        <f t="shared" si="3"/>
        <v>105.57291666666667</v>
      </c>
    </row>
    <row r="124" spans="1:8" x14ac:dyDescent="0.25">
      <c r="A124" t="s">
        <v>154</v>
      </c>
      <c r="B124">
        <v>821</v>
      </c>
      <c r="C124" s="1">
        <v>47605</v>
      </c>
      <c r="D124">
        <v>279</v>
      </c>
      <c r="E124" s="1">
        <v>21911</v>
      </c>
      <c r="F124" s="2">
        <v>6038307</v>
      </c>
      <c r="G124" s="1">
        <f t="shared" si="2"/>
        <v>48426</v>
      </c>
      <c r="H124" s="3">
        <f t="shared" si="3"/>
        <v>124.69142609342089</v>
      </c>
    </row>
    <row r="125" spans="1:8" x14ac:dyDescent="0.25">
      <c r="A125" t="s">
        <v>36</v>
      </c>
      <c r="B125">
        <v>5</v>
      </c>
      <c r="C125" s="1">
        <v>1590</v>
      </c>
      <c r="D125">
        <v>2</v>
      </c>
      <c r="E125" s="1">
        <v>635</v>
      </c>
      <c r="F125" s="2">
        <v>178910</v>
      </c>
      <c r="G125" s="1">
        <f t="shared" si="2"/>
        <v>1595</v>
      </c>
      <c r="H125" s="3">
        <f t="shared" si="3"/>
        <v>112.1692789968652</v>
      </c>
    </row>
    <row r="126" spans="1:8" x14ac:dyDescent="0.25">
      <c r="A126" t="s">
        <v>155</v>
      </c>
      <c r="B126">
        <v>181</v>
      </c>
      <c r="C126" s="1">
        <v>9296</v>
      </c>
      <c r="D126">
        <v>56</v>
      </c>
      <c r="E126" s="1">
        <v>3805</v>
      </c>
      <c r="F126" s="2">
        <v>1082578</v>
      </c>
      <c r="G126" s="1">
        <f t="shared" si="2"/>
        <v>9477</v>
      </c>
      <c r="H126" s="3">
        <f t="shared" si="3"/>
        <v>114.23214097288171</v>
      </c>
    </row>
    <row r="127" spans="1:8" x14ac:dyDescent="0.25">
      <c r="A127" t="s">
        <v>156</v>
      </c>
      <c r="B127">
        <v>137</v>
      </c>
      <c r="C127" s="1">
        <v>20638</v>
      </c>
      <c r="D127">
        <v>50</v>
      </c>
      <c r="E127" s="1">
        <v>8056</v>
      </c>
      <c r="F127" s="2">
        <v>2541781</v>
      </c>
      <c r="G127" s="1">
        <f t="shared" si="2"/>
        <v>20775</v>
      </c>
      <c r="H127" s="3">
        <f t="shared" si="3"/>
        <v>122.34806257521059</v>
      </c>
    </row>
    <row r="128" spans="1:8" x14ac:dyDescent="0.25">
      <c r="A128" t="s">
        <v>157</v>
      </c>
      <c r="B128">
        <v>18</v>
      </c>
      <c r="C128" s="1">
        <v>2398</v>
      </c>
      <c r="D128">
        <v>6</v>
      </c>
      <c r="E128" s="1">
        <v>933</v>
      </c>
      <c r="F128" s="2">
        <v>266469</v>
      </c>
      <c r="G128" s="1">
        <f t="shared" si="2"/>
        <v>2416</v>
      </c>
      <c r="H128" s="3">
        <f t="shared" si="3"/>
        <v>110.29346026490066</v>
      </c>
    </row>
    <row r="129" spans="1:8" x14ac:dyDescent="0.25">
      <c r="A129" t="s">
        <v>158</v>
      </c>
      <c r="B129">
        <v>11</v>
      </c>
      <c r="C129" s="1">
        <v>2595</v>
      </c>
      <c r="D129">
        <v>5</v>
      </c>
      <c r="E129" s="1">
        <v>1130</v>
      </c>
      <c r="F129" s="2">
        <v>294585</v>
      </c>
      <c r="G129" s="1">
        <f t="shared" si="2"/>
        <v>2606</v>
      </c>
      <c r="H129" s="3">
        <f t="shared" si="3"/>
        <v>113.04105909439754</v>
      </c>
    </row>
    <row r="130" spans="1:8" x14ac:dyDescent="0.25">
      <c r="A130" t="s">
        <v>159</v>
      </c>
      <c r="B130">
        <v>226</v>
      </c>
      <c r="C130" s="1">
        <v>14648</v>
      </c>
      <c r="D130">
        <v>74</v>
      </c>
      <c r="E130" s="1">
        <v>5990</v>
      </c>
      <c r="F130" s="2">
        <v>1814683</v>
      </c>
      <c r="G130" s="1">
        <f t="shared" si="2"/>
        <v>14874</v>
      </c>
      <c r="H130" s="3">
        <f t="shared" si="3"/>
        <v>122.00369772757833</v>
      </c>
    </row>
    <row r="131" spans="1:8" x14ac:dyDescent="0.25">
      <c r="A131" t="s">
        <v>160</v>
      </c>
      <c r="B131">
        <v>10</v>
      </c>
      <c r="C131" s="1">
        <v>2211</v>
      </c>
      <c r="D131">
        <v>4</v>
      </c>
      <c r="E131" s="1">
        <v>950</v>
      </c>
      <c r="F131" s="2">
        <v>259636</v>
      </c>
      <c r="G131" s="1">
        <f t="shared" ref="G131:G194" si="4">B131+C131</f>
        <v>2221</v>
      </c>
      <c r="H131" s="3">
        <f t="shared" ref="H131:H194" si="5">F131/G131</f>
        <v>116.90049527239982</v>
      </c>
    </row>
    <row r="132" spans="1:8" x14ac:dyDescent="0.25">
      <c r="A132" t="s">
        <v>161</v>
      </c>
      <c r="B132">
        <v>0</v>
      </c>
      <c r="C132" s="1">
        <v>74</v>
      </c>
      <c r="D132">
        <v>0</v>
      </c>
      <c r="E132" s="1">
        <v>24</v>
      </c>
      <c r="F132" s="2">
        <v>7207</v>
      </c>
      <c r="G132" s="1">
        <f t="shared" si="4"/>
        <v>74</v>
      </c>
      <c r="H132" s="3">
        <f t="shared" si="5"/>
        <v>97.391891891891888</v>
      </c>
    </row>
    <row r="133" spans="1:8" x14ac:dyDescent="0.25">
      <c r="A133" t="s">
        <v>37</v>
      </c>
      <c r="B133">
        <v>0</v>
      </c>
      <c r="C133" s="1">
        <v>87</v>
      </c>
      <c r="D133">
        <v>0</v>
      </c>
      <c r="E133" s="1">
        <v>34</v>
      </c>
      <c r="F133" s="2">
        <v>8736</v>
      </c>
      <c r="G133" s="1">
        <f t="shared" si="4"/>
        <v>87</v>
      </c>
      <c r="H133" s="3">
        <f t="shared" si="5"/>
        <v>100.41379310344827</v>
      </c>
    </row>
    <row r="134" spans="1:8" x14ac:dyDescent="0.25">
      <c r="A134" t="s">
        <v>38</v>
      </c>
      <c r="B134">
        <v>49</v>
      </c>
      <c r="C134" s="1">
        <v>6136</v>
      </c>
      <c r="D134">
        <v>16</v>
      </c>
      <c r="E134" s="1">
        <v>2666</v>
      </c>
      <c r="F134" s="2">
        <v>715455</v>
      </c>
      <c r="G134" s="1">
        <f t="shared" si="4"/>
        <v>6185</v>
      </c>
      <c r="H134" s="3">
        <f t="shared" si="5"/>
        <v>115.67582861762328</v>
      </c>
    </row>
    <row r="135" spans="1:8" x14ac:dyDescent="0.25">
      <c r="A135" t="s">
        <v>162</v>
      </c>
      <c r="B135">
        <v>2</v>
      </c>
      <c r="C135" s="1">
        <v>681</v>
      </c>
      <c r="D135">
        <v>1</v>
      </c>
      <c r="E135" s="1">
        <v>287</v>
      </c>
      <c r="F135" s="2">
        <v>76803</v>
      </c>
      <c r="G135" s="1">
        <f t="shared" si="4"/>
        <v>683</v>
      </c>
      <c r="H135" s="3">
        <f t="shared" si="5"/>
        <v>112.44948755490483</v>
      </c>
    </row>
    <row r="136" spans="1:8" x14ac:dyDescent="0.25">
      <c r="A136" t="s">
        <v>39</v>
      </c>
      <c r="B136">
        <v>0</v>
      </c>
      <c r="C136" s="1">
        <v>17</v>
      </c>
      <c r="D136">
        <v>0</v>
      </c>
      <c r="E136" s="1">
        <v>6</v>
      </c>
      <c r="F136" s="2">
        <v>1997</v>
      </c>
      <c r="G136" s="1">
        <f t="shared" si="4"/>
        <v>17</v>
      </c>
      <c r="H136" s="3">
        <f t="shared" si="5"/>
        <v>117.47058823529412</v>
      </c>
    </row>
    <row r="137" spans="1:8" x14ac:dyDescent="0.25">
      <c r="A137" t="s">
        <v>163</v>
      </c>
      <c r="B137">
        <v>4</v>
      </c>
      <c r="C137" s="1">
        <v>598</v>
      </c>
      <c r="D137">
        <v>2</v>
      </c>
      <c r="E137" s="1">
        <v>234</v>
      </c>
      <c r="F137" s="2">
        <v>61167</v>
      </c>
      <c r="G137" s="1">
        <f t="shared" si="4"/>
        <v>602</v>
      </c>
      <c r="H137" s="3">
        <f t="shared" si="5"/>
        <v>101.60631229235881</v>
      </c>
    </row>
    <row r="138" spans="1:8" x14ac:dyDescent="0.25">
      <c r="A138" t="s">
        <v>164</v>
      </c>
      <c r="B138">
        <v>144</v>
      </c>
      <c r="C138" s="1">
        <v>6593</v>
      </c>
      <c r="D138">
        <v>52</v>
      </c>
      <c r="E138" s="1">
        <v>2812</v>
      </c>
      <c r="F138" s="2">
        <v>775150</v>
      </c>
      <c r="G138" s="1">
        <f t="shared" si="4"/>
        <v>6737</v>
      </c>
      <c r="H138" s="3">
        <f t="shared" si="5"/>
        <v>115.05863143832566</v>
      </c>
    </row>
    <row r="139" spans="1:8" x14ac:dyDescent="0.25">
      <c r="A139" t="s">
        <v>40</v>
      </c>
      <c r="B139">
        <v>0</v>
      </c>
      <c r="C139" s="1">
        <v>678</v>
      </c>
      <c r="D139">
        <v>0</v>
      </c>
      <c r="E139" s="1">
        <v>282</v>
      </c>
      <c r="F139" s="2">
        <v>71724</v>
      </c>
      <c r="G139" s="1">
        <f t="shared" si="4"/>
        <v>678</v>
      </c>
      <c r="H139" s="3">
        <f t="shared" si="5"/>
        <v>105.78761061946902</v>
      </c>
    </row>
    <row r="140" spans="1:8" x14ac:dyDescent="0.25">
      <c r="A140" t="s">
        <v>165</v>
      </c>
      <c r="B140">
        <v>270</v>
      </c>
      <c r="C140" s="1">
        <v>9969</v>
      </c>
      <c r="D140">
        <v>91</v>
      </c>
      <c r="E140" s="1">
        <v>4577</v>
      </c>
      <c r="F140" s="2">
        <v>1198595</v>
      </c>
      <c r="G140" s="1">
        <f t="shared" si="4"/>
        <v>10239</v>
      </c>
      <c r="H140" s="3">
        <f t="shared" si="5"/>
        <v>117.06172477781033</v>
      </c>
    </row>
    <row r="141" spans="1:8" x14ac:dyDescent="0.25">
      <c r="A141" t="s">
        <v>41</v>
      </c>
      <c r="B141">
        <v>46</v>
      </c>
      <c r="C141" s="1">
        <v>2943</v>
      </c>
      <c r="D141">
        <v>16</v>
      </c>
      <c r="E141" s="1">
        <v>1138</v>
      </c>
      <c r="F141" s="2">
        <v>323529</v>
      </c>
      <c r="G141" s="1">
        <f t="shared" si="4"/>
        <v>2989</v>
      </c>
      <c r="H141" s="3">
        <f t="shared" si="5"/>
        <v>108.23987955838074</v>
      </c>
    </row>
    <row r="142" spans="1:8" x14ac:dyDescent="0.25">
      <c r="A142" t="s">
        <v>42</v>
      </c>
      <c r="B142">
        <v>43</v>
      </c>
      <c r="C142" s="1">
        <v>2976</v>
      </c>
      <c r="D142">
        <v>15</v>
      </c>
      <c r="E142" s="1">
        <v>1196</v>
      </c>
      <c r="F142" s="2">
        <v>350924</v>
      </c>
      <c r="G142" s="1">
        <f t="shared" si="4"/>
        <v>3019</v>
      </c>
      <c r="H142" s="3">
        <f t="shared" si="5"/>
        <v>116.23848956608148</v>
      </c>
    </row>
    <row r="143" spans="1:8" x14ac:dyDescent="0.25">
      <c r="A143" t="s">
        <v>166</v>
      </c>
      <c r="B143">
        <v>22</v>
      </c>
      <c r="C143" s="1">
        <v>1488</v>
      </c>
      <c r="D143">
        <v>8</v>
      </c>
      <c r="E143" s="1">
        <v>603</v>
      </c>
      <c r="F143" s="2">
        <v>161666</v>
      </c>
      <c r="G143" s="1">
        <f t="shared" si="4"/>
        <v>1510</v>
      </c>
      <c r="H143" s="3">
        <f t="shared" si="5"/>
        <v>107.06357615894039</v>
      </c>
    </row>
    <row r="144" spans="1:8" x14ac:dyDescent="0.25">
      <c r="A144" t="s">
        <v>167</v>
      </c>
      <c r="B144">
        <v>10</v>
      </c>
      <c r="C144" s="1">
        <v>2244</v>
      </c>
      <c r="D144">
        <v>3</v>
      </c>
      <c r="E144" s="1">
        <v>959</v>
      </c>
      <c r="F144" s="2">
        <v>245616</v>
      </c>
      <c r="G144" s="1">
        <f t="shared" si="4"/>
        <v>2254</v>
      </c>
      <c r="H144" s="3">
        <f t="shared" si="5"/>
        <v>108.96894409937889</v>
      </c>
    </row>
    <row r="145" spans="1:8" x14ac:dyDescent="0.25">
      <c r="A145" t="s">
        <v>168</v>
      </c>
      <c r="B145">
        <v>15</v>
      </c>
      <c r="C145" s="1">
        <v>1937</v>
      </c>
      <c r="D145">
        <v>6</v>
      </c>
      <c r="E145" s="1">
        <v>816</v>
      </c>
      <c r="F145" s="2">
        <v>213040</v>
      </c>
      <c r="G145" s="1">
        <f t="shared" si="4"/>
        <v>1952</v>
      </c>
      <c r="H145" s="3">
        <f t="shared" si="5"/>
        <v>109.13934426229508</v>
      </c>
    </row>
    <row r="146" spans="1:8" x14ac:dyDescent="0.25">
      <c r="A146" t="s">
        <v>43</v>
      </c>
      <c r="B146">
        <v>24</v>
      </c>
      <c r="C146" s="1">
        <v>2166</v>
      </c>
      <c r="D146">
        <v>9</v>
      </c>
      <c r="E146" s="1">
        <v>978</v>
      </c>
      <c r="F146" s="2">
        <v>258760</v>
      </c>
      <c r="G146" s="1">
        <f t="shared" si="4"/>
        <v>2190</v>
      </c>
      <c r="H146" s="3">
        <f t="shared" si="5"/>
        <v>118.15525114155251</v>
      </c>
    </row>
    <row r="147" spans="1:8" x14ac:dyDescent="0.25">
      <c r="A147" t="s">
        <v>169</v>
      </c>
      <c r="B147">
        <v>169</v>
      </c>
      <c r="C147" s="1">
        <v>13832</v>
      </c>
      <c r="D147">
        <v>60</v>
      </c>
      <c r="E147" s="1">
        <v>5907</v>
      </c>
      <c r="F147" s="2">
        <v>1760312</v>
      </c>
      <c r="G147" s="1">
        <f t="shared" si="4"/>
        <v>14001</v>
      </c>
      <c r="H147" s="3">
        <f t="shared" si="5"/>
        <v>125.72759088636526</v>
      </c>
    </row>
    <row r="148" spans="1:8" x14ac:dyDescent="0.25">
      <c r="A148" t="s">
        <v>170</v>
      </c>
      <c r="B148">
        <v>54</v>
      </c>
      <c r="C148" s="1">
        <v>3942</v>
      </c>
      <c r="D148">
        <v>20</v>
      </c>
      <c r="E148" s="1">
        <v>1693</v>
      </c>
      <c r="F148" s="2">
        <v>446767</v>
      </c>
      <c r="G148" s="1">
        <f t="shared" si="4"/>
        <v>3996</v>
      </c>
      <c r="H148" s="3">
        <f t="shared" si="5"/>
        <v>111.80355355355356</v>
      </c>
    </row>
    <row r="149" spans="1:8" x14ac:dyDescent="0.25">
      <c r="A149" t="s">
        <v>44</v>
      </c>
      <c r="B149">
        <v>0</v>
      </c>
      <c r="C149" s="1">
        <v>208</v>
      </c>
      <c r="D149">
        <v>0</v>
      </c>
      <c r="E149" s="1">
        <v>77</v>
      </c>
      <c r="F149" s="2">
        <v>22669</v>
      </c>
      <c r="G149" s="1">
        <f t="shared" si="4"/>
        <v>208</v>
      </c>
      <c r="H149" s="3">
        <f t="shared" si="5"/>
        <v>108.98557692307692</v>
      </c>
    </row>
    <row r="150" spans="1:8" x14ac:dyDescent="0.25">
      <c r="A150" t="s">
        <v>45</v>
      </c>
      <c r="B150">
        <v>12</v>
      </c>
      <c r="C150" s="1">
        <v>1385</v>
      </c>
      <c r="D150">
        <v>4</v>
      </c>
      <c r="E150" s="1">
        <v>565</v>
      </c>
      <c r="F150" s="2">
        <v>157880</v>
      </c>
      <c r="G150" s="1">
        <f t="shared" si="4"/>
        <v>1397</v>
      </c>
      <c r="H150" s="3">
        <f t="shared" si="5"/>
        <v>113.01360057265569</v>
      </c>
    </row>
    <row r="151" spans="1:8" x14ac:dyDescent="0.25">
      <c r="A151" t="s">
        <v>171</v>
      </c>
      <c r="B151">
        <v>26</v>
      </c>
      <c r="C151" s="1">
        <v>2361</v>
      </c>
      <c r="D151">
        <v>9</v>
      </c>
      <c r="E151" s="1">
        <v>1029</v>
      </c>
      <c r="F151" s="2">
        <v>270698</v>
      </c>
      <c r="G151" s="1">
        <f t="shared" si="4"/>
        <v>2387</v>
      </c>
      <c r="H151" s="3">
        <f t="shared" si="5"/>
        <v>113.40511101801424</v>
      </c>
    </row>
    <row r="152" spans="1:8" x14ac:dyDescent="0.25">
      <c r="A152" t="s">
        <v>172</v>
      </c>
      <c r="B152">
        <v>0</v>
      </c>
      <c r="C152" s="1">
        <v>5</v>
      </c>
      <c r="D152">
        <v>0</v>
      </c>
      <c r="E152" s="1">
        <v>3</v>
      </c>
      <c r="F152" s="2">
        <v>702</v>
      </c>
      <c r="G152" s="1">
        <f t="shared" si="4"/>
        <v>5</v>
      </c>
      <c r="H152" s="3">
        <f t="shared" si="5"/>
        <v>140.4</v>
      </c>
    </row>
    <row r="153" spans="1:8" x14ac:dyDescent="0.25">
      <c r="A153" t="s">
        <v>173</v>
      </c>
      <c r="B153">
        <v>569</v>
      </c>
      <c r="C153" s="1">
        <v>47002</v>
      </c>
      <c r="D153">
        <v>188</v>
      </c>
      <c r="E153" s="1">
        <v>18588</v>
      </c>
      <c r="F153" s="2">
        <v>5715971</v>
      </c>
      <c r="G153" s="1">
        <f t="shared" si="4"/>
        <v>47571</v>
      </c>
      <c r="H153" s="3">
        <f t="shared" si="5"/>
        <v>120.15662903870005</v>
      </c>
    </row>
    <row r="154" spans="1:8" x14ac:dyDescent="0.25">
      <c r="A154" t="s">
        <v>46</v>
      </c>
      <c r="B154">
        <v>14</v>
      </c>
      <c r="C154" s="1">
        <v>1137</v>
      </c>
      <c r="D154">
        <v>4</v>
      </c>
      <c r="E154" s="1">
        <v>453</v>
      </c>
      <c r="F154" s="2">
        <v>125551</v>
      </c>
      <c r="G154" s="1">
        <f t="shared" si="4"/>
        <v>1151</v>
      </c>
      <c r="H154" s="3">
        <f t="shared" si="5"/>
        <v>109.07993049522155</v>
      </c>
    </row>
    <row r="155" spans="1:8" x14ac:dyDescent="0.25">
      <c r="A155" t="s">
        <v>175</v>
      </c>
      <c r="B155">
        <v>34</v>
      </c>
      <c r="C155" s="1">
        <v>2241</v>
      </c>
      <c r="D155">
        <v>12</v>
      </c>
      <c r="E155" s="1">
        <v>969</v>
      </c>
      <c r="F155" s="2">
        <v>264473</v>
      </c>
      <c r="G155" s="1">
        <f t="shared" si="4"/>
        <v>2275</v>
      </c>
      <c r="H155" s="3">
        <f t="shared" si="5"/>
        <v>116.25186813186814</v>
      </c>
    </row>
    <row r="156" spans="1:8" x14ac:dyDescent="0.25">
      <c r="A156" t="s">
        <v>176</v>
      </c>
      <c r="B156">
        <v>11</v>
      </c>
      <c r="C156" s="1">
        <v>2032</v>
      </c>
      <c r="D156">
        <v>5</v>
      </c>
      <c r="E156" s="1">
        <v>945</v>
      </c>
      <c r="F156" s="2">
        <v>248638</v>
      </c>
      <c r="G156" s="1">
        <f t="shared" si="4"/>
        <v>2043</v>
      </c>
      <c r="H156" s="3">
        <f t="shared" si="5"/>
        <v>121.70239843367597</v>
      </c>
    </row>
    <row r="157" spans="1:8" x14ac:dyDescent="0.25">
      <c r="A157" t="s">
        <v>177</v>
      </c>
      <c r="B157">
        <v>5</v>
      </c>
      <c r="C157" s="1">
        <v>713</v>
      </c>
      <c r="D157">
        <v>2</v>
      </c>
      <c r="E157" s="1">
        <v>260</v>
      </c>
      <c r="F157" s="2">
        <v>83152</v>
      </c>
      <c r="G157" s="1">
        <f t="shared" si="4"/>
        <v>718</v>
      </c>
      <c r="H157" s="3">
        <f t="shared" si="5"/>
        <v>115.81058495821728</v>
      </c>
    </row>
    <row r="158" spans="1:8" x14ac:dyDescent="0.25">
      <c r="A158" t="s">
        <v>178</v>
      </c>
      <c r="B158">
        <v>0</v>
      </c>
      <c r="C158" s="1">
        <v>385</v>
      </c>
      <c r="D158">
        <v>0</v>
      </c>
      <c r="E158" s="1">
        <v>166</v>
      </c>
      <c r="F158" s="2">
        <v>42788</v>
      </c>
      <c r="G158" s="1">
        <f t="shared" si="4"/>
        <v>385</v>
      </c>
      <c r="H158" s="3">
        <f t="shared" si="5"/>
        <v>111.13766233766233</v>
      </c>
    </row>
    <row r="159" spans="1:8" x14ac:dyDescent="0.25">
      <c r="A159" t="s">
        <v>179</v>
      </c>
      <c r="B159">
        <v>120</v>
      </c>
      <c r="C159" s="1">
        <v>7527</v>
      </c>
      <c r="D159">
        <v>37</v>
      </c>
      <c r="E159" s="1">
        <v>3176</v>
      </c>
      <c r="F159" s="2">
        <v>961011</v>
      </c>
      <c r="G159" s="1">
        <f t="shared" si="4"/>
        <v>7647</v>
      </c>
      <c r="H159" s="3">
        <f t="shared" si="5"/>
        <v>125.67163593566104</v>
      </c>
    </row>
    <row r="160" spans="1:8" x14ac:dyDescent="0.25">
      <c r="A160" t="s">
        <v>49</v>
      </c>
      <c r="B160">
        <v>146</v>
      </c>
      <c r="C160" s="1">
        <v>18162</v>
      </c>
      <c r="D160">
        <v>44</v>
      </c>
      <c r="E160" s="1">
        <v>6984</v>
      </c>
      <c r="F160" s="2">
        <v>1904989</v>
      </c>
      <c r="G160" s="1">
        <f t="shared" si="4"/>
        <v>18308</v>
      </c>
      <c r="H160" s="3">
        <f t="shared" si="5"/>
        <v>104.05227223071881</v>
      </c>
    </row>
    <row r="161" spans="1:8" x14ac:dyDescent="0.25">
      <c r="A161" t="s">
        <v>174</v>
      </c>
      <c r="B161">
        <v>16</v>
      </c>
      <c r="C161" s="1">
        <v>1578</v>
      </c>
      <c r="D161">
        <v>5</v>
      </c>
      <c r="E161" s="1">
        <v>690</v>
      </c>
      <c r="F161" s="2">
        <v>169399</v>
      </c>
      <c r="G161" s="1">
        <f t="shared" si="4"/>
        <v>1594</v>
      </c>
      <c r="H161" s="3">
        <f t="shared" si="5"/>
        <v>106.27289836888332</v>
      </c>
    </row>
    <row r="162" spans="1:8" x14ac:dyDescent="0.25">
      <c r="A162" t="s">
        <v>47</v>
      </c>
      <c r="B162">
        <v>589</v>
      </c>
      <c r="C162" s="1">
        <v>43155</v>
      </c>
      <c r="D162">
        <v>208</v>
      </c>
      <c r="E162" s="1">
        <v>18348</v>
      </c>
      <c r="F162" s="2">
        <v>5208444</v>
      </c>
      <c r="G162" s="1">
        <f t="shared" si="4"/>
        <v>43744</v>
      </c>
      <c r="H162" s="3">
        <f t="shared" si="5"/>
        <v>119.06647768836869</v>
      </c>
    </row>
    <row r="163" spans="1:8" x14ac:dyDescent="0.25">
      <c r="A163" t="s">
        <v>48</v>
      </c>
      <c r="B163">
        <v>0</v>
      </c>
      <c r="C163" s="1">
        <v>26</v>
      </c>
      <c r="D163">
        <v>0</v>
      </c>
      <c r="E163" s="1">
        <v>16</v>
      </c>
      <c r="F163" s="2">
        <v>2116</v>
      </c>
      <c r="G163" s="1">
        <f t="shared" si="4"/>
        <v>26</v>
      </c>
      <c r="H163" s="3">
        <f t="shared" si="5"/>
        <v>81.384615384615387</v>
      </c>
    </row>
    <row r="164" spans="1:8" x14ac:dyDescent="0.25">
      <c r="A164" t="s">
        <v>180</v>
      </c>
      <c r="B164">
        <v>78</v>
      </c>
      <c r="C164" s="1">
        <v>7348</v>
      </c>
      <c r="D164">
        <v>22</v>
      </c>
      <c r="E164" s="1">
        <v>2865</v>
      </c>
      <c r="F164" s="2">
        <v>834268</v>
      </c>
      <c r="G164" s="1">
        <f t="shared" si="4"/>
        <v>7426</v>
      </c>
      <c r="H164" s="3">
        <f t="shared" si="5"/>
        <v>112.34419606786965</v>
      </c>
    </row>
    <row r="165" spans="1:8" x14ac:dyDescent="0.25">
      <c r="A165" t="s">
        <v>181</v>
      </c>
      <c r="B165">
        <v>3</v>
      </c>
      <c r="C165" s="1">
        <v>323</v>
      </c>
      <c r="D165">
        <v>1</v>
      </c>
      <c r="E165" s="1">
        <v>139</v>
      </c>
      <c r="F165" s="2">
        <v>36381</v>
      </c>
      <c r="G165" s="1">
        <f t="shared" si="4"/>
        <v>326</v>
      </c>
      <c r="H165" s="3">
        <f t="shared" si="5"/>
        <v>111.59815950920246</v>
      </c>
    </row>
    <row r="166" spans="1:8" x14ac:dyDescent="0.25">
      <c r="A166" t="s">
        <v>182</v>
      </c>
      <c r="B166">
        <v>115</v>
      </c>
      <c r="C166" s="1">
        <v>14841</v>
      </c>
      <c r="D166">
        <v>37</v>
      </c>
      <c r="E166" s="1">
        <v>5783</v>
      </c>
      <c r="F166" s="2">
        <v>1779619</v>
      </c>
      <c r="G166" s="1">
        <f t="shared" si="4"/>
        <v>14956</v>
      </c>
      <c r="H166" s="3">
        <f t="shared" si="5"/>
        <v>118.99030489435678</v>
      </c>
    </row>
    <row r="167" spans="1:8" x14ac:dyDescent="0.25">
      <c r="A167" t="s">
        <v>183</v>
      </c>
      <c r="B167">
        <v>120</v>
      </c>
      <c r="C167" s="1">
        <v>5283</v>
      </c>
      <c r="D167">
        <v>37</v>
      </c>
      <c r="E167" s="1">
        <v>2342</v>
      </c>
      <c r="F167" s="2">
        <v>644482</v>
      </c>
      <c r="G167" s="1">
        <f t="shared" si="4"/>
        <v>5403</v>
      </c>
      <c r="H167" s="3">
        <f t="shared" si="5"/>
        <v>119.28225060151767</v>
      </c>
    </row>
    <row r="168" spans="1:8" x14ac:dyDescent="0.25">
      <c r="A168" t="s">
        <v>184</v>
      </c>
      <c r="B168">
        <v>2</v>
      </c>
      <c r="C168" s="1">
        <v>530</v>
      </c>
      <c r="D168">
        <v>1</v>
      </c>
      <c r="E168" s="1">
        <v>216</v>
      </c>
      <c r="F168" s="2">
        <v>57731</v>
      </c>
      <c r="G168" s="1">
        <f t="shared" si="4"/>
        <v>532</v>
      </c>
      <c r="H168" s="3">
        <f t="shared" si="5"/>
        <v>108.51691729323308</v>
      </c>
    </row>
    <row r="169" spans="1:8" x14ac:dyDescent="0.25">
      <c r="A169" t="s">
        <v>50</v>
      </c>
      <c r="B169">
        <v>11</v>
      </c>
      <c r="C169" s="1">
        <v>1172</v>
      </c>
      <c r="D169">
        <v>4</v>
      </c>
      <c r="E169" s="1">
        <v>474</v>
      </c>
      <c r="F169" s="2">
        <v>129630</v>
      </c>
      <c r="G169" s="1">
        <f t="shared" si="4"/>
        <v>1183</v>
      </c>
      <c r="H169" s="3">
        <f t="shared" si="5"/>
        <v>109.57734573119188</v>
      </c>
    </row>
    <row r="170" spans="1:8" x14ac:dyDescent="0.25">
      <c r="A170" t="s">
        <v>51</v>
      </c>
      <c r="B170">
        <v>33</v>
      </c>
      <c r="C170" s="1">
        <v>2555</v>
      </c>
      <c r="D170">
        <v>13</v>
      </c>
      <c r="E170" s="1">
        <v>1110</v>
      </c>
      <c r="F170" s="2">
        <v>293074</v>
      </c>
      <c r="G170" s="1">
        <f t="shared" si="4"/>
        <v>2588</v>
      </c>
      <c r="H170" s="3">
        <f t="shared" si="5"/>
        <v>113.24343122102009</v>
      </c>
    </row>
    <row r="171" spans="1:8" x14ac:dyDescent="0.25">
      <c r="A171" t="s">
        <v>185</v>
      </c>
      <c r="B171">
        <v>381</v>
      </c>
      <c r="C171" s="1">
        <v>46173</v>
      </c>
      <c r="D171">
        <v>134</v>
      </c>
      <c r="E171" s="1">
        <v>18704</v>
      </c>
      <c r="F171" s="2">
        <v>5870842</v>
      </c>
      <c r="G171" s="1">
        <f t="shared" si="4"/>
        <v>46554</v>
      </c>
      <c r="H171" s="3">
        <f t="shared" si="5"/>
        <v>126.10821841302574</v>
      </c>
    </row>
    <row r="172" spans="1:8" x14ac:dyDescent="0.25">
      <c r="A172" t="s">
        <v>186</v>
      </c>
      <c r="B172">
        <v>52</v>
      </c>
      <c r="C172" s="1">
        <v>3254</v>
      </c>
      <c r="D172">
        <v>14</v>
      </c>
      <c r="E172" s="1">
        <v>1039</v>
      </c>
      <c r="F172" s="2">
        <v>346562</v>
      </c>
      <c r="G172" s="1">
        <f t="shared" si="4"/>
        <v>3306</v>
      </c>
      <c r="H172" s="3">
        <f t="shared" si="5"/>
        <v>104.8281911675741</v>
      </c>
    </row>
    <row r="173" spans="1:8" x14ac:dyDescent="0.25">
      <c r="A173" t="s">
        <v>187</v>
      </c>
      <c r="B173">
        <v>46</v>
      </c>
      <c r="C173" s="1">
        <v>2796</v>
      </c>
      <c r="D173">
        <v>15</v>
      </c>
      <c r="E173" s="1">
        <v>1263</v>
      </c>
      <c r="F173" s="2">
        <v>330286</v>
      </c>
      <c r="G173" s="1">
        <f t="shared" si="4"/>
        <v>2842</v>
      </c>
      <c r="H173" s="3">
        <f t="shared" si="5"/>
        <v>116.21604503870513</v>
      </c>
    </row>
    <row r="174" spans="1:8" x14ac:dyDescent="0.25">
      <c r="A174" t="s">
        <v>188</v>
      </c>
      <c r="B174">
        <v>0</v>
      </c>
      <c r="C174" s="1">
        <v>151</v>
      </c>
      <c r="D174">
        <v>0</v>
      </c>
      <c r="E174" s="1">
        <v>68</v>
      </c>
      <c r="F174" s="2">
        <v>15736</v>
      </c>
      <c r="G174" s="1">
        <f t="shared" si="4"/>
        <v>151</v>
      </c>
      <c r="H174" s="3">
        <f t="shared" si="5"/>
        <v>104.21192052980132</v>
      </c>
    </row>
    <row r="175" spans="1:8" x14ac:dyDescent="0.25">
      <c r="A175" t="s">
        <v>189</v>
      </c>
      <c r="B175">
        <v>116</v>
      </c>
      <c r="C175" s="1">
        <v>11854</v>
      </c>
      <c r="D175">
        <v>37</v>
      </c>
      <c r="E175" s="1">
        <v>5204</v>
      </c>
      <c r="F175" s="2">
        <v>1431090</v>
      </c>
      <c r="G175" s="1">
        <f t="shared" si="4"/>
        <v>11970</v>
      </c>
      <c r="H175" s="3">
        <f t="shared" si="5"/>
        <v>119.55639097744361</v>
      </c>
    </row>
    <row r="176" spans="1:8" x14ac:dyDescent="0.25">
      <c r="A176" t="s">
        <v>190</v>
      </c>
      <c r="B176">
        <v>185</v>
      </c>
      <c r="C176" s="1">
        <v>9813</v>
      </c>
      <c r="D176">
        <v>59</v>
      </c>
      <c r="E176" s="1">
        <v>4263</v>
      </c>
      <c r="F176" s="2">
        <v>1203759</v>
      </c>
      <c r="G176" s="1">
        <f t="shared" si="4"/>
        <v>9998</v>
      </c>
      <c r="H176" s="3">
        <f t="shared" si="5"/>
        <v>120.3999799959992</v>
      </c>
    </row>
    <row r="177" spans="1:8" x14ac:dyDescent="0.25">
      <c r="A177" t="s">
        <v>191</v>
      </c>
      <c r="B177">
        <v>32</v>
      </c>
      <c r="C177" s="1">
        <v>3102</v>
      </c>
      <c r="D177">
        <v>11</v>
      </c>
      <c r="E177" s="1">
        <v>1485</v>
      </c>
      <c r="F177" s="2">
        <v>379327</v>
      </c>
      <c r="G177" s="1">
        <f t="shared" si="4"/>
        <v>3134</v>
      </c>
      <c r="H177" s="3">
        <f t="shared" si="5"/>
        <v>121.0360561582642</v>
      </c>
    </row>
    <row r="178" spans="1:8" x14ac:dyDescent="0.25">
      <c r="A178" t="s">
        <v>192</v>
      </c>
      <c r="B178">
        <v>64</v>
      </c>
      <c r="C178" s="1">
        <v>3019</v>
      </c>
      <c r="D178">
        <v>20</v>
      </c>
      <c r="E178" s="1">
        <v>1212</v>
      </c>
      <c r="F178" s="2">
        <v>342624</v>
      </c>
      <c r="G178" s="1">
        <f t="shared" si="4"/>
        <v>3083</v>
      </c>
      <c r="H178" s="3">
        <f t="shared" si="5"/>
        <v>111.13331170937398</v>
      </c>
    </row>
    <row r="179" spans="1:8" x14ac:dyDescent="0.25">
      <c r="A179" t="s">
        <v>193</v>
      </c>
      <c r="B179">
        <v>1240</v>
      </c>
      <c r="C179" s="1">
        <v>68148</v>
      </c>
      <c r="D179">
        <v>397</v>
      </c>
      <c r="E179" s="1">
        <v>28872</v>
      </c>
      <c r="F179" s="2">
        <v>8486801</v>
      </c>
      <c r="G179" s="1">
        <f t="shared" si="4"/>
        <v>69388</v>
      </c>
      <c r="H179" s="3">
        <f t="shared" si="5"/>
        <v>122.30934743759728</v>
      </c>
    </row>
    <row r="180" spans="1:8" x14ac:dyDescent="0.25">
      <c r="A180" t="s">
        <v>194</v>
      </c>
      <c r="B180">
        <v>4</v>
      </c>
      <c r="C180" s="1">
        <v>919</v>
      </c>
      <c r="D180">
        <v>2</v>
      </c>
      <c r="E180" s="1">
        <v>356</v>
      </c>
      <c r="F180" s="2">
        <v>104884</v>
      </c>
      <c r="G180" s="1">
        <f t="shared" si="4"/>
        <v>923</v>
      </c>
      <c r="H180" s="3">
        <f t="shared" si="5"/>
        <v>113.63380281690141</v>
      </c>
    </row>
    <row r="181" spans="1:8" x14ac:dyDescent="0.25">
      <c r="A181" t="s">
        <v>195</v>
      </c>
      <c r="B181">
        <v>0</v>
      </c>
      <c r="C181" s="1">
        <v>157</v>
      </c>
      <c r="D181">
        <v>0</v>
      </c>
      <c r="E181" s="1">
        <v>57</v>
      </c>
      <c r="F181" s="2">
        <v>15972</v>
      </c>
      <c r="G181" s="1">
        <f t="shared" si="4"/>
        <v>157</v>
      </c>
      <c r="H181" s="3">
        <f t="shared" si="5"/>
        <v>101.73248407643312</v>
      </c>
    </row>
    <row r="182" spans="1:8" x14ac:dyDescent="0.25">
      <c r="A182" t="s">
        <v>196</v>
      </c>
      <c r="B182">
        <v>188</v>
      </c>
      <c r="C182" s="1">
        <v>14587</v>
      </c>
      <c r="D182">
        <v>73</v>
      </c>
      <c r="E182" s="1">
        <v>6494</v>
      </c>
      <c r="F182" s="2">
        <v>1806348</v>
      </c>
      <c r="G182" s="1">
        <f t="shared" si="4"/>
        <v>14775</v>
      </c>
      <c r="H182" s="3">
        <f t="shared" si="5"/>
        <v>122.25705583756346</v>
      </c>
    </row>
    <row r="183" spans="1:8" x14ac:dyDescent="0.25">
      <c r="A183" t="s">
        <v>197</v>
      </c>
      <c r="B183">
        <v>96</v>
      </c>
      <c r="C183" s="1">
        <v>4239</v>
      </c>
      <c r="D183">
        <v>31</v>
      </c>
      <c r="E183" s="1">
        <v>1772</v>
      </c>
      <c r="F183" s="2">
        <v>503883</v>
      </c>
      <c r="G183" s="1">
        <f t="shared" si="4"/>
        <v>4335</v>
      </c>
      <c r="H183" s="3">
        <f t="shared" si="5"/>
        <v>116.23598615916956</v>
      </c>
    </row>
    <row r="184" spans="1:8" x14ac:dyDescent="0.25">
      <c r="A184" t="s">
        <v>198</v>
      </c>
      <c r="B184">
        <v>8</v>
      </c>
      <c r="C184" s="1">
        <v>3423</v>
      </c>
      <c r="D184">
        <v>4</v>
      </c>
      <c r="E184" s="1">
        <v>1543</v>
      </c>
      <c r="F184" s="2">
        <v>410259</v>
      </c>
      <c r="G184" s="1">
        <f t="shared" si="4"/>
        <v>3431</v>
      </c>
      <c r="H184" s="3">
        <f t="shared" si="5"/>
        <v>119.5741766248907</v>
      </c>
    </row>
    <row r="185" spans="1:8" x14ac:dyDescent="0.25">
      <c r="A185" t="s">
        <v>199</v>
      </c>
      <c r="B185">
        <v>153</v>
      </c>
      <c r="C185" s="1">
        <v>11770</v>
      </c>
      <c r="D185">
        <v>57</v>
      </c>
      <c r="E185" s="1">
        <v>4717</v>
      </c>
      <c r="F185" s="2">
        <v>1465015</v>
      </c>
      <c r="G185" s="1">
        <f t="shared" si="4"/>
        <v>11923</v>
      </c>
      <c r="H185" s="3">
        <f t="shared" si="5"/>
        <v>122.87301853560345</v>
      </c>
    </row>
    <row r="186" spans="1:8" x14ac:dyDescent="0.25">
      <c r="A186" t="s">
        <v>200</v>
      </c>
      <c r="B186">
        <v>13</v>
      </c>
      <c r="C186" s="1">
        <v>1120</v>
      </c>
      <c r="D186">
        <v>4</v>
      </c>
      <c r="E186" s="1">
        <v>392</v>
      </c>
      <c r="F186" s="2">
        <v>119986</v>
      </c>
      <c r="G186" s="1">
        <f t="shared" si="4"/>
        <v>1133</v>
      </c>
      <c r="H186" s="3">
        <f t="shared" si="5"/>
        <v>105.90114739629303</v>
      </c>
    </row>
    <row r="187" spans="1:8" x14ac:dyDescent="0.25">
      <c r="A187" t="s">
        <v>201</v>
      </c>
      <c r="B187">
        <v>38</v>
      </c>
      <c r="C187" s="1">
        <v>2277</v>
      </c>
      <c r="D187">
        <v>12</v>
      </c>
      <c r="E187" s="1">
        <v>919</v>
      </c>
      <c r="F187" s="2">
        <v>255173</v>
      </c>
      <c r="G187" s="1">
        <f t="shared" si="4"/>
        <v>2315</v>
      </c>
      <c r="H187" s="3">
        <f t="shared" si="5"/>
        <v>110.22591792656587</v>
      </c>
    </row>
    <row r="188" spans="1:8" x14ac:dyDescent="0.25">
      <c r="A188" t="s">
        <v>52</v>
      </c>
      <c r="B188">
        <v>78</v>
      </c>
      <c r="C188" s="1">
        <v>8797</v>
      </c>
      <c r="D188">
        <v>31</v>
      </c>
      <c r="E188" s="1">
        <v>3967</v>
      </c>
      <c r="F188" s="2">
        <v>1052024</v>
      </c>
      <c r="G188" s="1">
        <f t="shared" si="4"/>
        <v>8875</v>
      </c>
      <c r="H188" s="3">
        <f t="shared" si="5"/>
        <v>118.53791549295775</v>
      </c>
    </row>
    <row r="189" spans="1:8" x14ac:dyDescent="0.25">
      <c r="A189" t="s">
        <v>202</v>
      </c>
      <c r="B189">
        <v>332</v>
      </c>
      <c r="C189" s="1">
        <v>28927</v>
      </c>
      <c r="D189">
        <v>103</v>
      </c>
      <c r="E189" s="1">
        <v>11376</v>
      </c>
      <c r="F189" s="2">
        <v>3510520</v>
      </c>
      <c r="G189" s="1">
        <f t="shared" si="4"/>
        <v>29259</v>
      </c>
      <c r="H189" s="3">
        <f t="shared" si="5"/>
        <v>119.98086058990395</v>
      </c>
    </row>
    <row r="190" spans="1:8" x14ac:dyDescent="0.25">
      <c r="A190" t="s">
        <v>53</v>
      </c>
      <c r="B190">
        <v>15</v>
      </c>
      <c r="C190" s="1">
        <v>2227</v>
      </c>
      <c r="D190">
        <v>5</v>
      </c>
      <c r="E190" s="1">
        <v>1044</v>
      </c>
      <c r="F190" s="2">
        <v>239233</v>
      </c>
      <c r="G190" s="1">
        <f t="shared" si="4"/>
        <v>2242</v>
      </c>
      <c r="H190" s="3">
        <f t="shared" si="5"/>
        <v>106.70517395182873</v>
      </c>
    </row>
    <row r="191" spans="1:8" x14ac:dyDescent="0.25">
      <c r="A191" t="s">
        <v>203</v>
      </c>
      <c r="B191">
        <v>40</v>
      </c>
      <c r="C191" s="1">
        <v>1599</v>
      </c>
      <c r="D191">
        <v>12</v>
      </c>
      <c r="E191" s="1">
        <v>661</v>
      </c>
      <c r="F191" s="2">
        <v>185635</v>
      </c>
      <c r="G191" s="1">
        <f t="shared" si="4"/>
        <v>1639</v>
      </c>
      <c r="H191" s="3">
        <f t="shared" si="5"/>
        <v>113.26113483831605</v>
      </c>
    </row>
    <row r="192" spans="1:8" x14ac:dyDescent="0.25">
      <c r="A192" t="s">
        <v>204</v>
      </c>
      <c r="B192">
        <v>61</v>
      </c>
      <c r="C192" s="1">
        <v>9518</v>
      </c>
      <c r="D192">
        <v>23</v>
      </c>
      <c r="E192" s="1">
        <v>3652</v>
      </c>
      <c r="F192" s="2">
        <v>1123106</v>
      </c>
      <c r="G192" s="1">
        <f t="shared" si="4"/>
        <v>9579</v>
      </c>
      <c r="H192" s="3">
        <f t="shared" si="5"/>
        <v>117.24668545777222</v>
      </c>
    </row>
    <row r="193" spans="1:8" x14ac:dyDescent="0.25">
      <c r="A193" t="s">
        <v>205</v>
      </c>
      <c r="B193">
        <v>2</v>
      </c>
      <c r="C193" s="1">
        <v>245</v>
      </c>
      <c r="D193">
        <v>1</v>
      </c>
      <c r="E193" s="1">
        <v>103</v>
      </c>
      <c r="F193" s="2">
        <v>28245</v>
      </c>
      <c r="G193" s="1">
        <f t="shared" si="4"/>
        <v>247</v>
      </c>
      <c r="H193" s="3">
        <f t="shared" si="5"/>
        <v>114.35222672064778</v>
      </c>
    </row>
    <row r="194" spans="1:8" x14ac:dyDescent="0.25">
      <c r="A194" t="s">
        <v>54</v>
      </c>
      <c r="B194">
        <v>5</v>
      </c>
      <c r="C194" s="1">
        <v>578</v>
      </c>
      <c r="D194">
        <v>2</v>
      </c>
      <c r="E194" s="1">
        <v>256</v>
      </c>
      <c r="F194" s="2">
        <v>66923</v>
      </c>
      <c r="G194" s="1">
        <f t="shared" si="4"/>
        <v>583</v>
      </c>
      <c r="H194" s="3">
        <f t="shared" si="5"/>
        <v>114.79073756432247</v>
      </c>
    </row>
    <row r="195" spans="1:8" x14ac:dyDescent="0.25">
      <c r="A195" t="s">
        <v>206</v>
      </c>
      <c r="B195">
        <v>53</v>
      </c>
      <c r="C195" s="1">
        <v>2328</v>
      </c>
      <c r="D195">
        <v>17</v>
      </c>
      <c r="E195" s="1">
        <v>1118</v>
      </c>
      <c r="F195" s="2">
        <v>269736</v>
      </c>
      <c r="G195" s="1">
        <f t="shared" ref="G195:G257" si="6">B195+C195</f>
        <v>2381</v>
      </c>
      <c r="H195" s="3">
        <f t="shared" ref="H195:H257" si="7">F195/G195</f>
        <v>113.28685426291474</v>
      </c>
    </row>
    <row r="196" spans="1:8" x14ac:dyDescent="0.25">
      <c r="A196" t="s">
        <v>207</v>
      </c>
      <c r="B196">
        <v>59</v>
      </c>
      <c r="C196" s="1">
        <v>2658</v>
      </c>
      <c r="D196">
        <v>18</v>
      </c>
      <c r="E196" s="1">
        <v>1150</v>
      </c>
      <c r="F196" s="2">
        <v>301098</v>
      </c>
      <c r="G196" s="1">
        <f t="shared" si="6"/>
        <v>2717</v>
      </c>
      <c r="H196" s="3">
        <f t="shared" si="7"/>
        <v>110.82002208317998</v>
      </c>
    </row>
    <row r="197" spans="1:8" x14ac:dyDescent="0.25">
      <c r="A197" t="s">
        <v>208</v>
      </c>
      <c r="B197">
        <v>17</v>
      </c>
      <c r="C197" s="1">
        <v>1076</v>
      </c>
      <c r="D197">
        <v>5</v>
      </c>
      <c r="E197" s="1">
        <v>440</v>
      </c>
      <c r="F197" s="2">
        <v>121159</v>
      </c>
      <c r="G197" s="1">
        <f t="shared" si="6"/>
        <v>1093</v>
      </c>
      <c r="H197" s="3">
        <f t="shared" si="7"/>
        <v>110.84995425434583</v>
      </c>
    </row>
    <row r="198" spans="1:8" x14ac:dyDescent="0.25">
      <c r="A198" t="s">
        <v>209</v>
      </c>
      <c r="B198">
        <v>0</v>
      </c>
      <c r="C198" s="1">
        <v>37</v>
      </c>
      <c r="D198">
        <v>0</v>
      </c>
      <c r="E198" s="1">
        <v>15</v>
      </c>
      <c r="F198" s="2">
        <v>4498</v>
      </c>
      <c r="G198" s="1">
        <f t="shared" si="6"/>
        <v>37</v>
      </c>
      <c r="H198" s="3">
        <f t="shared" si="7"/>
        <v>121.56756756756756</v>
      </c>
    </row>
    <row r="199" spans="1:8" x14ac:dyDescent="0.25">
      <c r="A199" t="s">
        <v>210</v>
      </c>
      <c r="B199">
        <v>55</v>
      </c>
      <c r="C199" s="1">
        <v>3456</v>
      </c>
      <c r="D199">
        <v>20</v>
      </c>
      <c r="E199" s="1">
        <v>1583</v>
      </c>
      <c r="F199" s="2">
        <v>426449</v>
      </c>
      <c r="G199" s="1">
        <f t="shared" si="6"/>
        <v>3511</v>
      </c>
      <c r="H199" s="3">
        <f t="shared" si="7"/>
        <v>121.46083736827114</v>
      </c>
    </row>
    <row r="200" spans="1:8" x14ac:dyDescent="0.25">
      <c r="A200" t="s">
        <v>55</v>
      </c>
      <c r="B200">
        <v>98</v>
      </c>
      <c r="C200" s="1">
        <v>5584</v>
      </c>
      <c r="D200">
        <v>34</v>
      </c>
      <c r="E200" s="1">
        <v>2185</v>
      </c>
      <c r="F200" s="2">
        <v>697974</v>
      </c>
      <c r="G200" s="1">
        <f t="shared" si="6"/>
        <v>5682</v>
      </c>
      <c r="H200" s="3">
        <f t="shared" si="7"/>
        <v>122.83949313621964</v>
      </c>
    </row>
    <row r="201" spans="1:8" x14ac:dyDescent="0.25">
      <c r="A201" t="s">
        <v>211</v>
      </c>
      <c r="B201">
        <v>7</v>
      </c>
      <c r="C201" s="1">
        <v>1706</v>
      </c>
      <c r="D201">
        <v>2</v>
      </c>
      <c r="E201" s="1">
        <v>702</v>
      </c>
      <c r="F201" s="2">
        <v>176514</v>
      </c>
      <c r="G201" s="1">
        <f t="shared" si="6"/>
        <v>1713</v>
      </c>
      <c r="H201" s="3">
        <f t="shared" si="7"/>
        <v>103.04378283712785</v>
      </c>
    </row>
    <row r="202" spans="1:8" x14ac:dyDescent="0.25">
      <c r="A202" t="s">
        <v>56</v>
      </c>
      <c r="B202">
        <v>62</v>
      </c>
      <c r="C202" s="1">
        <v>7125</v>
      </c>
      <c r="D202">
        <v>24</v>
      </c>
      <c r="E202" s="1">
        <v>2983</v>
      </c>
      <c r="F202" s="2">
        <v>836464</v>
      </c>
      <c r="G202" s="1">
        <f t="shared" si="6"/>
        <v>7187</v>
      </c>
      <c r="H202" s="3">
        <f t="shared" si="7"/>
        <v>116.38569639627104</v>
      </c>
    </row>
    <row r="203" spans="1:8" x14ac:dyDescent="0.25">
      <c r="A203" t="s">
        <v>212</v>
      </c>
      <c r="B203">
        <v>2</v>
      </c>
      <c r="C203" s="1">
        <v>2068</v>
      </c>
      <c r="D203">
        <v>1</v>
      </c>
      <c r="E203" s="1">
        <v>963</v>
      </c>
      <c r="F203" s="2">
        <v>245653</v>
      </c>
      <c r="G203" s="1">
        <f t="shared" si="6"/>
        <v>2070</v>
      </c>
      <c r="H203" s="3">
        <f t="shared" si="7"/>
        <v>118.67294685990338</v>
      </c>
    </row>
    <row r="204" spans="1:8" x14ac:dyDescent="0.25">
      <c r="A204" t="s">
        <v>213</v>
      </c>
      <c r="B204">
        <v>11</v>
      </c>
      <c r="C204" s="1">
        <v>1853</v>
      </c>
      <c r="D204">
        <v>5</v>
      </c>
      <c r="E204" s="1">
        <v>867</v>
      </c>
      <c r="F204" s="2">
        <v>218760</v>
      </c>
      <c r="G204" s="1">
        <f t="shared" si="6"/>
        <v>1864</v>
      </c>
      <c r="H204" s="3">
        <f t="shared" si="7"/>
        <v>117.36051502145922</v>
      </c>
    </row>
    <row r="205" spans="1:8" x14ac:dyDescent="0.25">
      <c r="A205" t="s">
        <v>214</v>
      </c>
      <c r="B205">
        <v>59</v>
      </c>
      <c r="C205" s="1">
        <v>5186</v>
      </c>
      <c r="D205">
        <v>20</v>
      </c>
      <c r="E205" s="1">
        <v>2347</v>
      </c>
      <c r="F205" s="2">
        <v>657243</v>
      </c>
      <c r="G205" s="1">
        <f t="shared" si="6"/>
        <v>5245</v>
      </c>
      <c r="H205" s="3">
        <f t="shared" si="7"/>
        <v>125.30848427073403</v>
      </c>
    </row>
    <row r="206" spans="1:8" x14ac:dyDescent="0.25">
      <c r="A206" t="s">
        <v>57</v>
      </c>
      <c r="B206">
        <v>172</v>
      </c>
      <c r="C206" s="1">
        <v>13277</v>
      </c>
      <c r="D206">
        <v>59</v>
      </c>
      <c r="E206" s="1">
        <v>5325</v>
      </c>
      <c r="F206" s="2">
        <v>1532830</v>
      </c>
      <c r="G206" s="1">
        <f t="shared" si="6"/>
        <v>13449</v>
      </c>
      <c r="H206" s="3">
        <f t="shared" si="7"/>
        <v>113.9735296304558</v>
      </c>
    </row>
    <row r="207" spans="1:8" x14ac:dyDescent="0.25">
      <c r="A207" t="s">
        <v>58</v>
      </c>
      <c r="B207">
        <v>9</v>
      </c>
      <c r="C207" s="1">
        <v>839</v>
      </c>
      <c r="D207">
        <v>2</v>
      </c>
      <c r="E207" s="1">
        <v>361</v>
      </c>
      <c r="F207" s="2">
        <v>91965</v>
      </c>
      <c r="G207" s="1">
        <f t="shared" si="6"/>
        <v>848</v>
      </c>
      <c r="H207" s="3">
        <f t="shared" si="7"/>
        <v>108.44929245283019</v>
      </c>
    </row>
    <row r="208" spans="1:8" x14ac:dyDescent="0.25">
      <c r="A208" t="s">
        <v>215</v>
      </c>
      <c r="B208">
        <v>0</v>
      </c>
      <c r="C208" s="1">
        <v>322</v>
      </c>
      <c r="D208">
        <v>0</v>
      </c>
      <c r="E208" s="1">
        <v>129</v>
      </c>
      <c r="F208" s="2">
        <v>35032</v>
      </c>
      <c r="G208" s="1">
        <f t="shared" si="6"/>
        <v>322</v>
      </c>
      <c r="H208" s="3">
        <f t="shared" si="7"/>
        <v>108.79503105590062</v>
      </c>
    </row>
    <row r="209" spans="1:8" x14ac:dyDescent="0.25">
      <c r="A209" t="s">
        <v>216</v>
      </c>
      <c r="B209">
        <v>26</v>
      </c>
      <c r="C209" s="1">
        <v>2220</v>
      </c>
      <c r="D209">
        <v>7</v>
      </c>
      <c r="E209" s="1">
        <v>882</v>
      </c>
      <c r="F209" s="2">
        <v>269325</v>
      </c>
      <c r="G209" s="1">
        <f t="shared" si="6"/>
        <v>2246</v>
      </c>
      <c r="H209" s="3">
        <f t="shared" si="7"/>
        <v>119.91317898486197</v>
      </c>
    </row>
    <row r="210" spans="1:8" x14ac:dyDescent="0.25">
      <c r="A210" t="s">
        <v>217</v>
      </c>
      <c r="B210">
        <v>0</v>
      </c>
      <c r="C210" s="1">
        <v>345</v>
      </c>
      <c r="D210">
        <v>0</v>
      </c>
      <c r="E210" s="1">
        <v>149</v>
      </c>
      <c r="F210" s="2">
        <v>39960</v>
      </c>
      <c r="G210" s="1">
        <f t="shared" si="6"/>
        <v>345</v>
      </c>
      <c r="H210" s="3">
        <f t="shared" si="7"/>
        <v>115.82608695652173</v>
      </c>
    </row>
    <row r="211" spans="1:8" x14ac:dyDescent="0.25">
      <c r="A211" t="s">
        <v>218</v>
      </c>
      <c r="B211">
        <v>50</v>
      </c>
      <c r="C211" s="1">
        <v>5233</v>
      </c>
      <c r="D211">
        <v>18</v>
      </c>
      <c r="E211" s="1">
        <v>2333</v>
      </c>
      <c r="F211" s="2">
        <v>623333</v>
      </c>
      <c r="G211" s="1">
        <f t="shared" si="6"/>
        <v>5283</v>
      </c>
      <c r="H211" s="3">
        <f t="shared" si="7"/>
        <v>117.98845353019118</v>
      </c>
    </row>
    <row r="212" spans="1:8" x14ac:dyDescent="0.25">
      <c r="A212" t="s">
        <v>219</v>
      </c>
      <c r="B212">
        <v>0</v>
      </c>
      <c r="C212" s="1">
        <v>163</v>
      </c>
      <c r="D212">
        <v>0</v>
      </c>
      <c r="E212" s="1">
        <v>56</v>
      </c>
      <c r="F212" s="2">
        <v>17591</v>
      </c>
      <c r="G212" s="1">
        <f t="shared" si="6"/>
        <v>163</v>
      </c>
      <c r="H212" s="3">
        <f t="shared" si="7"/>
        <v>107.92024539877301</v>
      </c>
    </row>
    <row r="213" spans="1:8" x14ac:dyDescent="0.25">
      <c r="A213" t="s">
        <v>220</v>
      </c>
      <c r="B213">
        <v>270</v>
      </c>
      <c r="C213" s="1">
        <v>30460</v>
      </c>
      <c r="D213">
        <v>94</v>
      </c>
      <c r="E213" s="1">
        <v>12585</v>
      </c>
      <c r="F213" s="2">
        <v>3606804</v>
      </c>
      <c r="G213" s="1">
        <f t="shared" si="6"/>
        <v>30730</v>
      </c>
      <c r="H213" s="3">
        <f t="shared" si="7"/>
        <v>117.37077774162057</v>
      </c>
    </row>
    <row r="214" spans="1:8" x14ac:dyDescent="0.25">
      <c r="A214" t="s">
        <v>221</v>
      </c>
      <c r="B214">
        <v>18</v>
      </c>
      <c r="C214" s="1">
        <v>886</v>
      </c>
      <c r="D214">
        <v>5</v>
      </c>
      <c r="E214" s="1">
        <v>352</v>
      </c>
      <c r="F214" s="2">
        <v>104445</v>
      </c>
      <c r="G214" s="1">
        <f t="shared" si="6"/>
        <v>904</v>
      </c>
      <c r="H214" s="3">
        <f t="shared" si="7"/>
        <v>115.53650442477876</v>
      </c>
    </row>
    <row r="215" spans="1:8" x14ac:dyDescent="0.25">
      <c r="A215" t="s">
        <v>222</v>
      </c>
      <c r="B215">
        <v>177</v>
      </c>
      <c r="C215" s="1">
        <v>26082</v>
      </c>
      <c r="D215">
        <v>57</v>
      </c>
      <c r="E215" s="1">
        <v>10477</v>
      </c>
      <c r="F215" s="2">
        <v>3013607</v>
      </c>
      <c r="G215" s="1">
        <f t="shared" si="6"/>
        <v>26259</v>
      </c>
      <c r="H215" s="3">
        <f t="shared" si="7"/>
        <v>114.76472828363609</v>
      </c>
    </row>
    <row r="216" spans="1:8" x14ac:dyDescent="0.25">
      <c r="A216" t="s">
        <v>59</v>
      </c>
      <c r="B216">
        <v>24</v>
      </c>
      <c r="C216" s="1">
        <v>1730</v>
      </c>
      <c r="D216">
        <v>8</v>
      </c>
      <c r="E216" s="1">
        <v>751</v>
      </c>
      <c r="F216" s="2">
        <v>196486</v>
      </c>
      <c r="G216" s="1">
        <f t="shared" si="6"/>
        <v>1754</v>
      </c>
      <c r="H216" s="3">
        <f t="shared" si="7"/>
        <v>112.02166476624858</v>
      </c>
    </row>
    <row r="217" spans="1:8" x14ac:dyDescent="0.25">
      <c r="A217" t="s">
        <v>60</v>
      </c>
      <c r="B217">
        <v>0</v>
      </c>
      <c r="C217" s="1">
        <v>78</v>
      </c>
      <c r="D217">
        <v>0</v>
      </c>
      <c r="E217" s="1">
        <v>30</v>
      </c>
      <c r="F217" s="2">
        <v>8154</v>
      </c>
      <c r="G217" s="1">
        <f t="shared" si="6"/>
        <v>78</v>
      </c>
      <c r="H217" s="3">
        <f t="shared" si="7"/>
        <v>104.53846153846153</v>
      </c>
    </row>
    <row r="218" spans="1:8" x14ac:dyDescent="0.25">
      <c r="A218" t="s">
        <v>223</v>
      </c>
      <c r="B218">
        <v>0</v>
      </c>
      <c r="C218" s="1">
        <v>140</v>
      </c>
      <c r="D218">
        <v>0</v>
      </c>
      <c r="E218" s="1">
        <v>59</v>
      </c>
      <c r="F218" s="2">
        <v>16297</v>
      </c>
      <c r="G218" s="1">
        <f t="shared" si="6"/>
        <v>140</v>
      </c>
      <c r="H218" s="3">
        <f t="shared" si="7"/>
        <v>116.40714285714286</v>
      </c>
    </row>
    <row r="219" spans="1:8" x14ac:dyDescent="0.25">
      <c r="A219" t="s">
        <v>224</v>
      </c>
      <c r="B219">
        <v>0</v>
      </c>
      <c r="C219" s="1">
        <v>426</v>
      </c>
      <c r="D219">
        <v>0</v>
      </c>
      <c r="E219" s="1">
        <v>166</v>
      </c>
      <c r="F219" s="2">
        <v>45401</v>
      </c>
      <c r="G219" s="1">
        <f t="shared" si="6"/>
        <v>426</v>
      </c>
      <c r="H219" s="3">
        <f t="shared" si="7"/>
        <v>106.57511737089202</v>
      </c>
    </row>
    <row r="220" spans="1:8" x14ac:dyDescent="0.25">
      <c r="A220" t="s">
        <v>225</v>
      </c>
      <c r="B220">
        <v>11</v>
      </c>
      <c r="C220" s="1">
        <v>1430</v>
      </c>
      <c r="D220">
        <v>3</v>
      </c>
      <c r="E220" s="1">
        <v>544</v>
      </c>
      <c r="F220" s="2">
        <v>157980</v>
      </c>
      <c r="G220" s="1">
        <f t="shared" si="6"/>
        <v>1441</v>
      </c>
      <c r="H220" s="3">
        <f t="shared" si="7"/>
        <v>109.6321998612075</v>
      </c>
    </row>
    <row r="221" spans="1:8" x14ac:dyDescent="0.25">
      <c r="A221" t="s">
        <v>226</v>
      </c>
      <c r="B221">
        <v>3763</v>
      </c>
      <c r="C221" s="1">
        <v>251657</v>
      </c>
      <c r="D221">
        <v>1242</v>
      </c>
      <c r="E221" s="1">
        <v>101262</v>
      </c>
      <c r="F221" s="2">
        <v>32429043</v>
      </c>
      <c r="G221" s="1">
        <f t="shared" si="6"/>
        <v>255420</v>
      </c>
      <c r="H221" s="3">
        <f t="shared" si="7"/>
        <v>126.96360112755461</v>
      </c>
    </row>
    <row r="222" spans="1:8" x14ac:dyDescent="0.25">
      <c r="A222" t="s">
        <v>227</v>
      </c>
      <c r="B222">
        <v>335</v>
      </c>
      <c r="C222" s="1">
        <v>20466</v>
      </c>
      <c r="D222">
        <v>110</v>
      </c>
      <c r="E222" s="1">
        <v>8347</v>
      </c>
      <c r="F222" s="2">
        <v>2357029</v>
      </c>
      <c r="G222" s="1">
        <f t="shared" si="6"/>
        <v>20801</v>
      </c>
      <c r="H222" s="3">
        <f t="shared" si="7"/>
        <v>113.31325417047258</v>
      </c>
    </row>
    <row r="223" spans="1:8" x14ac:dyDescent="0.25">
      <c r="A223" t="s">
        <v>228</v>
      </c>
      <c r="B223">
        <v>0</v>
      </c>
      <c r="C223" s="1">
        <v>80</v>
      </c>
      <c r="D223">
        <v>0</v>
      </c>
      <c r="E223" s="1">
        <v>42</v>
      </c>
      <c r="F223" s="2">
        <v>9450</v>
      </c>
      <c r="G223" s="1">
        <f t="shared" si="6"/>
        <v>80</v>
      </c>
      <c r="H223" s="3">
        <f t="shared" si="7"/>
        <v>118.125</v>
      </c>
    </row>
    <row r="224" spans="1:8" x14ac:dyDescent="0.25">
      <c r="A224" t="s">
        <v>229</v>
      </c>
      <c r="B224">
        <v>38</v>
      </c>
      <c r="C224" s="1">
        <v>2489</v>
      </c>
      <c r="D224">
        <v>13</v>
      </c>
      <c r="E224" s="1">
        <v>969</v>
      </c>
      <c r="F224" s="2">
        <v>276356</v>
      </c>
      <c r="G224" s="1">
        <f t="shared" si="6"/>
        <v>2527</v>
      </c>
      <c r="H224" s="3">
        <f t="shared" si="7"/>
        <v>109.3612979817966</v>
      </c>
    </row>
    <row r="225" spans="1:8" x14ac:dyDescent="0.25">
      <c r="A225" t="s">
        <v>61</v>
      </c>
      <c r="B225">
        <v>0</v>
      </c>
      <c r="C225" s="1">
        <v>165</v>
      </c>
      <c r="D225">
        <v>0</v>
      </c>
      <c r="E225" s="1">
        <v>58</v>
      </c>
      <c r="F225" s="2">
        <v>16648</v>
      </c>
      <c r="G225" s="1">
        <f t="shared" si="6"/>
        <v>165</v>
      </c>
      <c r="H225" s="3">
        <f t="shared" si="7"/>
        <v>100.89696969696969</v>
      </c>
    </row>
    <row r="226" spans="1:8" x14ac:dyDescent="0.25">
      <c r="A226" t="s">
        <v>230</v>
      </c>
      <c r="B226">
        <v>55</v>
      </c>
      <c r="C226" s="1">
        <v>6187</v>
      </c>
      <c r="D226">
        <v>19</v>
      </c>
      <c r="E226" s="1">
        <v>2468</v>
      </c>
      <c r="F226" s="2">
        <v>719197</v>
      </c>
      <c r="G226" s="1">
        <f t="shared" si="6"/>
        <v>6242</v>
      </c>
      <c r="H226" s="3">
        <f t="shared" si="7"/>
        <v>115.21900032041013</v>
      </c>
    </row>
    <row r="227" spans="1:8" x14ac:dyDescent="0.25">
      <c r="A227" t="s">
        <v>231</v>
      </c>
      <c r="B227">
        <v>202</v>
      </c>
      <c r="C227" s="1">
        <v>16142</v>
      </c>
      <c r="D227">
        <v>68</v>
      </c>
      <c r="E227" s="1">
        <v>6793</v>
      </c>
      <c r="F227" s="2">
        <v>1858911</v>
      </c>
      <c r="G227" s="1">
        <f t="shared" si="6"/>
        <v>16344</v>
      </c>
      <c r="H227" s="3">
        <f t="shared" si="7"/>
        <v>113.73660058737151</v>
      </c>
    </row>
    <row r="228" spans="1:8" x14ac:dyDescent="0.25">
      <c r="A228" t="s">
        <v>232</v>
      </c>
      <c r="B228">
        <v>2621</v>
      </c>
      <c r="C228" s="1">
        <v>136893</v>
      </c>
      <c r="D228">
        <v>860</v>
      </c>
      <c r="E228" s="1">
        <v>62059</v>
      </c>
      <c r="F228" s="2">
        <v>18736746</v>
      </c>
      <c r="G228" s="1">
        <f t="shared" si="6"/>
        <v>139514</v>
      </c>
      <c r="H228" s="3">
        <f t="shared" si="7"/>
        <v>134.30011325028312</v>
      </c>
    </row>
    <row r="229" spans="1:8" x14ac:dyDescent="0.25">
      <c r="A229" t="s">
        <v>233</v>
      </c>
      <c r="B229">
        <v>24</v>
      </c>
      <c r="C229" s="1">
        <v>3173</v>
      </c>
      <c r="D229">
        <v>9</v>
      </c>
      <c r="E229" s="1">
        <v>1586</v>
      </c>
      <c r="F229" s="2">
        <v>392238</v>
      </c>
      <c r="G229" s="1">
        <f t="shared" si="6"/>
        <v>3197</v>
      </c>
      <c r="H229" s="3">
        <f t="shared" si="7"/>
        <v>122.68939630903972</v>
      </c>
    </row>
    <row r="230" spans="1:8" x14ac:dyDescent="0.25">
      <c r="A230" t="s">
        <v>234</v>
      </c>
      <c r="B230">
        <v>4</v>
      </c>
      <c r="C230" s="1">
        <v>3531</v>
      </c>
      <c r="D230">
        <v>2</v>
      </c>
      <c r="E230" s="1">
        <v>1614</v>
      </c>
      <c r="F230" s="2">
        <v>420429</v>
      </c>
      <c r="G230" s="1">
        <f t="shared" si="6"/>
        <v>3535</v>
      </c>
      <c r="H230" s="3">
        <f t="shared" si="7"/>
        <v>118.93323903818953</v>
      </c>
    </row>
    <row r="231" spans="1:8" x14ac:dyDescent="0.25">
      <c r="A231" t="s">
        <v>255</v>
      </c>
      <c r="B231">
        <v>57</v>
      </c>
      <c r="C231" s="1">
        <v>2328</v>
      </c>
      <c r="D231">
        <v>18</v>
      </c>
      <c r="E231" s="1">
        <v>1254</v>
      </c>
      <c r="F231" s="2">
        <v>303070</v>
      </c>
      <c r="G231" s="1">
        <f t="shared" si="6"/>
        <v>2385</v>
      </c>
      <c r="H231" s="3">
        <f t="shared" si="7"/>
        <v>127.07337526205451</v>
      </c>
    </row>
    <row r="232" spans="1:8" x14ac:dyDescent="0.25">
      <c r="A232" t="s">
        <v>235</v>
      </c>
      <c r="B232">
        <v>78</v>
      </c>
      <c r="C232" s="1">
        <v>6669</v>
      </c>
      <c r="D232">
        <v>26</v>
      </c>
      <c r="E232" s="1">
        <v>2846</v>
      </c>
      <c r="F232" s="2">
        <v>800019</v>
      </c>
      <c r="G232" s="1">
        <f t="shared" si="6"/>
        <v>6747</v>
      </c>
      <c r="H232" s="3">
        <f t="shared" si="7"/>
        <v>118.57403290351267</v>
      </c>
    </row>
    <row r="233" spans="1:8" x14ac:dyDescent="0.25">
      <c r="A233" t="s">
        <v>236</v>
      </c>
      <c r="B233">
        <v>12</v>
      </c>
      <c r="C233" s="1">
        <v>382</v>
      </c>
      <c r="D233">
        <v>4</v>
      </c>
      <c r="E233" s="1">
        <v>152</v>
      </c>
      <c r="F233" s="2">
        <v>44497</v>
      </c>
      <c r="G233" s="1">
        <f t="shared" si="6"/>
        <v>394</v>
      </c>
      <c r="H233" s="3">
        <f t="shared" si="7"/>
        <v>112.93654822335026</v>
      </c>
    </row>
    <row r="234" spans="1:8" x14ac:dyDescent="0.25">
      <c r="A234" t="s">
        <v>237</v>
      </c>
      <c r="B234">
        <v>63</v>
      </c>
      <c r="C234" s="1">
        <v>7329</v>
      </c>
      <c r="D234">
        <v>21</v>
      </c>
      <c r="E234" s="1">
        <v>2774</v>
      </c>
      <c r="F234" s="2">
        <v>804725</v>
      </c>
      <c r="G234" s="1">
        <f t="shared" si="6"/>
        <v>7392</v>
      </c>
      <c r="H234" s="3">
        <f t="shared" si="7"/>
        <v>108.86431277056278</v>
      </c>
    </row>
    <row r="235" spans="1:8" x14ac:dyDescent="0.25">
      <c r="A235" t="s">
        <v>238</v>
      </c>
      <c r="B235">
        <v>160</v>
      </c>
      <c r="C235" s="1">
        <v>12063</v>
      </c>
      <c r="D235">
        <v>51</v>
      </c>
      <c r="E235" s="1">
        <v>4749</v>
      </c>
      <c r="F235" s="2">
        <v>1340291</v>
      </c>
      <c r="G235" s="1">
        <f t="shared" si="6"/>
        <v>12223</v>
      </c>
      <c r="H235" s="3">
        <f t="shared" si="7"/>
        <v>109.65319479669476</v>
      </c>
    </row>
    <row r="236" spans="1:8" x14ac:dyDescent="0.25">
      <c r="A236" t="s">
        <v>239</v>
      </c>
      <c r="B236">
        <v>61</v>
      </c>
      <c r="C236" s="1">
        <v>7733</v>
      </c>
      <c r="D236">
        <v>23</v>
      </c>
      <c r="E236" s="1">
        <v>3255</v>
      </c>
      <c r="F236" s="2">
        <v>904559</v>
      </c>
      <c r="G236" s="1">
        <f t="shared" si="6"/>
        <v>7794</v>
      </c>
      <c r="H236" s="3">
        <f t="shared" si="7"/>
        <v>116.05837823967154</v>
      </c>
    </row>
    <row r="237" spans="1:8" x14ac:dyDescent="0.25">
      <c r="A237" t="s">
        <v>62</v>
      </c>
      <c r="B237">
        <v>121</v>
      </c>
      <c r="C237" s="1">
        <v>15200</v>
      </c>
      <c r="D237">
        <v>38</v>
      </c>
      <c r="E237" s="1">
        <v>6009</v>
      </c>
      <c r="F237" s="2">
        <v>1820414</v>
      </c>
      <c r="G237" s="1">
        <f t="shared" si="6"/>
        <v>15321</v>
      </c>
      <c r="H237" s="3">
        <f t="shared" si="7"/>
        <v>118.81822335356701</v>
      </c>
    </row>
    <row r="238" spans="1:8" x14ac:dyDescent="0.25">
      <c r="A238" t="s">
        <v>240</v>
      </c>
      <c r="B238">
        <v>125</v>
      </c>
      <c r="C238" s="1">
        <v>7566</v>
      </c>
      <c r="D238">
        <v>43</v>
      </c>
      <c r="E238" s="1">
        <v>3490</v>
      </c>
      <c r="F238" s="2">
        <v>974332</v>
      </c>
      <c r="G238" s="1">
        <f t="shared" si="6"/>
        <v>7691</v>
      </c>
      <c r="H238" s="3">
        <f t="shared" si="7"/>
        <v>126.68469639838773</v>
      </c>
    </row>
    <row r="239" spans="1:8" x14ac:dyDescent="0.25">
      <c r="A239" t="s">
        <v>241</v>
      </c>
      <c r="B239">
        <v>66</v>
      </c>
      <c r="C239" s="1">
        <v>6288</v>
      </c>
      <c r="D239">
        <v>19</v>
      </c>
      <c r="E239" s="1">
        <v>2575</v>
      </c>
      <c r="F239" s="2">
        <v>776013</v>
      </c>
      <c r="G239" s="1">
        <f t="shared" si="6"/>
        <v>6354</v>
      </c>
      <c r="H239" s="3">
        <f t="shared" si="7"/>
        <v>122.12983947119925</v>
      </c>
    </row>
    <row r="240" spans="1:8" x14ac:dyDescent="0.25">
      <c r="A240" t="s">
        <v>63</v>
      </c>
      <c r="B240">
        <v>18</v>
      </c>
      <c r="C240" s="1">
        <v>1336</v>
      </c>
      <c r="D240">
        <v>5</v>
      </c>
      <c r="E240" s="1">
        <v>590</v>
      </c>
      <c r="F240" s="2">
        <v>144017</v>
      </c>
      <c r="G240" s="1">
        <f t="shared" si="6"/>
        <v>1354</v>
      </c>
      <c r="H240" s="3">
        <f t="shared" si="7"/>
        <v>106.36410635155096</v>
      </c>
    </row>
    <row r="241" spans="1:8" x14ac:dyDescent="0.25">
      <c r="A241" t="s">
        <v>242</v>
      </c>
      <c r="B241">
        <v>25</v>
      </c>
      <c r="C241" s="1">
        <v>4057</v>
      </c>
      <c r="D241">
        <v>8</v>
      </c>
      <c r="E241" s="1">
        <v>1791</v>
      </c>
      <c r="F241" s="2">
        <v>465011</v>
      </c>
      <c r="G241" s="1">
        <f t="shared" si="6"/>
        <v>4082</v>
      </c>
      <c r="H241" s="3">
        <f t="shared" si="7"/>
        <v>113.91744243018128</v>
      </c>
    </row>
    <row r="242" spans="1:8" x14ac:dyDescent="0.25">
      <c r="A242" t="s">
        <v>64</v>
      </c>
      <c r="B242">
        <v>870</v>
      </c>
      <c r="C242" s="1">
        <v>82999</v>
      </c>
      <c r="D242">
        <v>254</v>
      </c>
      <c r="E242" s="1">
        <v>30103</v>
      </c>
      <c r="F242" s="2">
        <v>10087784</v>
      </c>
      <c r="G242" s="1">
        <f t="shared" si="6"/>
        <v>83869</v>
      </c>
      <c r="H242" s="3">
        <f t="shared" si="7"/>
        <v>120.28024657501579</v>
      </c>
    </row>
    <row r="243" spans="1:8" x14ac:dyDescent="0.25">
      <c r="A243" t="s">
        <v>243</v>
      </c>
      <c r="B243">
        <v>38</v>
      </c>
      <c r="C243" s="1">
        <v>7189</v>
      </c>
      <c r="D243">
        <v>11</v>
      </c>
      <c r="E243" s="1">
        <v>2905</v>
      </c>
      <c r="F243" s="2">
        <v>871432</v>
      </c>
      <c r="G243" s="1">
        <f t="shared" si="6"/>
        <v>7227</v>
      </c>
      <c r="H243" s="3">
        <f t="shared" si="7"/>
        <v>120.58004704580047</v>
      </c>
    </row>
    <row r="244" spans="1:8" x14ac:dyDescent="0.25">
      <c r="A244" t="s">
        <v>244</v>
      </c>
      <c r="B244">
        <v>5</v>
      </c>
      <c r="C244" s="1">
        <v>483</v>
      </c>
      <c r="D244">
        <v>2</v>
      </c>
      <c r="E244" s="1">
        <v>183</v>
      </c>
      <c r="F244" s="2">
        <v>53178</v>
      </c>
      <c r="G244" s="1">
        <f t="shared" si="6"/>
        <v>488</v>
      </c>
      <c r="H244" s="3">
        <f t="shared" si="7"/>
        <v>108.97131147540983</v>
      </c>
    </row>
    <row r="245" spans="1:8" x14ac:dyDescent="0.25">
      <c r="A245" t="s">
        <v>245</v>
      </c>
      <c r="B245">
        <v>394</v>
      </c>
      <c r="C245" s="1">
        <v>20456</v>
      </c>
      <c r="D245">
        <v>134</v>
      </c>
      <c r="E245" s="1">
        <v>8963</v>
      </c>
      <c r="F245" s="2">
        <v>2444868</v>
      </c>
      <c r="G245" s="1">
        <f t="shared" si="6"/>
        <v>20850</v>
      </c>
      <c r="H245" s="3">
        <f t="shared" si="7"/>
        <v>117.25985611510791</v>
      </c>
    </row>
    <row r="246" spans="1:8" x14ac:dyDescent="0.25">
      <c r="A246" t="s">
        <v>246</v>
      </c>
      <c r="B246">
        <v>46</v>
      </c>
      <c r="C246" s="1">
        <v>2474</v>
      </c>
      <c r="D246">
        <v>17</v>
      </c>
      <c r="E246" s="1">
        <v>1029</v>
      </c>
      <c r="F246" s="2">
        <v>267783</v>
      </c>
      <c r="G246" s="1">
        <f t="shared" si="6"/>
        <v>2520</v>
      </c>
      <c r="H246" s="3">
        <f t="shared" si="7"/>
        <v>106.26309523809523</v>
      </c>
    </row>
    <row r="247" spans="1:8" x14ac:dyDescent="0.25">
      <c r="A247" t="s">
        <v>247</v>
      </c>
      <c r="B247">
        <v>130</v>
      </c>
      <c r="C247" s="1">
        <v>7399</v>
      </c>
      <c r="D247">
        <v>43</v>
      </c>
      <c r="E247" s="1">
        <v>3054</v>
      </c>
      <c r="F247" s="2">
        <v>873739</v>
      </c>
      <c r="G247" s="1">
        <f t="shared" si="6"/>
        <v>7529</v>
      </c>
      <c r="H247" s="3">
        <f t="shared" si="7"/>
        <v>116.04980741134281</v>
      </c>
    </row>
    <row r="248" spans="1:8" x14ac:dyDescent="0.25">
      <c r="A248" t="s">
        <v>248</v>
      </c>
      <c r="B248">
        <v>522</v>
      </c>
      <c r="C248" s="1">
        <v>36546</v>
      </c>
      <c r="D248">
        <v>170</v>
      </c>
      <c r="E248" s="1">
        <v>14150</v>
      </c>
      <c r="F248" s="2">
        <v>4457620</v>
      </c>
      <c r="G248" s="1">
        <f t="shared" si="6"/>
        <v>37068</v>
      </c>
      <c r="H248" s="3">
        <f t="shared" si="7"/>
        <v>120.2552066472429</v>
      </c>
    </row>
    <row r="249" spans="1:8" x14ac:dyDescent="0.25">
      <c r="A249" t="s">
        <v>249</v>
      </c>
      <c r="B249">
        <v>18</v>
      </c>
      <c r="C249" s="1">
        <v>5324</v>
      </c>
      <c r="D249">
        <v>6</v>
      </c>
      <c r="E249" s="1">
        <v>2126</v>
      </c>
      <c r="F249" s="2">
        <v>618989</v>
      </c>
      <c r="G249" s="1">
        <f t="shared" si="6"/>
        <v>5342</v>
      </c>
      <c r="H249" s="3">
        <f t="shared" si="7"/>
        <v>115.87214526394608</v>
      </c>
    </row>
    <row r="250" spans="1:8" x14ac:dyDescent="0.25">
      <c r="A250" t="s">
        <v>250</v>
      </c>
      <c r="B250">
        <v>15</v>
      </c>
      <c r="C250" s="1">
        <v>1056</v>
      </c>
      <c r="D250">
        <v>6</v>
      </c>
      <c r="E250" s="1">
        <v>446</v>
      </c>
      <c r="F250" s="2">
        <v>116763</v>
      </c>
      <c r="G250" s="1">
        <f t="shared" si="6"/>
        <v>1071</v>
      </c>
      <c r="H250" s="3">
        <f t="shared" si="7"/>
        <v>109.02240896358543</v>
      </c>
    </row>
    <row r="251" spans="1:8" x14ac:dyDescent="0.25">
      <c r="A251" t="s">
        <v>65</v>
      </c>
      <c r="B251">
        <v>63</v>
      </c>
      <c r="C251" s="1">
        <v>6285</v>
      </c>
      <c r="D251">
        <v>22</v>
      </c>
      <c r="E251" s="1">
        <v>2483</v>
      </c>
      <c r="F251" s="2">
        <v>770421</v>
      </c>
      <c r="G251" s="1">
        <f t="shared" si="6"/>
        <v>6348</v>
      </c>
      <c r="H251" s="3">
        <f t="shared" si="7"/>
        <v>121.36436672967864</v>
      </c>
    </row>
    <row r="252" spans="1:8" x14ac:dyDescent="0.25">
      <c r="A252" t="s">
        <v>66</v>
      </c>
      <c r="B252">
        <v>37</v>
      </c>
      <c r="C252" s="1">
        <v>5438</v>
      </c>
      <c r="D252">
        <v>15</v>
      </c>
      <c r="E252" s="1">
        <v>2320</v>
      </c>
      <c r="F252" s="2">
        <v>610863</v>
      </c>
      <c r="G252" s="1">
        <f t="shared" si="6"/>
        <v>5475</v>
      </c>
      <c r="H252" s="3">
        <f t="shared" si="7"/>
        <v>111.57315068493151</v>
      </c>
    </row>
    <row r="253" spans="1:8" x14ac:dyDescent="0.25">
      <c r="A253" t="s">
        <v>251</v>
      </c>
      <c r="B253">
        <v>9</v>
      </c>
      <c r="C253" s="1">
        <v>862</v>
      </c>
      <c r="D253">
        <v>4</v>
      </c>
      <c r="E253" s="1">
        <v>328</v>
      </c>
      <c r="F253" s="2">
        <v>99708</v>
      </c>
      <c r="G253" s="1">
        <f t="shared" si="6"/>
        <v>871</v>
      </c>
      <c r="H253" s="3">
        <f t="shared" si="7"/>
        <v>114.47531572904707</v>
      </c>
    </row>
    <row r="254" spans="1:8" x14ac:dyDescent="0.25">
      <c r="A254" t="s">
        <v>252</v>
      </c>
      <c r="B254">
        <v>82</v>
      </c>
      <c r="C254" s="1">
        <v>2749</v>
      </c>
      <c r="D254">
        <v>30</v>
      </c>
      <c r="E254" s="1">
        <v>1192</v>
      </c>
      <c r="F254" s="2">
        <v>312431</v>
      </c>
      <c r="G254" s="1">
        <f t="shared" si="6"/>
        <v>2831</v>
      </c>
      <c r="H254" s="3">
        <f t="shared" si="7"/>
        <v>110.36064994701519</v>
      </c>
    </row>
    <row r="255" spans="1:8" x14ac:dyDescent="0.25">
      <c r="A255" t="s">
        <v>253</v>
      </c>
      <c r="B255">
        <v>48</v>
      </c>
      <c r="C255" s="1">
        <v>4375</v>
      </c>
      <c r="D255">
        <v>15</v>
      </c>
      <c r="E255" s="1">
        <v>1695</v>
      </c>
      <c r="F255" s="2">
        <v>538488</v>
      </c>
      <c r="G255" s="1">
        <f t="shared" si="6"/>
        <v>4423</v>
      </c>
      <c r="H255" s="3">
        <f t="shared" si="7"/>
        <v>121.74723038661541</v>
      </c>
    </row>
    <row r="256" spans="1:8" x14ac:dyDescent="0.25">
      <c r="A256" t="s">
        <v>254</v>
      </c>
      <c r="B256">
        <v>65</v>
      </c>
      <c r="C256" s="1">
        <v>4527</v>
      </c>
      <c r="D256">
        <v>20</v>
      </c>
      <c r="E256" s="1">
        <v>1827</v>
      </c>
      <c r="F256" s="2">
        <v>525732</v>
      </c>
      <c r="G256" s="1">
        <f t="shared" si="6"/>
        <v>4592</v>
      </c>
      <c r="H256" s="3">
        <f t="shared" si="7"/>
        <v>114.48867595818815</v>
      </c>
    </row>
    <row r="257" spans="1:8" x14ac:dyDescent="0.25">
      <c r="A257" t="s">
        <v>67</v>
      </c>
      <c r="B257">
        <v>55339</v>
      </c>
      <c r="C257" s="1">
        <v>4123671</v>
      </c>
      <c r="D257">
        <v>18095</v>
      </c>
      <c r="E257" s="1">
        <v>1696114</v>
      </c>
      <c r="F257" s="2">
        <v>515645103</v>
      </c>
      <c r="G257" s="1">
        <f t="shared" si="6"/>
        <v>4179010</v>
      </c>
      <c r="H257" s="3">
        <f t="shared" si="7"/>
        <v>123.3892962687335</v>
      </c>
    </row>
  </sheetData>
  <sortState ref="A2:F646">
    <sortCondition ref="A2:A646"/>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2:D261"/>
  <sheetViews>
    <sheetView workbookViewId="0">
      <selection activeCell="C31" sqref="C31"/>
    </sheetView>
  </sheetViews>
  <sheetFormatPr defaultRowHeight="15" x14ac:dyDescent="0.25"/>
  <cols>
    <col min="1" max="1" width="15" customWidth="1"/>
    <col min="2" max="2" width="20.28515625" style="18" bestFit="1" customWidth="1"/>
    <col min="3" max="3" width="32.28515625" bestFit="1" customWidth="1"/>
    <col min="4" max="4" width="30.140625" bestFit="1" customWidth="1"/>
  </cols>
  <sheetData>
    <row r="2" spans="1:4" x14ac:dyDescent="0.25">
      <c r="A2" s="5" t="s">
        <v>530</v>
      </c>
    </row>
    <row r="5" spans="1:4" s="5" customFormat="1" ht="12.75" x14ac:dyDescent="0.2">
      <c r="A5" s="5" t="s">
        <v>263</v>
      </c>
      <c r="B5" s="19" t="s">
        <v>531</v>
      </c>
      <c r="C5" s="5" t="s">
        <v>532</v>
      </c>
      <c r="D5" s="5" t="s">
        <v>533</v>
      </c>
    </row>
    <row r="6" spans="1:4" x14ac:dyDescent="0.25">
      <c r="A6" t="str">
        <f>May_2011!A2</f>
        <v>ANDERSON</v>
      </c>
      <c r="B6" s="17">
        <f>'SAIPE Data'!B6</f>
        <v>10422</v>
      </c>
      <c r="C6" s="18">
        <f>'ACS Data'!G6</f>
        <v>1.3210636193824854</v>
      </c>
      <c r="D6" s="1">
        <f>B6*C6</f>
        <v>13768.125041204263</v>
      </c>
    </row>
    <row r="7" spans="1:4" x14ac:dyDescent="0.25">
      <c r="A7" t="str">
        <f>May_2011!A3</f>
        <v>ANDREWS</v>
      </c>
      <c r="B7" s="17">
        <f>'SAIPE Data'!B7</f>
        <v>2046</v>
      </c>
      <c r="C7" s="18">
        <f>'ACS Data'!G7</f>
        <v>1.2393617021276595</v>
      </c>
      <c r="D7" s="1">
        <f t="shared" ref="D7:D70" si="0">B7*C7</f>
        <v>2535.7340425531916</v>
      </c>
    </row>
    <row r="8" spans="1:4" x14ac:dyDescent="0.25">
      <c r="A8" t="str">
        <f>May_2011!A4</f>
        <v>ANGELINA</v>
      </c>
      <c r="B8" s="17">
        <f>'SAIPE Data'!B8</f>
        <v>16207</v>
      </c>
      <c r="C8" s="18">
        <f>'ACS Data'!G8</f>
        <v>1.3525951104719571</v>
      </c>
      <c r="D8" s="1">
        <f t="shared" si="0"/>
        <v>21921.508955419009</v>
      </c>
    </row>
    <row r="9" spans="1:4" x14ac:dyDescent="0.25">
      <c r="A9" t="str">
        <f>May_2011!A5</f>
        <v>ARANSAS</v>
      </c>
      <c r="B9" s="17">
        <f>'SAIPE Data'!B9</f>
        <v>4862</v>
      </c>
      <c r="C9" s="18">
        <f>'ACS Data'!G9</f>
        <v>1.3681592039800996</v>
      </c>
      <c r="D9" s="1">
        <f t="shared" si="0"/>
        <v>6651.9900497512444</v>
      </c>
    </row>
    <row r="10" spans="1:4" x14ac:dyDescent="0.25">
      <c r="A10" t="str">
        <f>May_2011!A6</f>
        <v>ARCHER</v>
      </c>
      <c r="B10" s="17">
        <f>'SAIPE Data'!B10</f>
        <v>1033</v>
      </c>
      <c r="C10" s="18">
        <f>'ACS Data'!G10</f>
        <v>1.279109589041096</v>
      </c>
      <c r="D10" s="1">
        <f t="shared" si="0"/>
        <v>1321.3202054794522</v>
      </c>
    </row>
    <row r="11" spans="1:4" x14ac:dyDescent="0.25">
      <c r="A11" t="str">
        <f>May_2011!A7</f>
        <v>ARMSTRONG</v>
      </c>
      <c r="B11" s="17">
        <f>'SAIPE Data'!B11</f>
        <v>199</v>
      </c>
      <c r="C11" s="18">
        <f>'ACS Data'!G11</f>
        <v>1.2892156862745099</v>
      </c>
      <c r="D11" s="1">
        <f t="shared" si="0"/>
        <v>256.55392156862746</v>
      </c>
    </row>
    <row r="12" spans="1:4" x14ac:dyDescent="0.25">
      <c r="A12" t="str">
        <f>May_2011!A8</f>
        <v>ATASCOSA</v>
      </c>
      <c r="B12" s="17">
        <f>'SAIPE Data'!B12</f>
        <v>9848</v>
      </c>
      <c r="C12" s="18">
        <f>'ACS Data'!G12</f>
        <v>1.4166347259486394</v>
      </c>
      <c r="D12" s="1">
        <f t="shared" si="0"/>
        <v>13951.0187811422</v>
      </c>
    </row>
    <row r="13" spans="1:4" x14ac:dyDescent="0.25">
      <c r="A13" t="str">
        <f>May_2011!A9</f>
        <v>AUSTIN</v>
      </c>
      <c r="B13" s="17">
        <f>'SAIPE Data'!B13</f>
        <v>3685</v>
      </c>
      <c r="C13" s="18">
        <f>'ACS Data'!G13</f>
        <v>1.4410631741140216</v>
      </c>
      <c r="D13" s="1">
        <f t="shared" si="0"/>
        <v>5310.3177966101694</v>
      </c>
    </row>
    <row r="14" spans="1:4" x14ac:dyDescent="0.25">
      <c r="A14" t="str">
        <f>May_2011!A10</f>
        <v>BAILEY</v>
      </c>
      <c r="B14" s="17">
        <f>'SAIPE Data'!B14</f>
        <v>1274</v>
      </c>
      <c r="C14" s="18">
        <f>'ACS Data'!G14</f>
        <v>1.4616530156366343</v>
      </c>
      <c r="D14" s="1">
        <f t="shared" si="0"/>
        <v>1862.1459419210721</v>
      </c>
    </row>
    <row r="15" spans="1:4" x14ac:dyDescent="0.25">
      <c r="A15" t="str">
        <f>May_2011!A11</f>
        <v>BANDERA</v>
      </c>
      <c r="B15" s="17">
        <f>'SAIPE Data'!B15</f>
        <v>2486</v>
      </c>
      <c r="C15" s="18">
        <f>'ACS Data'!G15</f>
        <v>1.1328771029369831</v>
      </c>
      <c r="D15" s="1">
        <f t="shared" si="0"/>
        <v>2816.3324779013401</v>
      </c>
    </row>
    <row r="16" spans="1:4" x14ac:dyDescent="0.25">
      <c r="A16" t="str">
        <f>May_2011!A12</f>
        <v>BASTROP</v>
      </c>
      <c r="B16" s="17">
        <f>'SAIPE Data'!B16</f>
        <v>10603</v>
      </c>
      <c r="C16" s="18">
        <f>'ACS Data'!G16</f>
        <v>1.483273596176822</v>
      </c>
      <c r="D16" s="1">
        <f t="shared" si="0"/>
        <v>15727.149940262843</v>
      </c>
    </row>
    <row r="17" spans="1:4" x14ac:dyDescent="0.25">
      <c r="A17" t="str">
        <f>May_2011!A13</f>
        <v>BAYLOR</v>
      </c>
      <c r="B17" s="17">
        <f>'SAIPE Data'!B17</f>
        <v>718</v>
      </c>
      <c r="C17" s="18">
        <f>'ACS Data'!G17</f>
        <v>1.4467353951890034</v>
      </c>
      <c r="D17" s="1">
        <f t="shared" si="0"/>
        <v>1038.7560137457044</v>
      </c>
    </row>
    <row r="18" spans="1:4" x14ac:dyDescent="0.25">
      <c r="A18" t="str">
        <f>May_2011!A14</f>
        <v>BEE</v>
      </c>
      <c r="B18" s="17">
        <f>'SAIPE Data'!B18</f>
        <v>7249</v>
      </c>
      <c r="C18" s="18">
        <f>'ACS Data'!G18</f>
        <v>1.2897976215314</v>
      </c>
      <c r="D18" s="1">
        <f t="shared" si="0"/>
        <v>9349.742958481118</v>
      </c>
    </row>
    <row r="19" spans="1:4" x14ac:dyDescent="0.25">
      <c r="A19" t="str">
        <f>May_2011!A15</f>
        <v>BELL</v>
      </c>
      <c r="B19" s="17">
        <f>'SAIPE Data'!B19</f>
        <v>48432</v>
      </c>
      <c r="C19" s="18">
        <f>'ACS Data'!G19</f>
        <v>1.3092566457672998</v>
      </c>
      <c r="D19" s="1">
        <f t="shared" si="0"/>
        <v>63409.917867801865</v>
      </c>
    </row>
    <row r="20" spans="1:4" x14ac:dyDescent="0.25">
      <c r="A20" t="str">
        <f>May_2011!A16</f>
        <v>BEXAR</v>
      </c>
      <c r="B20" s="17">
        <f>'SAIPE Data'!B20</f>
        <v>307195</v>
      </c>
      <c r="C20" s="18">
        <f>'ACS Data'!G20</f>
        <v>1.3349413927995855</v>
      </c>
      <c r="D20" s="1">
        <f t="shared" si="0"/>
        <v>410087.32116106863</v>
      </c>
    </row>
    <row r="21" spans="1:4" x14ac:dyDescent="0.25">
      <c r="A21" t="str">
        <f>May_2011!A17</f>
        <v>BLANCO</v>
      </c>
      <c r="B21" s="17">
        <f>'SAIPE Data'!B21</f>
        <v>1208</v>
      </c>
      <c r="C21" s="18">
        <f>'ACS Data'!G21</f>
        <v>1.5844636251541306</v>
      </c>
      <c r="D21" s="1">
        <f t="shared" si="0"/>
        <v>1914.0320591861898</v>
      </c>
    </row>
    <row r="22" spans="1:4" x14ac:dyDescent="0.25">
      <c r="A22" t="str">
        <f>May_2011!A18</f>
        <v>BORDEN</v>
      </c>
      <c r="B22" s="17">
        <f>'SAIPE Data'!B22</f>
        <v>74</v>
      </c>
      <c r="C22" s="18" t="str">
        <f>'ACS Data'!G22</f>
        <v>NA</v>
      </c>
      <c r="D22" s="1">
        <v>74</v>
      </c>
    </row>
    <row r="23" spans="1:4" x14ac:dyDescent="0.25">
      <c r="A23" t="str">
        <f>May_2011!A19</f>
        <v>BOSQUE</v>
      </c>
      <c r="B23" s="17">
        <f>'SAIPE Data'!B23</f>
        <v>3011</v>
      </c>
      <c r="C23" s="18">
        <f>'ACS Data'!G23</f>
        <v>1.3597903406963685</v>
      </c>
      <c r="D23" s="1">
        <f t="shared" si="0"/>
        <v>4094.3287158367657</v>
      </c>
    </row>
    <row r="24" spans="1:4" x14ac:dyDescent="0.25">
      <c r="A24" t="str">
        <f>May_2011!A20</f>
        <v>BOWIE</v>
      </c>
      <c r="B24" s="17">
        <f>'SAIPE Data'!B24</f>
        <v>16531</v>
      </c>
      <c r="C24" s="18">
        <f>'ACS Data'!G24</f>
        <v>1.2792910447761194</v>
      </c>
      <c r="D24" s="1">
        <f t="shared" si="0"/>
        <v>21147.960261194032</v>
      </c>
    </row>
    <row r="25" spans="1:4" x14ac:dyDescent="0.25">
      <c r="A25" t="str">
        <f>May_2011!A21</f>
        <v>BRAZORIA</v>
      </c>
      <c r="B25" s="17">
        <f>'SAIPE Data'!B25</f>
        <v>37492</v>
      </c>
      <c r="C25" s="18">
        <f>'ACS Data'!G25</f>
        <v>1.3050959838343017</v>
      </c>
      <c r="D25" s="1">
        <f t="shared" si="0"/>
        <v>48930.658625915639</v>
      </c>
    </row>
    <row r="26" spans="1:4" x14ac:dyDescent="0.25">
      <c r="A26" t="str">
        <f>May_2011!A22</f>
        <v>BRAZOS</v>
      </c>
      <c r="B26" s="17">
        <f>'SAIPE Data'!B26</f>
        <v>53370</v>
      </c>
      <c r="C26" s="18">
        <f>'ACS Data'!G26</f>
        <v>1.1717384579692212</v>
      </c>
      <c r="D26" s="1">
        <f t="shared" si="0"/>
        <v>62535.681501817337</v>
      </c>
    </row>
    <row r="27" spans="1:4" x14ac:dyDescent="0.25">
      <c r="A27" t="str">
        <f>May_2011!A23</f>
        <v>BREWSTER</v>
      </c>
      <c r="B27" s="17">
        <f>'SAIPE Data'!B27</f>
        <v>1544</v>
      </c>
      <c r="C27" s="18">
        <f>'ACS Data'!G27</f>
        <v>1.4390243902439024</v>
      </c>
      <c r="D27" s="1">
        <f t="shared" si="0"/>
        <v>2221.8536585365855</v>
      </c>
    </row>
    <row r="28" spans="1:4" x14ac:dyDescent="0.25">
      <c r="A28" t="str">
        <f>May_2011!A24</f>
        <v>BRISCOE</v>
      </c>
      <c r="B28" s="17">
        <f>'SAIPE Data'!B28</f>
        <v>268</v>
      </c>
      <c r="C28" s="18">
        <f>'ACS Data'!G28</f>
        <v>1.4198473282442747</v>
      </c>
      <c r="D28" s="1">
        <f t="shared" si="0"/>
        <v>380.51908396946561</v>
      </c>
    </row>
    <row r="29" spans="1:4" x14ac:dyDescent="0.25">
      <c r="A29" t="str">
        <f>May_2011!A25</f>
        <v>BROOKS</v>
      </c>
      <c r="B29" s="17">
        <f>'SAIPE Data'!B29</f>
        <v>2528</v>
      </c>
      <c r="C29" s="18">
        <f>'ACS Data'!G29</f>
        <v>1.2118763176387912</v>
      </c>
      <c r="D29" s="1">
        <f t="shared" si="0"/>
        <v>3063.6233309908644</v>
      </c>
    </row>
    <row r="30" spans="1:4" x14ac:dyDescent="0.25">
      <c r="A30" t="str">
        <f>May_2011!A26</f>
        <v>BROWN</v>
      </c>
      <c r="B30" s="17">
        <f>'SAIPE Data'!B30</f>
        <v>7463</v>
      </c>
      <c r="C30" s="18">
        <f>'ACS Data'!G30</f>
        <v>1.3467278989667049</v>
      </c>
      <c r="D30" s="1">
        <f t="shared" si="0"/>
        <v>10050.630309988519</v>
      </c>
    </row>
    <row r="31" spans="1:4" x14ac:dyDescent="0.25">
      <c r="A31" t="str">
        <f>May_2011!A27</f>
        <v>BURLESON</v>
      </c>
      <c r="B31" s="17">
        <f>'SAIPE Data'!B31</f>
        <v>3117</v>
      </c>
      <c r="C31" s="18">
        <f>'ACS Data'!G31</f>
        <v>1.2928028609745195</v>
      </c>
      <c r="D31" s="1">
        <f t="shared" si="0"/>
        <v>4029.6665176575771</v>
      </c>
    </row>
    <row r="32" spans="1:4" x14ac:dyDescent="0.25">
      <c r="A32" t="str">
        <f>May_2011!A28</f>
        <v>BURNET</v>
      </c>
      <c r="B32" s="17">
        <f>'SAIPE Data'!B32</f>
        <v>6982</v>
      </c>
      <c r="C32" s="18">
        <f>'ACS Data'!G32</f>
        <v>1.3866758241758241</v>
      </c>
      <c r="D32" s="1">
        <f t="shared" si="0"/>
        <v>9681.7706043956041</v>
      </c>
    </row>
    <row r="33" spans="1:4" x14ac:dyDescent="0.25">
      <c r="A33" t="str">
        <f>May_2011!A29</f>
        <v>CALDWELL</v>
      </c>
      <c r="B33" s="17">
        <f>'SAIPE Data'!B33</f>
        <v>7160</v>
      </c>
      <c r="C33" s="18">
        <f>'ACS Data'!G33</f>
        <v>1.3167965012983462</v>
      </c>
      <c r="D33" s="1">
        <f t="shared" si="0"/>
        <v>9428.2629492961587</v>
      </c>
    </row>
    <row r="34" spans="1:4" x14ac:dyDescent="0.25">
      <c r="A34" t="str">
        <f>May_2011!A30</f>
        <v>CALHOUN</v>
      </c>
      <c r="B34" s="17">
        <f>'SAIPE Data'!B34</f>
        <v>3958</v>
      </c>
      <c r="C34" s="18">
        <f>'ACS Data'!G34</f>
        <v>1.4189768505287226</v>
      </c>
      <c r="D34" s="1">
        <f t="shared" si="0"/>
        <v>5616.310374392684</v>
      </c>
    </row>
    <row r="35" spans="1:4" x14ac:dyDescent="0.25">
      <c r="A35" t="str">
        <f>May_2011!A31</f>
        <v>CALLAHAN</v>
      </c>
      <c r="B35" s="17">
        <f>'SAIPE Data'!B35</f>
        <v>2115</v>
      </c>
      <c r="C35" s="18">
        <f>'ACS Data'!G35</f>
        <v>1.4069493521790342</v>
      </c>
      <c r="D35" s="1">
        <f t="shared" si="0"/>
        <v>2975.6978798586574</v>
      </c>
    </row>
    <row r="36" spans="1:4" x14ac:dyDescent="0.25">
      <c r="A36" t="str">
        <f>May_2011!A32</f>
        <v>CAMERON</v>
      </c>
      <c r="B36" s="17">
        <f>'SAIPE Data'!B36</f>
        <v>138278</v>
      </c>
      <c r="C36" s="18">
        <f>'ACS Data'!G36</f>
        <v>1.2489002402106908</v>
      </c>
      <c r="D36" s="1">
        <f t="shared" si="0"/>
        <v>172695.42741585389</v>
      </c>
    </row>
    <row r="37" spans="1:4" x14ac:dyDescent="0.25">
      <c r="A37" t="str">
        <f>May_2011!A33</f>
        <v>CAMP</v>
      </c>
      <c r="B37" s="17">
        <f>'SAIPE Data'!B37</f>
        <v>2687</v>
      </c>
      <c r="C37" s="18">
        <f>'ACS Data'!G37</f>
        <v>1.3907432131731197</v>
      </c>
      <c r="D37" s="1">
        <f t="shared" si="0"/>
        <v>3736.9270137961726</v>
      </c>
    </row>
    <row r="38" spans="1:4" x14ac:dyDescent="0.25">
      <c r="A38" t="str">
        <f>May_2011!A34</f>
        <v>CARSON</v>
      </c>
      <c r="B38" s="17">
        <f>'SAIPE Data'!B38</f>
        <v>545</v>
      </c>
      <c r="C38" s="18">
        <f>'ACS Data'!G38</f>
        <v>1.6256281407035176</v>
      </c>
      <c r="D38" s="1">
        <f t="shared" si="0"/>
        <v>885.9673366834171</v>
      </c>
    </row>
    <row r="39" spans="1:4" x14ac:dyDescent="0.25">
      <c r="A39" t="str">
        <f>May_2011!A35</f>
        <v>CASS</v>
      </c>
      <c r="B39" s="17">
        <f>'SAIPE Data'!B39</f>
        <v>5165</v>
      </c>
      <c r="C39" s="18">
        <f>'ACS Data'!G39</f>
        <v>1.2975295381310419</v>
      </c>
      <c r="D39" s="1">
        <f t="shared" si="0"/>
        <v>6701.7400644468316</v>
      </c>
    </row>
    <row r="40" spans="1:4" x14ac:dyDescent="0.25">
      <c r="A40" t="str">
        <f>May_2011!A36</f>
        <v>CASTRO</v>
      </c>
      <c r="B40" s="17">
        <f>'SAIPE Data'!B40</f>
        <v>1644</v>
      </c>
      <c r="C40" s="18">
        <f>'ACS Data'!G40</f>
        <v>1.3019750519750519</v>
      </c>
      <c r="D40" s="1">
        <f t="shared" si="0"/>
        <v>2140.4469854469853</v>
      </c>
    </row>
    <row r="41" spans="1:4" x14ac:dyDescent="0.25">
      <c r="A41" t="str">
        <f>May_2011!A37</f>
        <v>CHAMBERS</v>
      </c>
      <c r="B41" s="17">
        <f>'SAIPE Data'!B41</f>
        <v>3388</v>
      </c>
      <c r="C41" s="18">
        <f>'ACS Data'!G41</f>
        <v>1.3806756265891755</v>
      </c>
      <c r="D41" s="1">
        <f t="shared" si="0"/>
        <v>4677.7290228841266</v>
      </c>
    </row>
    <row r="42" spans="1:4" x14ac:dyDescent="0.25">
      <c r="A42" t="str">
        <f>May_2011!A38</f>
        <v>CHEROKEE</v>
      </c>
      <c r="B42" s="17">
        <f>'SAIPE Data'!B42</f>
        <v>10338</v>
      </c>
      <c r="C42" s="18">
        <f>'ACS Data'!G42</f>
        <v>1.3193876580773984</v>
      </c>
      <c r="D42" s="1">
        <f t="shared" si="0"/>
        <v>13639.829609204146</v>
      </c>
    </row>
    <row r="43" spans="1:4" x14ac:dyDescent="0.25">
      <c r="A43" t="str">
        <f>May_2011!A39</f>
        <v>CHILDRESS</v>
      </c>
      <c r="B43" s="17">
        <f>'SAIPE Data'!B43</f>
        <v>1359</v>
      </c>
      <c r="C43" s="18">
        <f>'ACS Data'!G43</f>
        <v>1.7651403249630724</v>
      </c>
      <c r="D43" s="1">
        <f t="shared" si="0"/>
        <v>2398.8257016248153</v>
      </c>
    </row>
    <row r="44" spans="1:4" x14ac:dyDescent="0.25">
      <c r="A44" t="str">
        <f>May_2011!A40</f>
        <v>CLAY</v>
      </c>
      <c r="B44" s="17">
        <f>'SAIPE Data'!B44</f>
        <v>1138</v>
      </c>
      <c r="C44" s="18">
        <f>'ACS Data'!G44</f>
        <v>1.5850585058505851</v>
      </c>
      <c r="D44" s="1">
        <f t="shared" si="0"/>
        <v>1803.7965796579658</v>
      </c>
    </row>
    <row r="45" spans="1:4" x14ac:dyDescent="0.25">
      <c r="A45" t="str">
        <f>May_2011!A41</f>
        <v>COCHRAN</v>
      </c>
      <c r="B45" s="17">
        <f>'SAIPE Data'!B45</f>
        <v>641</v>
      </c>
      <c r="C45" s="18">
        <f>'ACS Data'!G45</f>
        <v>1.4806517311608962</v>
      </c>
      <c r="D45" s="1">
        <f t="shared" si="0"/>
        <v>949.09775967413452</v>
      </c>
    </row>
    <row r="46" spans="1:4" x14ac:dyDescent="0.25">
      <c r="A46" t="str">
        <f>May_2011!A42</f>
        <v>COKE</v>
      </c>
      <c r="B46" s="17">
        <f>'SAIPE Data'!B46</f>
        <v>426</v>
      </c>
      <c r="C46" s="18">
        <f>'ACS Data'!G46</f>
        <v>1.2847222222222223</v>
      </c>
      <c r="D46" s="1">
        <f t="shared" si="0"/>
        <v>547.29166666666674</v>
      </c>
    </row>
    <row r="47" spans="1:4" x14ac:dyDescent="0.25">
      <c r="A47" t="str">
        <f>May_2011!A43</f>
        <v>COLEMAN</v>
      </c>
      <c r="B47" s="17">
        <f>'SAIPE Data'!B47</f>
        <v>1989</v>
      </c>
      <c r="C47" s="18">
        <f>'ACS Data'!G47</f>
        <v>1.1823970037453184</v>
      </c>
      <c r="D47" s="1">
        <f t="shared" si="0"/>
        <v>2351.7876404494382</v>
      </c>
    </row>
    <row r="48" spans="1:4" x14ac:dyDescent="0.25">
      <c r="A48" t="str">
        <f>May_2011!A44</f>
        <v>COLLIN</v>
      </c>
      <c r="B48" s="17">
        <f>'SAIPE Data'!B48</f>
        <v>66217</v>
      </c>
      <c r="C48" s="18">
        <f>'ACS Data'!G48</f>
        <v>1.300697909886454</v>
      </c>
      <c r="D48" s="1">
        <f t="shared" si="0"/>
        <v>86128.31349895132</v>
      </c>
    </row>
    <row r="49" spans="1:4" x14ac:dyDescent="0.25">
      <c r="A49" t="str">
        <f>May_2011!A45</f>
        <v>COLLINGSWORTH</v>
      </c>
      <c r="B49" s="17">
        <f>'SAIPE Data'!B49</f>
        <v>657</v>
      </c>
      <c r="C49" s="18">
        <f>'ACS Data'!G49</f>
        <v>1.2005076142131981</v>
      </c>
      <c r="D49" s="1">
        <f t="shared" si="0"/>
        <v>788.73350253807109</v>
      </c>
    </row>
    <row r="50" spans="1:4" x14ac:dyDescent="0.25">
      <c r="A50" t="str">
        <f>May_2011!A46</f>
        <v>COLORADO</v>
      </c>
      <c r="B50" s="17">
        <f>'SAIPE Data'!B50</f>
        <v>3437</v>
      </c>
      <c r="C50" s="18">
        <f>'ACS Data'!G50</f>
        <v>1.2494543186778921</v>
      </c>
      <c r="D50" s="1">
        <f t="shared" si="0"/>
        <v>4294.3744932959153</v>
      </c>
    </row>
    <row r="51" spans="1:4" x14ac:dyDescent="0.25">
      <c r="A51" t="str">
        <f>May_2011!A47</f>
        <v>COMAL</v>
      </c>
      <c r="B51" s="17">
        <f>'SAIPE Data'!B51</f>
        <v>10443</v>
      </c>
      <c r="C51" s="18">
        <f>'ACS Data'!G51</f>
        <v>1.4554604932058379</v>
      </c>
      <c r="D51" s="1">
        <f t="shared" si="0"/>
        <v>15199.373930548565</v>
      </c>
    </row>
    <row r="52" spans="1:4" x14ac:dyDescent="0.25">
      <c r="A52" t="str">
        <f>May_2011!A48</f>
        <v>COMANCHE</v>
      </c>
      <c r="B52" s="17">
        <f>'SAIPE Data'!B52</f>
        <v>3171</v>
      </c>
      <c r="C52" s="18">
        <f>'ACS Data'!G52</f>
        <v>1.2644938890629898</v>
      </c>
      <c r="D52" s="1">
        <f t="shared" si="0"/>
        <v>4009.7101222187407</v>
      </c>
    </row>
    <row r="53" spans="1:4" x14ac:dyDescent="0.25">
      <c r="A53" t="str">
        <f>May_2011!A49</f>
        <v>CONCHO</v>
      </c>
      <c r="B53" s="17">
        <f>'SAIPE Data'!B53</f>
        <v>726</v>
      </c>
      <c r="C53" s="18">
        <f>'ACS Data'!G53</f>
        <v>1.0973154362416107</v>
      </c>
      <c r="D53" s="1">
        <f t="shared" si="0"/>
        <v>796.65100671140931</v>
      </c>
    </row>
    <row r="54" spans="1:4" x14ac:dyDescent="0.25">
      <c r="A54" t="str">
        <f>May_2011!A50</f>
        <v>COOKE</v>
      </c>
      <c r="B54" s="17">
        <f>'SAIPE Data'!B54</f>
        <v>5361</v>
      </c>
      <c r="C54" s="18">
        <f>'ACS Data'!G54</f>
        <v>1.5058823529411764</v>
      </c>
      <c r="D54" s="1">
        <f t="shared" si="0"/>
        <v>8073.035294117647</v>
      </c>
    </row>
    <row r="55" spans="1:4" x14ac:dyDescent="0.25">
      <c r="A55" t="str">
        <f>May_2011!A51</f>
        <v>CORYELL</v>
      </c>
      <c r="B55" s="17">
        <f>'SAIPE Data'!B55</f>
        <v>10432</v>
      </c>
      <c r="C55" s="18">
        <f>'ACS Data'!G55</f>
        <v>1.3895499783643444</v>
      </c>
      <c r="D55" s="1">
        <f t="shared" si="0"/>
        <v>14495.78537429684</v>
      </c>
    </row>
    <row r="56" spans="1:4" x14ac:dyDescent="0.25">
      <c r="A56" t="str">
        <f>May_2011!A52</f>
        <v>COTTLE</v>
      </c>
      <c r="B56" s="17">
        <f>'SAIPE Data'!B56</f>
        <v>312</v>
      </c>
      <c r="C56" s="18">
        <f>'ACS Data'!G56</f>
        <v>1.1278538812785388</v>
      </c>
      <c r="D56" s="1">
        <f t="shared" si="0"/>
        <v>351.89041095890411</v>
      </c>
    </row>
    <row r="57" spans="1:4" x14ac:dyDescent="0.25">
      <c r="A57" t="str">
        <f>May_2011!A53</f>
        <v>CRANE</v>
      </c>
      <c r="B57" s="17">
        <f>'SAIPE Data'!B57</f>
        <v>481</v>
      </c>
      <c r="C57" s="18">
        <f>'ACS Data'!G57</f>
        <v>1.181476846057572</v>
      </c>
      <c r="D57" s="1">
        <f t="shared" si="0"/>
        <v>568.29036295369212</v>
      </c>
    </row>
    <row r="58" spans="1:4" x14ac:dyDescent="0.25">
      <c r="A58" t="str">
        <f>May_2011!A54</f>
        <v>CROCKETT</v>
      </c>
      <c r="B58" s="17">
        <f>'SAIPE Data'!B58</f>
        <v>586</v>
      </c>
      <c r="C58" s="18">
        <f>'ACS Data'!G58</f>
        <v>1.3165905631659056</v>
      </c>
      <c r="D58" s="1">
        <f t="shared" si="0"/>
        <v>771.52207001522072</v>
      </c>
    </row>
    <row r="59" spans="1:4" x14ac:dyDescent="0.25">
      <c r="A59" t="str">
        <f>May_2011!A55</f>
        <v>CROSBY</v>
      </c>
      <c r="B59" s="17">
        <f>'SAIPE Data'!B59</f>
        <v>1672</v>
      </c>
      <c r="C59" s="18">
        <f>'ACS Data'!G59</f>
        <v>1.1887135922330097</v>
      </c>
      <c r="D59" s="1">
        <f t="shared" si="0"/>
        <v>1987.5291262135922</v>
      </c>
    </row>
    <row r="60" spans="1:4" x14ac:dyDescent="0.25">
      <c r="A60" t="str">
        <f>May_2011!A56</f>
        <v>CULBERSON</v>
      </c>
      <c r="B60" s="17">
        <f>'SAIPE Data'!B60</f>
        <v>616</v>
      </c>
      <c r="C60" s="18">
        <f>'ACS Data'!G60</f>
        <v>1.0627400768245838</v>
      </c>
      <c r="D60" s="1">
        <f t="shared" si="0"/>
        <v>654.64788732394368</v>
      </c>
    </row>
    <row r="61" spans="1:4" x14ac:dyDescent="0.25">
      <c r="A61" t="str">
        <f>May_2011!A57</f>
        <v>DALLAM</v>
      </c>
      <c r="B61" s="17">
        <f>'SAIPE Data'!B61</f>
        <v>956</v>
      </c>
      <c r="C61" s="18">
        <f>'ACS Data'!G61</f>
        <v>1.5987499999999999</v>
      </c>
      <c r="D61" s="1">
        <f t="shared" si="0"/>
        <v>1528.405</v>
      </c>
    </row>
    <row r="62" spans="1:4" x14ac:dyDescent="0.25">
      <c r="A62" t="str">
        <f>May_2011!A58</f>
        <v>DALLAS</v>
      </c>
      <c r="B62" s="17">
        <f>'SAIPE Data'!B62</f>
        <v>475446</v>
      </c>
      <c r="C62" s="18">
        <f>'ACS Data'!G62</f>
        <v>1.3656927605364528</v>
      </c>
      <c r="D62" s="1">
        <f t="shared" si="0"/>
        <v>649313.16022601433</v>
      </c>
    </row>
    <row r="63" spans="1:4" x14ac:dyDescent="0.25">
      <c r="A63" t="str">
        <f>May_2011!A59</f>
        <v>DAWSON</v>
      </c>
      <c r="B63" s="17">
        <f>'SAIPE Data'!B63</f>
        <v>2699</v>
      </c>
      <c r="C63" s="18">
        <f>'ACS Data'!G63</f>
        <v>1.2846808510638297</v>
      </c>
      <c r="D63" s="1">
        <f t="shared" si="0"/>
        <v>3467.3536170212765</v>
      </c>
    </row>
    <row r="64" spans="1:4" x14ac:dyDescent="0.25">
      <c r="A64" t="str">
        <f>May_2011!A60</f>
        <v>DEAF SMITH</v>
      </c>
      <c r="B64" s="17">
        <f>'SAIPE Data'!B64</f>
        <v>4265</v>
      </c>
      <c r="C64" s="18">
        <f>'ACS Data'!G64</f>
        <v>1.5048849669082887</v>
      </c>
      <c r="D64" s="1">
        <f t="shared" si="0"/>
        <v>6418.3343838638511</v>
      </c>
    </row>
    <row r="65" spans="1:4" x14ac:dyDescent="0.25">
      <c r="A65" t="str">
        <f>May_2011!A61</f>
        <v>DELTA</v>
      </c>
      <c r="B65" s="17">
        <f>'SAIPE Data'!B65</f>
        <v>1112</v>
      </c>
      <c r="C65" s="18">
        <f>'ACS Data'!G65</f>
        <v>1.3262548262548262</v>
      </c>
      <c r="D65" s="1">
        <f t="shared" si="0"/>
        <v>1474.7953667953666</v>
      </c>
    </row>
    <row r="66" spans="1:4" x14ac:dyDescent="0.25">
      <c r="A66" t="str">
        <f>May_2011!A62</f>
        <v>DENTON</v>
      </c>
      <c r="B66" s="17">
        <f>'SAIPE Data'!B66</f>
        <v>63240</v>
      </c>
      <c r="C66" s="18">
        <f>'ACS Data'!G66</f>
        <v>1.3268040009526079</v>
      </c>
      <c r="D66" s="1">
        <f t="shared" si="0"/>
        <v>83907.085020242928</v>
      </c>
    </row>
    <row r="67" spans="1:4" x14ac:dyDescent="0.25">
      <c r="A67" t="str">
        <f>May_2011!A63</f>
        <v>DEWITT</v>
      </c>
      <c r="B67" s="17">
        <f>'SAIPE Data'!B67</f>
        <v>3336</v>
      </c>
      <c r="C67" s="18">
        <f>'ACS Data'!G67</f>
        <v>1.5849197461739455</v>
      </c>
      <c r="D67" s="1">
        <f t="shared" si="0"/>
        <v>5287.2922732362822</v>
      </c>
    </row>
    <row r="68" spans="1:4" x14ac:dyDescent="0.25">
      <c r="A68" t="str">
        <f>May_2011!A64</f>
        <v>DICKENS</v>
      </c>
      <c r="B68" s="17">
        <f>'SAIPE Data'!B68</f>
        <v>494</v>
      </c>
      <c r="C68" s="18">
        <f>'ACS Data'!G68</f>
        <v>1.2658536585365854</v>
      </c>
      <c r="D68" s="1">
        <f t="shared" si="0"/>
        <v>625.33170731707321</v>
      </c>
    </row>
    <row r="69" spans="1:4" x14ac:dyDescent="0.25">
      <c r="A69" t="str">
        <f>May_2011!A65</f>
        <v>DIMMIT</v>
      </c>
      <c r="B69" s="17">
        <f>'SAIPE Data'!B69</f>
        <v>2681</v>
      </c>
      <c r="C69" s="18">
        <f>'ACS Data'!G69</f>
        <v>1.2912291537986411</v>
      </c>
      <c r="D69" s="1">
        <f t="shared" si="0"/>
        <v>3461.7853613341567</v>
      </c>
    </row>
    <row r="70" spans="1:4" x14ac:dyDescent="0.25">
      <c r="A70" t="str">
        <f>May_2011!A66</f>
        <v>DONLEY</v>
      </c>
      <c r="B70" s="17">
        <f>'SAIPE Data'!B70</f>
        <v>679</v>
      </c>
      <c r="C70" s="18">
        <f>'ACS Data'!G70</f>
        <v>1.4543269230769231</v>
      </c>
      <c r="D70" s="1">
        <f t="shared" si="0"/>
        <v>987.48798076923083</v>
      </c>
    </row>
    <row r="71" spans="1:4" x14ac:dyDescent="0.25">
      <c r="A71" t="str">
        <f>May_2011!A67</f>
        <v>DUVAL</v>
      </c>
      <c r="B71" s="17">
        <f>'SAIPE Data'!B71</f>
        <v>3000</v>
      </c>
      <c r="C71" s="18">
        <f>'ACS Data'!G71</f>
        <v>1.362624254473161</v>
      </c>
      <c r="D71" s="1">
        <f t="shared" ref="D71:D134" si="1">B71*C71</f>
        <v>4087.8727634194829</v>
      </c>
    </row>
    <row r="72" spans="1:4" x14ac:dyDescent="0.25">
      <c r="A72" t="str">
        <f>May_2011!A68</f>
        <v>EASTLAND</v>
      </c>
      <c r="B72" s="17">
        <f>'SAIPE Data'!B72</f>
        <v>3619</v>
      </c>
      <c r="C72" s="18">
        <f>'ACS Data'!G72</f>
        <v>1.4891939252336448</v>
      </c>
      <c r="D72" s="1">
        <f t="shared" si="1"/>
        <v>5389.3928154205605</v>
      </c>
    </row>
    <row r="73" spans="1:4" x14ac:dyDescent="0.25">
      <c r="A73" t="str">
        <f>May_2011!A69</f>
        <v>ECTOR</v>
      </c>
      <c r="B73" s="17">
        <f>'SAIPE Data'!B73</f>
        <v>21718</v>
      </c>
      <c r="C73" s="18">
        <f>'ACS Data'!G73</f>
        <v>1.3528810883595672</v>
      </c>
      <c r="D73" s="1">
        <f t="shared" si="1"/>
        <v>29381.871476993081</v>
      </c>
    </row>
    <row r="74" spans="1:4" x14ac:dyDescent="0.25">
      <c r="A74" t="str">
        <f>May_2011!A70</f>
        <v>EDWARDS</v>
      </c>
      <c r="B74" s="17">
        <f>'SAIPE Data'!B74</f>
        <v>463</v>
      </c>
      <c r="C74" s="18">
        <f>'ACS Data'!G74</f>
        <v>1.1875</v>
      </c>
      <c r="D74" s="1">
        <f t="shared" si="1"/>
        <v>549.8125</v>
      </c>
    </row>
    <row r="75" spans="1:4" x14ac:dyDescent="0.25">
      <c r="A75" t="str">
        <f>May_2011!A71</f>
        <v>EL PASO</v>
      </c>
      <c r="B75" s="17">
        <f>'SAIPE Data'!B75</f>
        <v>198017</v>
      </c>
      <c r="C75" s="18">
        <f>'ACS Data'!G75</f>
        <v>1.3222415003924484</v>
      </c>
      <c r="D75" s="1">
        <f t="shared" si="1"/>
        <v>261826.29518321145</v>
      </c>
    </row>
    <row r="76" spans="1:4" x14ac:dyDescent="0.25">
      <c r="A76" t="str">
        <f>May_2011!A72</f>
        <v>ELLIS</v>
      </c>
      <c r="B76" s="17">
        <f>'SAIPE Data'!B76</f>
        <v>18918</v>
      </c>
      <c r="C76" s="18">
        <f>'ACS Data'!G76</f>
        <v>1.4274688544515346</v>
      </c>
      <c r="D76" s="1">
        <f t="shared" si="1"/>
        <v>27004.855788514131</v>
      </c>
    </row>
    <row r="77" spans="1:4" x14ac:dyDescent="0.25">
      <c r="A77" t="str">
        <f>May_2011!A73</f>
        <v>ERATH</v>
      </c>
      <c r="B77" s="17">
        <f>'SAIPE Data'!B77</f>
        <v>7268</v>
      </c>
      <c r="C77" s="18">
        <f>'ACS Data'!G77</f>
        <v>1.3840756122010598</v>
      </c>
      <c r="D77" s="1">
        <f t="shared" si="1"/>
        <v>10059.461549477302</v>
      </c>
    </row>
    <row r="78" spans="1:4" x14ac:dyDescent="0.25">
      <c r="A78" t="str">
        <f>May_2011!A74</f>
        <v>FALLS</v>
      </c>
      <c r="B78" s="17">
        <f>'SAIPE Data'!B78</f>
        <v>4172</v>
      </c>
      <c r="C78" s="18">
        <f>'ACS Data'!G78</f>
        <v>1.4355224674288753</v>
      </c>
      <c r="D78" s="1">
        <f t="shared" si="1"/>
        <v>5988.9997341132676</v>
      </c>
    </row>
    <row r="79" spans="1:4" x14ac:dyDescent="0.25">
      <c r="A79" t="str">
        <f>May_2011!A75</f>
        <v>FANNIN</v>
      </c>
      <c r="B79" s="17">
        <f>'SAIPE Data'!B79</f>
        <v>5992</v>
      </c>
      <c r="C79" s="18">
        <f>'ACS Data'!G79</f>
        <v>1.345699481865285</v>
      </c>
      <c r="D79" s="1">
        <f t="shared" si="1"/>
        <v>8063.431295336788</v>
      </c>
    </row>
    <row r="80" spans="1:4" x14ac:dyDescent="0.25">
      <c r="A80" t="str">
        <f>May_2011!A76</f>
        <v>FAYETTE</v>
      </c>
      <c r="B80" s="17">
        <f>'SAIPE Data'!B80</f>
        <v>3559</v>
      </c>
      <c r="C80" s="18">
        <f>'ACS Data'!G80</f>
        <v>1.4227212681638044</v>
      </c>
      <c r="D80" s="1">
        <f t="shared" si="1"/>
        <v>5063.4649933949795</v>
      </c>
    </row>
    <row r="81" spans="1:4" x14ac:dyDescent="0.25">
      <c r="A81" t="str">
        <f>May_2011!A77</f>
        <v>FISHER</v>
      </c>
      <c r="B81" s="17">
        <f>'SAIPE Data'!B81</f>
        <v>546</v>
      </c>
      <c r="C81" s="18">
        <f>'ACS Data'!G81</f>
        <v>1.4044526901669758</v>
      </c>
      <c r="D81" s="1">
        <f t="shared" si="1"/>
        <v>766.83116883116884</v>
      </c>
    </row>
    <row r="82" spans="1:4" x14ac:dyDescent="0.25">
      <c r="A82" t="str">
        <f>May_2011!A78</f>
        <v>FLOYD</v>
      </c>
      <c r="B82" s="17">
        <f>'SAIPE Data'!B82</f>
        <v>1284</v>
      </c>
      <c r="C82" s="18">
        <f>'ACS Data'!G82</f>
        <v>1.4120202751629254</v>
      </c>
      <c r="D82" s="1">
        <f t="shared" si="1"/>
        <v>1813.0340333091963</v>
      </c>
    </row>
    <row r="83" spans="1:4" x14ac:dyDescent="0.25">
      <c r="A83" t="str">
        <f>May_2011!A79</f>
        <v>FOARD</v>
      </c>
      <c r="B83" s="17">
        <f>'SAIPE Data'!B83</f>
        <v>234</v>
      </c>
      <c r="C83" s="18">
        <f>'ACS Data'!G83</f>
        <v>1.1518518518518519</v>
      </c>
      <c r="D83" s="1">
        <f t="shared" si="1"/>
        <v>269.53333333333336</v>
      </c>
    </row>
    <row r="84" spans="1:4" x14ac:dyDescent="0.25">
      <c r="A84" t="str">
        <f>May_2011!A80</f>
        <v>FORT BEND</v>
      </c>
      <c r="B84" s="17">
        <f>'SAIPE Data'!B84</f>
        <v>53450</v>
      </c>
      <c r="C84" s="18">
        <f>'ACS Data'!G84</f>
        <v>1.3810900617097484</v>
      </c>
      <c r="D84" s="1">
        <f t="shared" si="1"/>
        <v>73819.263798386048</v>
      </c>
    </row>
    <row r="85" spans="1:4" x14ac:dyDescent="0.25">
      <c r="A85" t="str">
        <f>May_2011!A81</f>
        <v>FRANKLIN</v>
      </c>
      <c r="B85" s="17">
        <f>'SAIPE Data'!B85</f>
        <v>1778</v>
      </c>
      <c r="C85" s="18">
        <f>'ACS Data'!G85</f>
        <v>1.4748923959827833</v>
      </c>
      <c r="D85" s="1">
        <f t="shared" si="1"/>
        <v>2622.3586800573889</v>
      </c>
    </row>
    <row r="86" spans="1:4" x14ac:dyDescent="0.25">
      <c r="A86" t="str">
        <f>May_2011!A82</f>
        <v>FREESTONE</v>
      </c>
      <c r="B86" s="17">
        <f>'SAIPE Data'!B86</f>
        <v>2801</v>
      </c>
      <c r="C86" s="18">
        <f>'ACS Data'!G86</f>
        <v>1.419723865877712</v>
      </c>
      <c r="D86" s="1">
        <f t="shared" si="1"/>
        <v>3976.6465483234715</v>
      </c>
    </row>
    <row r="87" spans="1:4" x14ac:dyDescent="0.25">
      <c r="A87" t="str">
        <f>May_2011!A83</f>
        <v>FRIO</v>
      </c>
      <c r="B87" s="17">
        <f>'SAIPE Data'!B87</f>
        <v>4868</v>
      </c>
      <c r="C87" s="18">
        <f>'ACS Data'!G87</f>
        <v>1.3632439099599136</v>
      </c>
      <c r="D87" s="1">
        <f t="shared" si="1"/>
        <v>6636.2713536848596</v>
      </c>
    </row>
    <row r="88" spans="1:4" x14ac:dyDescent="0.25">
      <c r="A88" t="str">
        <f>May_2011!A84</f>
        <v>GAINES</v>
      </c>
      <c r="B88" s="17">
        <f>'SAIPE Data'!B88</f>
        <v>3109</v>
      </c>
      <c r="C88" s="18">
        <f>'ACS Data'!G88</f>
        <v>1.1200866604766326</v>
      </c>
      <c r="D88" s="1">
        <f t="shared" si="1"/>
        <v>3482.349427421851</v>
      </c>
    </row>
    <row r="89" spans="1:4" x14ac:dyDescent="0.25">
      <c r="A89" t="str">
        <f>May_2011!A85</f>
        <v>GALVESTON</v>
      </c>
      <c r="B89" s="17">
        <f>'SAIPE Data'!B89</f>
        <v>43270</v>
      </c>
      <c r="C89" s="18">
        <f>'ACS Data'!G89</f>
        <v>1.3781012862601583</v>
      </c>
      <c r="D89" s="1">
        <f t="shared" si="1"/>
        <v>59630.442656477047</v>
      </c>
    </row>
    <row r="90" spans="1:4" x14ac:dyDescent="0.25">
      <c r="A90" t="str">
        <f>May_2011!A86</f>
        <v>GARZA</v>
      </c>
      <c r="B90" s="17">
        <f>'SAIPE Data'!B90</f>
        <v>1272</v>
      </c>
      <c r="C90" s="18">
        <f>'ACS Data'!G90</f>
        <v>1.2400442477876106</v>
      </c>
      <c r="D90" s="1">
        <f t="shared" si="1"/>
        <v>1577.3362831858406</v>
      </c>
    </row>
    <row r="91" spans="1:4" x14ac:dyDescent="0.25">
      <c r="A91" t="str">
        <f>May_2011!A87</f>
        <v>GILLESPIE</v>
      </c>
      <c r="B91" s="17">
        <f>'SAIPE Data'!B91</f>
        <v>3079</v>
      </c>
      <c r="C91" s="18">
        <f>'ACS Data'!G91</f>
        <v>1.4486238532110092</v>
      </c>
      <c r="D91" s="1">
        <f t="shared" si="1"/>
        <v>4460.3128440366972</v>
      </c>
    </row>
    <row r="92" spans="1:4" x14ac:dyDescent="0.25">
      <c r="A92" t="str">
        <f>May_2011!A88</f>
        <v>GLASSCOCK</v>
      </c>
      <c r="B92" s="17">
        <f>'SAIPE Data'!B92</f>
        <v>138</v>
      </c>
      <c r="C92" s="18">
        <f>'ACS Data'!G92</f>
        <v>1.25</v>
      </c>
      <c r="D92" s="1">
        <f t="shared" si="1"/>
        <v>172.5</v>
      </c>
    </row>
    <row r="93" spans="1:4" x14ac:dyDescent="0.25">
      <c r="A93" t="str">
        <f>May_2011!A89</f>
        <v>GOLIAD</v>
      </c>
      <c r="B93" s="17">
        <f>'SAIPE Data'!B93</f>
        <v>1139</v>
      </c>
      <c r="C93" s="18">
        <f>'ACS Data'!G93</f>
        <v>1.2549634273772206</v>
      </c>
      <c r="D93" s="1">
        <f t="shared" si="1"/>
        <v>1429.4033437826542</v>
      </c>
    </row>
    <row r="94" spans="1:4" x14ac:dyDescent="0.25">
      <c r="A94" t="str">
        <f>May_2011!A90</f>
        <v>GONZALES</v>
      </c>
      <c r="B94" s="17">
        <f>'SAIPE Data'!B94</f>
        <v>4568</v>
      </c>
      <c r="C94" s="18">
        <f>'ACS Data'!G94</f>
        <v>1.367653863951874</v>
      </c>
      <c r="D94" s="1">
        <f t="shared" si="1"/>
        <v>6247.4428505321603</v>
      </c>
    </row>
    <row r="95" spans="1:4" x14ac:dyDescent="0.25">
      <c r="A95" t="str">
        <f>May_2011!A91</f>
        <v>GRAY</v>
      </c>
      <c r="B95" s="17">
        <f>'SAIPE Data'!B95</f>
        <v>3080</v>
      </c>
      <c r="C95" s="18">
        <f>'ACS Data'!G95</f>
        <v>1.4257915567282322</v>
      </c>
      <c r="D95" s="1">
        <f t="shared" si="1"/>
        <v>4391.4379947229554</v>
      </c>
    </row>
    <row r="96" spans="1:4" x14ac:dyDescent="0.25">
      <c r="A96" t="str">
        <f>May_2011!A92</f>
        <v>GRAYSON</v>
      </c>
      <c r="B96" s="17">
        <f>'SAIPE Data'!B96</f>
        <v>19611</v>
      </c>
      <c r="C96" s="18">
        <f>'ACS Data'!G96</f>
        <v>1.3592778928677123</v>
      </c>
      <c r="D96" s="1">
        <f t="shared" si="1"/>
        <v>26656.798757028704</v>
      </c>
    </row>
    <row r="97" spans="1:4" x14ac:dyDescent="0.25">
      <c r="A97" t="str">
        <f>May_2011!A93</f>
        <v>GREGG</v>
      </c>
      <c r="B97" s="17">
        <f>'SAIPE Data'!B97</f>
        <v>21085</v>
      </c>
      <c r="C97" s="18">
        <f>'ACS Data'!G97</f>
        <v>1.3181935350827447</v>
      </c>
      <c r="D97" s="1">
        <f t="shared" si="1"/>
        <v>27794.110687219672</v>
      </c>
    </row>
    <row r="98" spans="1:4" x14ac:dyDescent="0.25">
      <c r="A98" t="str">
        <f>May_2011!A94</f>
        <v>GRIMES</v>
      </c>
      <c r="B98" s="17">
        <f>'SAIPE Data'!B98</f>
        <v>4570</v>
      </c>
      <c r="C98" s="18">
        <f>'ACS Data'!G98</f>
        <v>1.4452975047984644</v>
      </c>
      <c r="D98" s="1">
        <f t="shared" si="1"/>
        <v>6605.0095969289823</v>
      </c>
    </row>
    <row r="99" spans="1:4" x14ac:dyDescent="0.25">
      <c r="A99" t="str">
        <f>May_2011!A95</f>
        <v>GUADALUPE</v>
      </c>
      <c r="B99" s="17">
        <f>'SAIPE Data'!B99</f>
        <v>14419</v>
      </c>
      <c r="C99" s="18">
        <f>'ACS Data'!G99</f>
        <v>1.3953411531471998</v>
      </c>
      <c r="D99" s="1">
        <f t="shared" si="1"/>
        <v>20119.424087229472</v>
      </c>
    </row>
    <row r="100" spans="1:4" x14ac:dyDescent="0.25">
      <c r="A100" t="str">
        <f>May_2011!A96</f>
        <v>HALE</v>
      </c>
      <c r="B100" s="17">
        <f>'SAIPE Data'!B100</f>
        <v>8677</v>
      </c>
      <c r="C100" s="18">
        <f>'ACS Data'!G100</f>
        <v>1.3914992272024729</v>
      </c>
      <c r="D100" s="1">
        <f t="shared" si="1"/>
        <v>12074.038794435857</v>
      </c>
    </row>
    <row r="101" spans="1:4" x14ac:dyDescent="0.25">
      <c r="A101" t="str">
        <f>May_2011!A97</f>
        <v>HALL</v>
      </c>
      <c r="B101" s="17">
        <f>'SAIPE Data'!B101</f>
        <v>815</v>
      </c>
      <c r="C101" s="18">
        <f>'ACS Data'!G101</f>
        <v>1.3937282229965158</v>
      </c>
      <c r="D101" s="1">
        <f t="shared" si="1"/>
        <v>1135.8885017421603</v>
      </c>
    </row>
    <row r="102" spans="1:4" x14ac:dyDescent="0.25">
      <c r="A102" t="str">
        <f>May_2011!A98</f>
        <v>HAMILTON</v>
      </c>
      <c r="B102" s="17">
        <f>'SAIPE Data'!B102</f>
        <v>1392</v>
      </c>
      <c r="C102" s="18">
        <f>'ACS Data'!G102</f>
        <v>1.3375609756097562</v>
      </c>
      <c r="D102" s="1">
        <f t="shared" si="1"/>
        <v>1861.8848780487806</v>
      </c>
    </row>
    <row r="103" spans="1:4" x14ac:dyDescent="0.25">
      <c r="A103" t="str">
        <f>May_2011!A99</f>
        <v>HANSFORD</v>
      </c>
      <c r="B103" s="17">
        <f>'SAIPE Data'!B103</f>
        <v>753</v>
      </c>
      <c r="C103" s="18">
        <f>'ACS Data'!G103</f>
        <v>1.5158620689655173</v>
      </c>
      <c r="D103" s="1">
        <f t="shared" si="1"/>
        <v>1141.4441379310344</v>
      </c>
    </row>
    <row r="104" spans="1:4" x14ac:dyDescent="0.25">
      <c r="A104" t="str">
        <f>May_2011!A100</f>
        <v>HARDEMAN</v>
      </c>
      <c r="B104" s="17">
        <f>'SAIPE Data'!B104</f>
        <v>790</v>
      </c>
      <c r="C104" s="18">
        <f>'ACS Data'!G104</f>
        <v>1.3293084522502745</v>
      </c>
      <c r="D104" s="1">
        <f t="shared" si="1"/>
        <v>1050.153677277717</v>
      </c>
    </row>
    <row r="105" spans="1:4" x14ac:dyDescent="0.25">
      <c r="A105" t="str">
        <f>May_2011!A101</f>
        <v>HARDIN</v>
      </c>
      <c r="B105" s="17">
        <f>'SAIPE Data'!B105</f>
        <v>7132</v>
      </c>
      <c r="C105" s="18">
        <f>'ACS Data'!G105</f>
        <v>1.4058065568422768</v>
      </c>
      <c r="D105" s="1">
        <f t="shared" si="1"/>
        <v>10026.212363399118</v>
      </c>
    </row>
    <row r="106" spans="1:4" x14ac:dyDescent="0.25">
      <c r="A106" t="str">
        <f>May_2011!A102</f>
        <v>HARRIS</v>
      </c>
      <c r="B106" s="17">
        <f>'SAIPE Data'!B106</f>
        <v>803895</v>
      </c>
      <c r="C106" s="18">
        <f>'ACS Data'!G106</f>
        <v>1.3313834090484784</v>
      </c>
      <c r="D106" s="1">
        <f t="shared" si="1"/>
        <v>1070292.4656170264</v>
      </c>
    </row>
    <row r="107" spans="1:4" x14ac:dyDescent="0.25">
      <c r="A107" t="str">
        <f>May_2011!A103</f>
        <v>HARRISON</v>
      </c>
      <c r="B107" s="17">
        <f>'SAIPE Data'!B107</f>
        <v>10654</v>
      </c>
      <c r="C107" s="18">
        <f>'ACS Data'!G107</f>
        <v>1.3039517014270032</v>
      </c>
      <c r="D107" s="1">
        <f t="shared" si="1"/>
        <v>13892.301427003293</v>
      </c>
    </row>
    <row r="108" spans="1:4" x14ac:dyDescent="0.25">
      <c r="A108" t="str">
        <f>May_2011!A104</f>
        <v>HARTLEY</v>
      </c>
      <c r="B108" s="17">
        <f>'SAIPE Data'!B108</f>
        <v>519</v>
      </c>
      <c r="C108" s="18">
        <f>'ACS Data'!G108</f>
        <v>1.1648044692737429</v>
      </c>
      <c r="D108" s="1">
        <f t="shared" si="1"/>
        <v>604.53351955307255</v>
      </c>
    </row>
    <row r="109" spans="1:4" x14ac:dyDescent="0.25">
      <c r="A109" t="str">
        <f>May_2011!A105</f>
        <v>HASKELL</v>
      </c>
      <c r="B109" s="17">
        <f>'SAIPE Data'!B109</f>
        <v>1282</v>
      </c>
      <c r="C109" s="18">
        <f>'ACS Data'!G109</f>
        <v>1.3650627615062763</v>
      </c>
      <c r="D109" s="1">
        <f t="shared" si="1"/>
        <v>1750.0104602510462</v>
      </c>
    </row>
    <row r="110" spans="1:4" x14ac:dyDescent="0.25">
      <c r="A110" t="str">
        <f>May_2011!A106</f>
        <v>HAYS</v>
      </c>
      <c r="B110" s="17">
        <f>'SAIPE Data'!B110</f>
        <v>23378</v>
      </c>
      <c r="C110" s="18">
        <f>'ACS Data'!G110</f>
        <v>1.2366328719868747</v>
      </c>
      <c r="D110" s="1">
        <f t="shared" si="1"/>
        <v>28910.003281309157</v>
      </c>
    </row>
    <row r="111" spans="1:4" x14ac:dyDescent="0.25">
      <c r="A111" t="str">
        <f>May_2011!A107</f>
        <v>HEMPHILL</v>
      </c>
      <c r="B111" s="17">
        <f>'SAIPE Data'!B111</f>
        <v>347</v>
      </c>
      <c r="C111" s="18">
        <f>'ACS Data'!G111</f>
        <v>1.2365415986949428</v>
      </c>
      <c r="D111" s="1">
        <f t="shared" si="1"/>
        <v>429.07993474714516</v>
      </c>
    </row>
    <row r="112" spans="1:4" x14ac:dyDescent="0.25">
      <c r="A112" t="str">
        <f>May_2011!A108</f>
        <v>HENDERSON</v>
      </c>
      <c r="B112" s="17">
        <f>'SAIPE Data'!B112</f>
        <v>12582</v>
      </c>
      <c r="C112" s="18">
        <f>'ACS Data'!G112</f>
        <v>1.4402833184075552</v>
      </c>
      <c r="D112" s="1">
        <f t="shared" si="1"/>
        <v>18121.644712203859</v>
      </c>
    </row>
    <row r="113" spans="1:4" x14ac:dyDescent="0.25">
      <c r="A113" t="str">
        <f>May_2011!A109</f>
        <v>HIDALGO</v>
      </c>
      <c r="B113" s="17">
        <f>'SAIPE Data'!B113</f>
        <v>294504</v>
      </c>
      <c r="C113" s="18">
        <f>'ACS Data'!G113</f>
        <v>1.2318507804268273</v>
      </c>
      <c r="D113" s="1">
        <f t="shared" si="1"/>
        <v>362784.98223882233</v>
      </c>
    </row>
    <row r="114" spans="1:4" x14ac:dyDescent="0.25">
      <c r="A114" t="str">
        <f>May_2011!A110</f>
        <v>HILL</v>
      </c>
      <c r="B114" s="17">
        <f>'SAIPE Data'!B114</f>
        <v>6555</v>
      </c>
      <c r="C114" s="18">
        <f>'ACS Data'!G114</f>
        <v>1.4668113582926388</v>
      </c>
      <c r="D114" s="1">
        <f t="shared" si="1"/>
        <v>9614.9484536082473</v>
      </c>
    </row>
    <row r="115" spans="1:4" x14ac:dyDescent="0.25">
      <c r="A115" t="str">
        <f>May_2011!A111</f>
        <v>HOCKLEY</v>
      </c>
      <c r="B115" s="17">
        <f>'SAIPE Data'!B115</f>
        <v>3877</v>
      </c>
      <c r="C115" s="18">
        <f>'ACS Data'!G115</f>
        <v>1.3399209486166008</v>
      </c>
      <c r="D115" s="1">
        <f t="shared" si="1"/>
        <v>5194.873517786561</v>
      </c>
    </row>
    <row r="116" spans="1:4" x14ac:dyDescent="0.25">
      <c r="A116" t="str">
        <f>May_2011!A112</f>
        <v>HOOD</v>
      </c>
      <c r="B116" s="17">
        <f>'SAIPE Data'!B116</f>
        <v>5803</v>
      </c>
      <c r="C116" s="18">
        <f>'ACS Data'!G116</f>
        <v>1.3155657871436162</v>
      </c>
      <c r="D116" s="1">
        <f t="shared" si="1"/>
        <v>7634.2282627944041</v>
      </c>
    </row>
    <row r="117" spans="1:4" x14ac:dyDescent="0.25">
      <c r="A117" t="str">
        <f>May_2011!A113</f>
        <v>HOPKINS</v>
      </c>
      <c r="B117" s="17">
        <f>'SAIPE Data'!B117</f>
        <v>6611</v>
      </c>
      <c r="C117" s="18">
        <f>'ACS Data'!G117</f>
        <v>1.3056768558951966</v>
      </c>
      <c r="D117" s="1">
        <f t="shared" si="1"/>
        <v>8631.8296943231453</v>
      </c>
    </row>
    <row r="118" spans="1:4" x14ac:dyDescent="0.25">
      <c r="A118" t="str">
        <f>May_2011!A114</f>
        <v>HOUSTON</v>
      </c>
      <c r="B118" s="17">
        <f>'SAIPE Data'!B118</f>
        <v>4948</v>
      </c>
      <c r="C118" s="18">
        <f>'ACS Data'!G118</f>
        <v>1.4161297489446789</v>
      </c>
      <c r="D118" s="1">
        <f t="shared" si="1"/>
        <v>7007.0099977782711</v>
      </c>
    </row>
    <row r="119" spans="1:4" x14ac:dyDescent="0.25">
      <c r="A119" t="str">
        <f>May_2011!A115</f>
        <v>HOWARD</v>
      </c>
      <c r="B119" s="17">
        <f>'SAIPE Data'!B119</f>
        <v>6755</v>
      </c>
      <c r="C119" s="18">
        <f>'ACS Data'!G119</f>
        <v>1.3609341825902335</v>
      </c>
      <c r="D119" s="1">
        <f t="shared" si="1"/>
        <v>9193.1104033970278</v>
      </c>
    </row>
    <row r="120" spans="1:4" x14ac:dyDescent="0.25">
      <c r="A120" t="str">
        <f>May_2011!A116</f>
        <v>HUDSPETH</v>
      </c>
      <c r="B120" s="17">
        <f>'SAIPE Data'!B120</f>
        <v>1046</v>
      </c>
      <c r="C120" s="18">
        <f>'ACS Data'!G120</f>
        <v>1.188782489740082</v>
      </c>
      <c r="D120" s="1">
        <f t="shared" si="1"/>
        <v>1243.4664842681259</v>
      </c>
    </row>
    <row r="121" spans="1:4" x14ac:dyDescent="0.25">
      <c r="A121" t="str">
        <f>May_2011!A117</f>
        <v>HUNT</v>
      </c>
      <c r="B121" s="17">
        <f>'SAIPE Data'!B121</f>
        <v>13882</v>
      </c>
      <c r="C121" s="18">
        <f>'ACS Data'!G121</f>
        <v>1.3425110861076179</v>
      </c>
      <c r="D121" s="1">
        <f t="shared" si="1"/>
        <v>18636.738897345953</v>
      </c>
    </row>
    <row r="122" spans="1:4" x14ac:dyDescent="0.25">
      <c r="A122" t="str">
        <f>May_2011!A118</f>
        <v>HUTCHINSON</v>
      </c>
      <c r="B122" s="17">
        <f>'SAIPE Data'!B122</f>
        <v>2937</v>
      </c>
      <c r="C122" s="18">
        <f>'ACS Data'!G122</f>
        <v>1.2631253860407659</v>
      </c>
      <c r="D122" s="1">
        <f t="shared" si="1"/>
        <v>3709.7992588017291</v>
      </c>
    </row>
    <row r="123" spans="1:4" x14ac:dyDescent="0.25">
      <c r="A123" t="str">
        <f>May_2011!A119</f>
        <v>IRION</v>
      </c>
      <c r="B123" s="17">
        <f>'SAIPE Data'!B123</f>
        <v>170</v>
      </c>
      <c r="C123" s="18">
        <f>'ACS Data'!G123</f>
        <v>2.5192307692307692</v>
      </c>
      <c r="D123" s="1">
        <f t="shared" si="1"/>
        <v>428.26923076923077</v>
      </c>
    </row>
    <row r="124" spans="1:4" x14ac:dyDescent="0.25">
      <c r="A124" t="str">
        <f>May_2011!A120</f>
        <v>JACK</v>
      </c>
      <c r="B124" s="17">
        <f>'SAIPE Data'!B124</f>
        <v>1181</v>
      </c>
      <c r="C124" s="18">
        <f>'ACS Data'!G124</f>
        <v>1.1376643464810519</v>
      </c>
      <c r="D124" s="1">
        <f t="shared" si="1"/>
        <v>1343.5815931941222</v>
      </c>
    </row>
    <row r="125" spans="1:4" x14ac:dyDescent="0.25">
      <c r="A125" t="str">
        <f>May_2011!A121</f>
        <v>JACKSON</v>
      </c>
      <c r="B125" s="17">
        <f>'SAIPE Data'!B125</f>
        <v>2200</v>
      </c>
      <c r="C125" s="18">
        <f>'ACS Data'!G125</f>
        <v>1.4436741767764298</v>
      </c>
      <c r="D125" s="1">
        <f t="shared" si="1"/>
        <v>3176.0831889081455</v>
      </c>
    </row>
    <row r="126" spans="1:4" x14ac:dyDescent="0.25">
      <c r="A126" t="str">
        <f>May_2011!A122</f>
        <v>JASPER</v>
      </c>
      <c r="B126" s="17">
        <f>'SAIPE Data'!B126</f>
        <v>6719</v>
      </c>
      <c r="C126" s="18">
        <f>'ACS Data'!G126</f>
        <v>1.4148865153538051</v>
      </c>
      <c r="D126" s="1">
        <f t="shared" si="1"/>
        <v>9506.6224966622158</v>
      </c>
    </row>
    <row r="127" spans="1:4" x14ac:dyDescent="0.25">
      <c r="A127" t="str">
        <f>May_2011!A123</f>
        <v>JEFF DAVIS</v>
      </c>
      <c r="B127" s="17">
        <f>'SAIPE Data'!B127</f>
        <v>311</v>
      </c>
      <c r="C127" s="18">
        <f>'ACS Data'!G127</f>
        <v>1.4220183486238531</v>
      </c>
      <c r="D127" s="1">
        <f t="shared" si="1"/>
        <v>442.24770642201833</v>
      </c>
    </row>
    <row r="128" spans="1:4" x14ac:dyDescent="0.25">
      <c r="A128" t="str">
        <f>May_2011!A124</f>
        <v>JEFFERSON</v>
      </c>
      <c r="B128" s="17">
        <f>'SAIPE Data'!B128</f>
        <v>47273</v>
      </c>
      <c r="C128" s="18">
        <f>'ACS Data'!G128</f>
        <v>1.3030536426241393</v>
      </c>
      <c r="D128" s="1">
        <f t="shared" si="1"/>
        <v>61599.254847770935</v>
      </c>
    </row>
    <row r="129" spans="1:4" x14ac:dyDescent="0.25">
      <c r="A129" t="str">
        <f>May_2011!A125</f>
        <v>JIM HOGG</v>
      </c>
      <c r="B129" s="17">
        <f>'SAIPE Data'!B129</f>
        <v>1309</v>
      </c>
      <c r="C129" s="18">
        <f>'ACS Data'!G129</f>
        <v>2.5434782608695654</v>
      </c>
      <c r="D129" s="1">
        <f t="shared" si="1"/>
        <v>3329.413043478261</v>
      </c>
    </row>
    <row r="130" spans="1:4" x14ac:dyDescent="0.25">
      <c r="A130" t="str">
        <f>May_2011!A126</f>
        <v>JIM WELLS</v>
      </c>
      <c r="B130" s="17">
        <f>'SAIPE Data'!B130</f>
        <v>10441</v>
      </c>
      <c r="C130" s="18">
        <f>'ACS Data'!G130</f>
        <v>1.2828381760800958</v>
      </c>
      <c r="D130" s="1">
        <f t="shared" si="1"/>
        <v>13394.11339645228</v>
      </c>
    </row>
    <row r="131" spans="1:4" x14ac:dyDescent="0.25">
      <c r="A131" t="str">
        <f>May_2011!A127</f>
        <v>JOHNSON</v>
      </c>
      <c r="B131" s="17">
        <f>'SAIPE Data'!B131</f>
        <v>19581</v>
      </c>
      <c r="C131" s="18">
        <f>'ACS Data'!G131</f>
        <v>1.4854056103108415</v>
      </c>
      <c r="D131" s="1">
        <f t="shared" si="1"/>
        <v>29085.727255496589</v>
      </c>
    </row>
    <row r="132" spans="1:4" x14ac:dyDescent="0.25">
      <c r="A132" t="str">
        <f>May_2011!A128</f>
        <v>JONES</v>
      </c>
      <c r="B132" s="17">
        <f>'SAIPE Data'!B132</f>
        <v>3908</v>
      </c>
      <c r="C132" s="18">
        <f>'ACS Data'!G132</f>
        <v>1.3557422969187676</v>
      </c>
      <c r="D132" s="1">
        <f t="shared" si="1"/>
        <v>5298.240896358544</v>
      </c>
    </row>
    <row r="133" spans="1:4" x14ac:dyDescent="0.25">
      <c r="A133" t="str">
        <f>May_2011!A129</f>
        <v>KARNES</v>
      </c>
      <c r="B133" s="17">
        <f>'SAIPE Data'!B133</f>
        <v>3092</v>
      </c>
      <c r="C133" s="18">
        <f>'ACS Data'!G133</f>
        <v>1.277058086084413</v>
      </c>
      <c r="D133" s="1">
        <f t="shared" si="1"/>
        <v>3948.6636021730051</v>
      </c>
    </row>
    <row r="134" spans="1:4" x14ac:dyDescent="0.25">
      <c r="A134" t="str">
        <f>May_2011!A130</f>
        <v>KAUFMAN</v>
      </c>
      <c r="B134" s="17">
        <f>'SAIPE Data'!B134</f>
        <v>12858</v>
      </c>
      <c r="C134" s="18">
        <f>'ACS Data'!G134</f>
        <v>1.3437526616131505</v>
      </c>
      <c r="D134" s="1">
        <f t="shared" si="1"/>
        <v>17277.971723021888</v>
      </c>
    </row>
    <row r="135" spans="1:4" x14ac:dyDescent="0.25">
      <c r="A135" t="str">
        <f>May_2011!A131</f>
        <v>KENDALL</v>
      </c>
      <c r="B135" s="17">
        <f>'SAIPE Data'!B135</f>
        <v>3459</v>
      </c>
      <c r="C135" s="18">
        <f>'ACS Data'!G135</f>
        <v>1.1742608695652175</v>
      </c>
      <c r="D135" s="1">
        <f t="shared" ref="D135:D198" si="2">B135*C135</f>
        <v>4061.7683478260874</v>
      </c>
    </row>
    <row r="136" spans="1:4" x14ac:dyDescent="0.25">
      <c r="A136" t="str">
        <f>May_2011!A132</f>
        <v>KENEDY</v>
      </c>
      <c r="B136" s="17">
        <f>'SAIPE Data'!B136</f>
        <v>72</v>
      </c>
      <c r="C136" s="18">
        <f>'ACS Data'!G136</f>
        <v>1</v>
      </c>
      <c r="D136" s="1">
        <f t="shared" si="2"/>
        <v>72</v>
      </c>
    </row>
    <row r="137" spans="1:4" x14ac:dyDescent="0.25">
      <c r="A137" t="str">
        <f>May_2011!A133</f>
        <v>KENT</v>
      </c>
      <c r="B137" s="17">
        <f>'SAIPE Data'!B137</f>
        <v>87</v>
      </c>
      <c r="C137" s="18">
        <f>'ACS Data'!G137</f>
        <v>2.0175438596491229</v>
      </c>
      <c r="D137" s="1">
        <f t="shared" si="2"/>
        <v>175.5263157894737</v>
      </c>
    </row>
    <row r="138" spans="1:4" x14ac:dyDescent="0.25">
      <c r="A138" t="str">
        <f>May_2011!A134</f>
        <v>KERR</v>
      </c>
      <c r="B138" s="17">
        <f>'SAIPE Data'!B138</f>
        <v>6986</v>
      </c>
      <c r="C138" s="18">
        <f>'ACS Data'!G138</f>
        <v>1.4514447423294607</v>
      </c>
      <c r="D138" s="1">
        <f t="shared" si="2"/>
        <v>10139.792969913613</v>
      </c>
    </row>
    <row r="139" spans="1:4" x14ac:dyDescent="0.25">
      <c r="A139" t="str">
        <f>May_2011!A135</f>
        <v>KIMBLE</v>
      </c>
      <c r="B139" s="17">
        <f>'SAIPE Data'!B139</f>
        <v>917</v>
      </c>
      <c r="C139" s="18">
        <f>'ACS Data'!G139</f>
        <v>1.2522407170294494</v>
      </c>
      <c r="D139" s="1">
        <f t="shared" si="2"/>
        <v>1148.3047375160052</v>
      </c>
    </row>
    <row r="140" spans="1:4" x14ac:dyDescent="0.25">
      <c r="A140" t="str">
        <f>May_2011!A136</f>
        <v>KING</v>
      </c>
      <c r="B140" s="17">
        <f>'SAIPE Data'!B140</f>
        <v>28</v>
      </c>
      <c r="C140" s="18">
        <f>'ACS Data'!G140</f>
        <v>1</v>
      </c>
      <c r="D140" s="1">
        <f t="shared" si="2"/>
        <v>28</v>
      </c>
    </row>
    <row r="141" spans="1:4" x14ac:dyDescent="0.25">
      <c r="A141" t="str">
        <f>May_2011!A137</f>
        <v>KINNEY</v>
      </c>
      <c r="B141" s="17">
        <f>'SAIPE Data'!B141</f>
        <v>756</v>
      </c>
      <c r="C141" s="18">
        <f>'ACS Data'!G141</f>
        <v>1.1518218623481782</v>
      </c>
      <c r="D141" s="1">
        <f t="shared" si="2"/>
        <v>870.77732793522273</v>
      </c>
    </row>
    <row r="142" spans="1:4" x14ac:dyDescent="0.25">
      <c r="A142" t="str">
        <f>May_2011!A138</f>
        <v>KLEBERG</v>
      </c>
      <c r="B142" s="17">
        <f>'SAIPE Data'!B142</f>
        <v>8327</v>
      </c>
      <c r="C142" s="18">
        <f>'ACS Data'!G142</f>
        <v>1.4018001074691027</v>
      </c>
      <c r="D142" s="1">
        <f t="shared" si="2"/>
        <v>11672.789494895218</v>
      </c>
    </row>
    <row r="143" spans="1:4" x14ac:dyDescent="0.25">
      <c r="A143" t="str">
        <f>May_2011!A139</f>
        <v>KNOX</v>
      </c>
      <c r="B143" s="17">
        <f>'SAIPE Data'!B143</f>
        <v>842</v>
      </c>
      <c r="C143" s="18">
        <f>'ACS Data'!G143</f>
        <v>1.3328380386329866</v>
      </c>
      <c r="D143" s="1">
        <f t="shared" si="2"/>
        <v>1122.2496285289747</v>
      </c>
    </row>
    <row r="144" spans="1:4" x14ac:dyDescent="0.25">
      <c r="A144" t="str">
        <f>May_2011!A140</f>
        <v>LAMAR</v>
      </c>
      <c r="B144" s="17">
        <f>'SAIPE Data'!B144</f>
        <v>9862</v>
      </c>
      <c r="C144" s="18">
        <f>'ACS Data'!G144</f>
        <v>1.3652035701185965</v>
      </c>
      <c r="D144" s="1">
        <f t="shared" si="2"/>
        <v>13463.637608509598</v>
      </c>
    </row>
    <row r="145" spans="1:4" x14ac:dyDescent="0.25">
      <c r="A145" t="str">
        <f>May_2011!A141</f>
        <v>LAMB</v>
      </c>
      <c r="B145" s="17">
        <f>'SAIPE Data'!B145</f>
        <v>3413</v>
      </c>
      <c r="C145" s="18">
        <f>'ACS Data'!G145</f>
        <v>1.4582330697834307</v>
      </c>
      <c r="D145" s="1">
        <f t="shared" si="2"/>
        <v>4976.9494671708489</v>
      </c>
    </row>
    <row r="146" spans="1:4" x14ac:dyDescent="0.25">
      <c r="A146" t="str">
        <f>May_2011!A142</f>
        <v>LAMPASAS</v>
      </c>
      <c r="B146" s="17">
        <f>'SAIPE Data'!B146</f>
        <v>3376</v>
      </c>
      <c r="C146" s="18">
        <f>'ACS Data'!G146</f>
        <v>1.4650610583446404</v>
      </c>
      <c r="D146" s="1">
        <f t="shared" si="2"/>
        <v>4946.0461329715063</v>
      </c>
    </row>
    <row r="147" spans="1:4" x14ac:dyDescent="0.25">
      <c r="A147" t="str">
        <f>May_2011!A143</f>
        <v>LASALLE</v>
      </c>
      <c r="B147" s="17">
        <f>'SAIPE Data'!B147</f>
        <v>1958</v>
      </c>
      <c r="C147" s="18">
        <f>'ACS Data'!G147</f>
        <v>1.6069246435845215</v>
      </c>
      <c r="D147" s="1">
        <f t="shared" si="2"/>
        <v>3146.3584521384932</v>
      </c>
    </row>
    <row r="148" spans="1:4" x14ac:dyDescent="0.25">
      <c r="A148" t="str">
        <f>May_2011!A144</f>
        <v>LAVACA</v>
      </c>
      <c r="B148" s="17">
        <f>'SAIPE Data'!B148</f>
        <v>2407</v>
      </c>
      <c r="C148" s="18">
        <f>'ACS Data'!G148</f>
        <v>1.7017359284587059</v>
      </c>
      <c r="D148" s="1">
        <f t="shared" si="2"/>
        <v>4096.0783798001048</v>
      </c>
    </row>
    <row r="149" spans="1:4" x14ac:dyDescent="0.25">
      <c r="A149" t="str">
        <f>May_2011!A145</f>
        <v>LEE</v>
      </c>
      <c r="B149" s="17">
        <f>'SAIPE Data'!B149</f>
        <v>2255</v>
      </c>
      <c r="C149" s="18">
        <f>'ACS Data'!G149</f>
        <v>1.345159655347187</v>
      </c>
      <c r="D149" s="1">
        <f t="shared" si="2"/>
        <v>3033.3350228079066</v>
      </c>
    </row>
    <row r="150" spans="1:4" x14ac:dyDescent="0.25">
      <c r="A150" t="str">
        <f>May_2011!A146</f>
        <v>LEON</v>
      </c>
      <c r="B150" s="17">
        <f>'SAIPE Data'!B150</f>
        <v>2954</v>
      </c>
      <c r="C150" s="18">
        <f>'ACS Data'!G150</f>
        <v>1.3290524123568206</v>
      </c>
      <c r="D150" s="1">
        <f t="shared" si="2"/>
        <v>3926.020826102048</v>
      </c>
    </row>
    <row r="151" spans="1:4" x14ac:dyDescent="0.25">
      <c r="A151" t="str">
        <f>May_2011!A147</f>
        <v>LIBERTY</v>
      </c>
      <c r="B151" s="17">
        <f>'SAIPE Data'!B151</f>
        <v>13640</v>
      </c>
      <c r="C151" s="18">
        <f>'ACS Data'!G151</f>
        <v>1.3025404157043881</v>
      </c>
      <c r="D151" s="1">
        <f t="shared" si="2"/>
        <v>17766.651270207854</v>
      </c>
    </row>
    <row r="152" spans="1:4" x14ac:dyDescent="0.25">
      <c r="A152" t="str">
        <f>May_2011!A148</f>
        <v>LIMESTONE</v>
      </c>
      <c r="B152" s="17">
        <f>'SAIPE Data'!B152</f>
        <v>4944</v>
      </c>
      <c r="C152" s="18">
        <f>'ACS Data'!G152</f>
        <v>1.3186286866649861</v>
      </c>
      <c r="D152" s="1">
        <f t="shared" si="2"/>
        <v>6519.3002268716909</v>
      </c>
    </row>
    <row r="153" spans="1:4" x14ac:dyDescent="0.25">
      <c r="A153" t="str">
        <f>May_2011!A149</f>
        <v>LIPSCOMB</v>
      </c>
      <c r="B153" s="17">
        <f>'SAIPE Data'!B153</f>
        <v>420</v>
      </c>
      <c r="C153" s="18">
        <f>'ACS Data'!G153</f>
        <v>1.2663847780126849</v>
      </c>
      <c r="D153" s="1">
        <f t="shared" si="2"/>
        <v>531.88160676532766</v>
      </c>
    </row>
    <row r="154" spans="1:4" x14ac:dyDescent="0.25">
      <c r="A154" t="str">
        <f>May_2011!A150</f>
        <v>LIVE OAK</v>
      </c>
      <c r="B154" s="17">
        <f>'SAIPE Data'!B154</f>
        <v>2079</v>
      </c>
      <c r="C154" s="18">
        <f>'ACS Data'!G154</f>
        <v>1.3680895731280616</v>
      </c>
      <c r="D154" s="1">
        <f t="shared" si="2"/>
        <v>2844.2582225332399</v>
      </c>
    </row>
    <row r="155" spans="1:4" x14ac:dyDescent="0.25">
      <c r="A155" t="str">
        <f>May_2011!A151</f>
        <v>LLANO</v>
      </c>
      <c r="B155" s="17">
        <f>'SAIPE Data'!B155</f>
        <v>2954</v>
      </c>
      <c r="C155" s="18">
        <f>'ACS Data'!G155</f>
        <v>1.3949817887494942</v>
      </c>
      <c r="D155" s="1">
        <f t="shared" si="2"/>
        <v>4120.7762039660056</v>
      </c>
    </row>
    <row r="156" spans="1:4" x14ac:dyDescent="0.25">
      <c r="A156" t="str">
        <f>May_2011!A152</f>
        <v>LOVING</v>
      </c>
      <c r="B156" s="17">
        <f>'SAIPE Data'!B156</f>
        <v>16</v>
      </c>
      <c r="C156" s="18">
        <f>'ACS Data'!G156</f>
        <v>1.5</v>
      </c>
      <c r="D156" s="1">
        <f t="shared" si="2"/>
        <v>24</v>
      </c>
    </row>
    <row r="157" spans="1:4" x14ac:dyDescent="0.25">
      <c r="A157" t="str">
        <f>May_2011!A153</f>
        <v>LUBBOCK</v>
      </c>
      <c r="B157" s="17">
        <f>'SAIPE Data'!B157</f>
        <v>55655</v>
      </c>
      <c r="C157" s="18">
        <f>'ACS Data'!G157</f>
        <v>1.3026110287934003</v>
      </c>
      <c r="D157" s="1">
        <f t="shared" si="2"/>
        <v>72496.816807496696</v>
      </c>
    </row>
    <row r="158" spans="1:4" x14ac:dyDescent="0.25">
      <c r="A158" t="str">
        <f>May_2011!A154</f>
        <v>LYNN</v>
      </c>
      <c r="B158" s="17">
        <f>'SAIPE Data'!B158</f>
        <v>1144</v>
      </c>
      <c r="C158" s="18">
        <f>'ACS Data'!G158</f>
        <v>1.3225508317929759</v>
      </c>
      <c r="D158" s="1">
        <f t="shared" si="2"/>
        <v>1512.9981515711645</v>
      </c>
    </row>
    <row r="159" spans="1:4" x14ac:dyDescent="0.25">
      <c r="A159" t="str">
        <f>May_2011!A155</f>
        <v>MADISON</v>
      </c>
      <c r="B159" s="17">
        <f>'SAIPE Data'!B159</f>
        <v>2665</v>
      </c>
      <c r="C159" s="18">
        <f>'ACS Data'!G159</f>
        <v>1.340983606557377</v>
      </c>
      <c r="D159" s="1">
        <f t="shared" si="2"/>
        <v>3573.7213114754099</v>
      </c>
    </row>
    <row r="160" spans="1:4" x14ac:dyDescent="0.25">
      <c r="A160" t="str">
        <f>May_2011!A156</f>
        <v>MARION</v>
      </c>
      <c r="B160" s="17">
        <f>'SAIPE Data'!B160</f>
        <v>2282</v>
      </c>
      <c r="C160" s="18">
        <f>'ACS Data'!G160</f>
        <v>1.2725358045492838</v>
      </c>
      <c r="D160" s="1">
        <f t="shared" si="2"/>
        <v>2903.9267059814656</v>
      </c>
    </row>
    <row r="161" spans="1:4" x14ac:dyDescent="0.25">
      <c r="A161" t="str">
        <f>May_2011!A157</f>
        <v>MARTIN</v>
      </c>
      <c r="B161" s="17">
        <f>'SAIPE Data'!B161</f>
        <v>800</v>
      </c>
      <c r="C161" s="18">
        <f>'ACS Data'!G161</f>
        <v>1.9224952741020793</v>
      </c>
      <c r="D161" s="1">
        <f t="shared" si="2"/>
        <v>1537.9962192816633</v>
      </c>
    </row>
    <row r="162" spans="1:4" x14ac:dyDescent="0.25">
      <c r="A162" t="str">
        <f>May_2011!A158</f>
        <v>MASON</v>
      </c>
      <c r="B162" s="17">
        <f>'SAIPE Data'!B162</f>
        <v>598</v>
      </c>
      <c r="C162" s="18">
        <f>'ACS Data'!G162</f>
        <v>1.2297297297297298</v>
      </c>
      <c r="D162" s="1">
        <f t="shared" si="2"/>
        <v>735.37837837837844</v>
      </c>
    </row>
    <row r="163" spans="1:4" x14ac:dyDescent="0.25">
      <c r="A163" t="str">
        <f>May_2011!A159</f>
        <v>MATAGORDA</v>
      </c>
      <c r="B163" s="17">
        <f>'SAIPE Data'!B163</f>
        <v>7392</v>
      </c>
      <c r="C163" s="18">
        <f>'ACS Data'!G163</f>
        <v>1.2627584401989007</v>
      </c>
      <c r="D163" s="1">
        <f t="shared" si="2"/>
        <v>9334.3103899502748</v>
      </c>
    </row>
    <row r="164" spans="1:4" x14ac:dyDescent="0.25">
      <c r="A164" t="str">
        <f>May_2011!A160</f>
        <v>MAVERICK</v>
      </c>
      <c r="B164" s="17">
        <f>'SAIPE Data'!B164</f>
        <v>16945</v>
      </c>
      <c r="C164" s="18">
        <f>'ACS Data'!G164</f>
        <v>1.3297271306647434</v>
      </c>
      <c r="D164" s="1">
        <f t="shared" si="2"/>
        <v>22532.226229114076</v>
      </c>
    </row>
    <row r="165" spans="1:4" x14ac:dyDescent="0.25">
      <c r="A165" t="str">
        <f>May_2011!A161</f>
        <v>MCCULLOCH</v>
      </c>
      <c r="B165" s="17">
        <f>'SAIPE Data'!B165</f>
        <v>1842</v>
      </c>
      <c r="C165" s="18">
        <f>'ACS Data'!G165</f>
        <v>1.3608124253285543</v>
      </c>
      <c r="D165" s="1">
        <f t="shared" si="2"/>
        <v>2506.6164874551969</v>
      </c>
    </row>
    <row r="166" spans="1:4" x14ac:dyDescent="0.25">
      <c r="A166" t="str">
        <f>May_2011!A162</f>
        <v>MCLENNAN</v>
      </c>
      <c r="B166" s="17">
        <f>'SAIPE Data'!B166</f>
        <v>54383</v>
      </c>
      <c r="C166" s="18">
        <f>'ACS Data'!G166</f>
        <v>1.232126986751545</v>
      </c>
      <c r="D166" s="1">
        <f t="shared" si="2"/>
        <v>67006.761920509263</v>
      </c>
    </row>
    <row r="167" spans="1:4" x14ac:dyDescent="0.25">
      <c r="A167" t="str">
        <f>May_2011!A163</f>
        <v>MCMULLEN</v>
      </c>
      <c r="B167" s="17">
        <f>'SAIPE Data'!B167</f>
        <v>71</v>
      </c>
      <c r="C167" s="18">
        <f>'ACS Data'!G167</f>
        <v>1.5315315315315314</v>
      </c>
      <c r="D167" s="1">
        <f t="shared" si="2"/>
        <v>108.73873873873873</v>
      </c>
    </row>
    <row r="168" spans="1:4" x14ac:dyDescent="0.25">
      <c r="A168" t="str">
        <f>May_2011!A164</f>
        <v>MEDINA</v>
      </c>
      <c r="B168" s="17">
        <f>'SAIPE Data'!B168</f>
        <v>7754</v>
      </c>
      <c r="C168" s="18">
        <f>'ACS Data'!G168</f>
        <v>1.3469330725164175</v>
      </c>
      <c r="D168" s="1">
        <f t="shared" si="2"/>
        <v>10444.119044292302</v>
      </c>
    </row>
    <row r="169" spans="1:4" x14ac:dyDescent="0.25">
      <c r="A169" t="str">
        <f>May_2011!A165</f>
        <v>MENARD</v>
      </c>
      <c r="B169" s="17">
        <f>'SAIPE Data'!B169</f>
        <v>520</v>
      </c>
      <c r="C169" s="18">
        <f>'ACS Data'!G169</f>
        <v>1.1235154394299287</v>
      </c>
      <c r="D169" s="1">
        <f t="shared" si="2"/>
        <v>584.22802850356288</v>
      </c>
    </row>
    <row r="170" spans="1:4" x14ac:dyDescent="0.25">
      <c r="A170" t="str">
        <f>May_2011!A166</f>
        <v>MIDLAND</v>
      </c>
      <c r="B170" s="17">
        <f>'SAIPE Data'!B170</f>
        <v>17779</v>
      </c>
      <c r="C170" s="18">
        <f>'ACS Data'!G170</f>
        <v>1.3525586839196306</v>
      </c>
      <c r="D170" s="1">
        <f t="shared" si="2"/>
        <v>24047.140841407112</v>
      </c>
    </row>
    <row r="171" spans="1:4" x14ac:dyDescent="0.25">
      <c r="A171" t="str">
        <f>May_2011!A167</f>
        <v>MILAM</v>
      </c>
      <c r="B171" s="17">
        <f>'SAIPE Data'!B171</f>
        <v>4832</v>
      </c>
      <c r="C171" s="18">
        <f>'ACS Data'!G171</f>
        <v>1.5172247651168393</v>
      </c>
      <c r="D171" s="1">
        <f t="shared" si="2"/>
        <v>7331.2300650445677</v>
      </c>
    </row>
    <row r="172" spans="1:4" x14ac:dyDescent="0.25">
      <c r="A172" t="str">
        <f>May_2011!A168</f>
        <v>MILLS</v>
      </c>
      <c r="B172" s="17">
        <f>'SAIPE Data'!B172</f>
        <v>837</v>
      </c>
      <c r="C172" s="18">
        <f>'ACS Data'!G172</f>
        <v>1.4252873563218391</v>
      </c>
      <c r="D172" s="1">
        <f t="shared" si="2"/>
        <v>1192.9655172413793</v>
      </c>
    </row>
    <row r="173" spans="1:4" x14ac:dyDescent="0.25">
      <c r="A173" t="str">
        <f>May_2011!A169</f>
        <v>MITCHELL</v>
      </c>
      <c r="B173" s="17">
        <f>'SAIPE Data'!B173</f>
        <v>1620</v>
      </c>
      <c r="C173" s="18">
        <f>'ACS Data'!G173</f>
        <v>1.5176600441501105</v>
      </c>
      <c r="D173" s="1">
        <f t="shared" si="2"/>
        <v>2458.6092715231789</v>
      </c>
    </row>
    <row r="174" spans="1:4" x14ac:dyDescent="0.25">
      <c r="A174" t="str">
        <f>May_2011!A170</f>
        <v>MONTAGUE</v>
      </c>
      <c r="B174" s="17">
        <f>'SAIPE Data'!B174</f>
        <v>3021</v>
      </c>
      <c r="C174" s="18">
        <f>'ACS Data'!G174</f>
        <v>1.4456606724003127</v>
      </c>
      <c r="D174" s="1">
        <f t="shared" si="2"/>
        <v>4367.3408913213443</v>
      </c>
    </row>
    <row r="175" spans="1:4" x14ac:dyDescent="0.25">
      <c r="A175" t="str">
        <f>May_2011!A171</f>
        <v>MONTGOMERY</v>
      </c>
      <c r="B175" s="17">
        <f>'SAIPE Data'!B175</f>
        <v>64169</v>
      </c>
      <c r="C175" s="18">
        <f>'ACS Data'!G175</f>
        <v>1.3566227393248644</v>
      </c>
      <c r="D175" s="1">
        <f t="shared" si="2"/>
        <v>87053.124559737233</v>
      </c>
    </row>
    <row r="176" spans="1:4" x14ac:dyDescent="0.25">
      <c r="A176" t="str">
        <f>May_2011!A172</f>
        <v>MOORE</v>
      </c>
      <c r="B176" s="17">
        <f>'SAIPE Data'!B176</f>
        <v>3450</v>
      </c>
      <c r="C176" s="18">
        <f>'ACS Data'!G176</f>
        <v>1.2556179775280898</v>
      </c>
      <c r="D176" s="1">
        <f t="shared" si="2"/>
        <v>4331.8820224719102</v>
      </c>
    </row>
    <row r="177" spans="1:4" x14ac:dyDescent="0.25">
      <c r="A177" t="str">
        <f>May_2011!A173</f>
        <v>MORRIS</v>
      </c>
      <c r="B177" s="17">
        <f>'SAIPE Data'!B177</f>
        <v>2634</v>
      </c>
      <c r="C177" s="18">
        <f>'ACS Data'!G177</f>
        <v>1.4554902846814279</v>
      </c>
      <c r="D177" s="1">
        <f t="shared" si="2"/>
        <v>3833.7614098508811</v>
      </c>
    </row>
    <row r="178" spans="1:4" x14ac:dyDescent="0.25">
      <c r="A178" t="str">
        <f>May_2011!A174</f>
        <v>MOTLEY</v>
      </c>
      <c r="B178" s="17">
        <f>'SAIPE Data'!B178</f>
        <v>216</v>
      </c>
      <c r="C178" s="18">
        <f>'ACS Data'!G178</f>
        <v>1.7162162162162162</v>
      </c>
      <c r="D178" s="1">
        <f t="shared" si="2"/>
        <v>370.70270270270271</v>
      </c>
    </row>
    <row r="179" spans="1:4" x14ac:dyDescent="0.25">
      <c r="A179" t="str">
        <f>May_2011!A175</f>
        <v>NACOGDOCHES</v>
      </c>
      <c r="B179" s="17">
        <f>'SAIPE Data'!B179</f>
        <v>14596</v>
      </c>
      <c r="C179" s="18">
        <f>'ACS Data'!G179</f>
        <v>1.2630296078571941</v>
      </c>
      <c r="D179" s="1">
        <f t="shared" si="2"/>
        <v>18435.180156283604</v>
      </c>
    </row>
    <row r="180" spans="1:4" x14ac:dyDescent="0.25">
      <c r="A180" t="str">
        <f>May_2011!A176</f>
        <v>NAVARRO</v>
      </c>
      <c r="B180" s="17">
        <f>'SAIPE Data'!B180</f>
        <v>9315</v>
      </c>
      <c r="C180" s="18">
        <f>'ACS Data'!G180</f>
        <v>1.3936905790838374</v>
      </c>
      <c r="D180" s="1">
        <f t="shared" si="2"/>
        <v>12982.227744165946</v>
      </c>
    </row>
    <row r="181" spans="1:4" x14ac:dyDescent="0.25">
      <c r="A181" t="str">
        <f>May_2011!A177</f>
        <v>NEWTON</v>
      </c>
      <c r="B181" s="17">
        <f>'SAIPE Data'!B181</f>
        <v>2793</v>
      </c>
      <c r="C181" s="18">
        <f>'ACS Data'!G181</f>
        <v>1.4145635084815888</v>
      </c>
      <c r="D181" s="1">
        <f t="shared" si="2"/>
        <v>3950.8758791890778</v>
      </c>
    </row>
    <row r="182" spans="1:4" x14ac:dyDescent="0.25">
      <c r="A182" t="str">
        <f>May_2011!A178</f>
        <v>NOLAN</v>
      </c>
      <c r="B182" s="17">
        <f>'SAIPE Data'!B182</f>
        <v>3214</v>
      </c>
      <c r="C182" s="18">
        <f>'ACS Data'!G182</f>
        <v>1.2793053545586106</v>
      </c>
      <c r="D182" s="1">
        <f t="shared" si="2"/>
        <v>4111.6874095513749</v>
      </c>
    </row>
    <row r="183" spans="1:4" x14ac:dyDescent="0.25">
      <c r="A183" t="str">
        <f>May_2011!A179</f>
        <v>NUECES</v>
      </c>
      <c r="B183" s="17">
        <f>'SAIPE Data'!B183</f>
        <v>67589</v>
      </c>
      <c r="C183" s="18">
        <f>'ACS Data'!G183</f>
        <v>1.3454688402541557</v>
      </c>
      <c r="D183" s="1">
        <f t="shared" si="2"/>
        <v>90938.893443938126</v>
      </c>
    </row>
    <row r="184" spans="1:4" x14ac:dyDescent="0.25">
      <c r="A184" t="str">
        <f>May_2011!A180</f>
        <v>OCHILTREE</v>
      </c>
      <c r="B184" s="17">
        <f>'SAIPE Data'!B184</f>
        <v>1492</v>
      </c>
      <c r="C184" s="18">
        <f>'ACS Data'!G184</f>
        <v>1.3399264029438822</v>
      </c>
      <c r="D184" s="1">
        <f t="shared" si="2"/>
        <v>1999.1701931922723</v>
      </c>
    </row>
    <row r="185" spans="1:4" x14ac:dyDescent="0.25">
      <c r="A185" t="str">
        <f>May_2011!A181</f>
        <v>OLDHAM</v>
      </c>
      <c r="B185" s="17">
        <f>'SAIPE Data'!B185</f>
        <v>266</v>
      </c>
      <c r="C185" s="18">
        <f>'ACS Data'!G185</f>
        <v>1.506426735218509</v>
      </c>
      <c r="D185" s="1">
        <f t="shared" si="2"/>
        <v>400.70951156812339</v>
      </c>
    </row>
    <row r="186" spans="1:4" x14ac:dyDescent="0.25">
      <c r="A186" t="str">
        <f>May_2011!A182</f>
        <v>ORANGE</v>
      </c>
      <c r="B186" s="17">
        <f>'SAIPE Data'!B186</f>
        <v>13118</v>
      </c>
      <c r="C186" s="18">
        <f>'ACS Data'!G186</f>
        <v>1.2875650031931394</v>
      </c>
      <c r="D186" s="1">
        <f t="shared" si="2"/>
        <v>16890.277711887604</v>
      </c>
    </row>
    <row r="187" spans="1:4" x14ac:dyDescent="0.25">
      <c r="A187" t="str">
        <f>May_2011!A183</f>
        <v>PALO PINTO</v>
      </c>
      <c r="B187" s="17">
        <f>'SAIPE Data'!B187</f>
        <v>5762</v>
      </c>
      <c r="C187" s="18">
        <f>'ACS Data'!G187</f>
        <v>1.4197983501374885</v>
      </c>
      <c r="D187" s="1">
        <f t="shared" si="2"/>
        <v>8180.8780934922088</v>
      </c>
    </row>
    <row r="188" spans="1:4" x14ac:dyDescent="0.25">
      <c r="A188" t="str">
        <f>May_2011!A184</f>
        <v>PANOLA</v>
      </c>
      <c r="B188" s="17">
        <f>'SAIPE Data'!B188</f>
        <v>3755</v>
      </c>
      <c r="C188" s="18">
        <f>'ACS Data'!G188</f>
        <v>1.2980378890392421</v>
      </c>
      <c r="D188" s="1">
        <f t="shared" si="2"/>
        <v>4874.132273342354</v>
      </c>
    </row>
    <row r="189" spans="1:4" x14ac:dyDescent="0.25">
      <c r="A189" t="str">
        <f>May_2011!A185</f>
        <v>PARKER</v>
      </c>
      <c r="B189" s="17">
        <f>'SAIPE Data'!B189</f>
        <v>12327</v>
      </c>
      <c r="C189" s="18">
        <f>'ACS Data'!G189</f>
        <v>1.360495867768595</v>
      </c>
      <c r="D189" s="1">
        <f t="shared" si="2"/>
        <v>16770.832561983472</v>
      </c>
    </row>
    <row r="190" spans="1:4" x14ac:dyDescent="0.25">
      <c r="A190" t="str">
        <f>May_2011!A186</f>
        <v>PARMER</v>
      </c>
      <c r="B190" s="17">
        <f>'SAIPE Data'!B190</f>
        <v>1726</v>
      </c>
      <c r="C190" s="18">
        <f>'ACS Data'!G190</f>
        <v>1.3199184921039226</v>
      </c>
      <c r="D190" s="1">
        <f t="shared" si="2"/>
        <v>2278.1793173713704</v>
      </c>
    </row>
    <row r="191" spans="1:4" x14ac:dyDescent="0.25">
      <c r="A191" t="str">
        <f>May_2011!A187</f>
        <v>PECOS</v>
      </c>
      <c r="B191" s="17">
        <f>'SAIPE Data'!B191</f>
        <v>2707</v>
      </c>
      <c r="C191" s="18">
        <f>'ACS Data'!G191</f>
        <v>1.4097158570119157</v>
      </c>
      <c r="D191" s="1">
        <f t="shared" si="2"/>
        <v>3816.1008249312558</v>
      </c>
    </row>
    <row r="192" spans="1:4" x14ac:dyDescent="0.25">
      <c r="A192" t="str">
        <f>May_2011!A188</f>
        <v>POLK</v>
      </c>
      <c r="B192" s="17">
        <f>'SAIPE Data'!B192</f>
        <v>8294</v>
      </c>
      <c r="C192" s="18">
        <f>'ACS Data'!G192</f>
        <v>1.4863571086644327</v>
      </c>
      <c r="D192" s="1">
        <f t="shared" si="2"/>
        <v>12327.845859262805</v>
      </c>
    </row>
    <row r="193" spans="1:4" x14ac:dyDescent="0.25">
      <c r="A193" t="str">
        <f>May_2011!A189</f>
        <v>POTTER</v>
      </c>
      <c r="B193" s="17">
        <f>'SAIPE Data'!B193</f>
        <v>26259</v>
      </c>
      <c r="C193" s="18">
        <f>'ACS Data'!G193</f>
        <v>1.3221840944228667</v>
      </c>
      <c r="D193" s="1">
        <f t="shared" si="2"/>
        <v>34719.232135450053</v>
      </c>
    </row>
    <row r="194" spans="1:4" x14ac:dyDescent="0.25">
      <c r="A194" t="str">
        <f>May_2011!A190</f>
        <v>PRESIDIO</v>
      </c>
      <c r="B194" s="17">
        <f>'SAIPE Data'!B194</f>
        <v>1840</v>
      </c>
      <c r="C194" s="18">
        <f>'ACS Data'!G194</f>
        <v>1.3931428571428572</v>
      </c>
      <c r="D194" s="1">
        <f t="shared" si="2"/>
        <v>2563.3828571428571</v>
      </c>
    </row>
    <row r="195" spans="1:4" x14ac:dyDescent="0.25">
      <c r="A195" t="str">
        <f>May_2011!A191</f>
        <v>RAINS</v>
      </c>
      <c r="B195" s="17">
        <f>'SAIPE Data'!B195</f>
        <v>1863</v>
      </c>
      <c r="C195" s="18">
        <f>'ACS Data'!G195</f>
        <v>1.6426896012509773</v>
      </c>
      <c r="D195" s="1">
        <f t="shared" si="2"/>
        <v>3060.3307271305707</v>
      </c>
    </row>
    <row r="196" spans="1:4" x14ac:dyDescent="0.25">
      <c r="A196" t="str">
        <f>May_2011!A192</f>
        <v>RANDALL</v>
      </c>
      <c r="B196" s="17">
        <f>'SAIPE Data'!B196</f>
        <v>11965</v>
      </c>
      <c r="C196" s="18">
        <f>'ACS Data'!G196</f>
        <v>1.4400181488203267</v>
      </c>
      <c r="D196" s="1">
        <f t="shared" si="2"/>
        <v>17229.817150635208</v>
      </c>
    </row>
    <row r="197" spans="1:4" x14ac:dyDescent="0.25">
      <c r="A197" t="str">
        <f>May_2011!A193</f>
        <v>REAGAN</v>
      </c>
      <c r="B197" s="17">
        <f>'SAIPE Data'!B197</f>
        <v>334</v>
      </c>
      <c r="C197" s="18">
        <f>'ACS Data'!G197</f>
        <v>1.3785310734463276</v>
      </c>
      <c r="D197" s="1">
        <f t="shared" si="2"/>
        <v>460.42937853107344</v>
      </c>
    </row>
    <row r="198" spans="1:4" x14ac:dyDescent="0.25">
      <c r="A198" t="str">
        <f>May_2011!A194</f>
        <v>REAL</v>
      </c>
      <c r="B198" s="17">
        <f>'SAIPE Data'!B198</f>
        <v>693</v>
      </c>
      <c r="C198" s="18">
        <f>'ACS Data'!G198</f>
        <v>1.2400990099009901</v>
      </c>
      <c r="D198" s="1">
        <f t="shared" si="2"/>
        <v>859.38861386138615</v>
      </c>
    </row>
    <row r="199" spans="1:4" x14ac:dyDescent="0.25">
      <c r="A199" t="str">
        <f>May_2011!A195</f>
        <v>RED RIVER</v>
      </c>
      <c r="B199" s="17">
        <f>'SAIPE Data'!B199</f>
        <v>2670</v>
      </c>
      <c r="C199" s="18">
        <f>'ACS Data'!G199</f>
        <v>1.4407179971658006</v>
      </c>
      <c r="D199" s="1">
        <f t="shared" ref="D199:D261" si="3">B199*C199</f>
        <v>3846.7170524326875</v>
      </c>
    </row>
    <row r="200" spans="1:4" x14ac:dyDescent="0.25">
      <c r="A200" t="str">
        <f>May_2011!A196</f>
        <v>REEVES</v>
      </c>
      <c r="B200" s="17">
        <f>'SAIPE Data'!B200</f>
        <v>3507</v>
      </c>
      <c r="C200" s="18">
        <f>'ACS Data'!G200</f>
        <v>1.2537834691501746</v>
      </c>
      <c r="D200" s="1">
        <f t="shared" si="3"/>
        <v>4397.0186263096621</v>
      </c>
    </row>
    <row r="201" spans="1:4" x14ac:dyDescent="0.25">
      <c r="A201" t="str">
        <f>May_2011!A197</f>
        <v>REFUGIO</v>
      </c>
      <c r="B201" s="17">
        <f>'SAIPE Data'!B201</f>
        <v>1230</v>
      </c>
      <c r="C201" s="18">
        <f>'ACS Data'!G201</f>
        <v>1.291491154170177</v>
      </c>
      <c r="D201" s="1">
        <f t="shared" si="3"/>
        <v>1588.5341196293177</v>
      </c>
    </row>
    <row r="202" spans="1:4" x14ac:dyDescent="0.25">
      <c r="A202" t="str">
        <f>May_2011!A198</f>
        <v>ROBERTS</v>
      </c>
      <c r="B202" s="17">
        <f>'SAIPE Data'!B202</f>
        <v>69</v>
      </c>
      <c r="C202" s="18">
        <f>'ACS Data'!G202</f>
        <v>1.1555555555555554</v>
      </c>
      <c r="D202" s="1">
        <f t="shared" si="3"/>
        <v>79.73333333333332</v>
      </c>
    </row>
    <row r="203" spans="1:4" x14ac:dyDescent="0.25">
      <c r="A203" t="str">
        <f>May_2011!A199</f>
        <v>ROBERTSON</v>
      </c>
      <c r="B203" s="17">
        <f>'SAIPE Data'!B203</f>
        <v>3523</v>
      </c>
      <c r="C203" s="18">
        <f>'ACS Data'!G203</f>
        <v>1.3969486823855757</v>
      </c>
      <c r="D203" s="1">
        <f t="shared" si="3"/>
        <v>4921.4502080443835</v>
      </c>
    </row>
    <row r="204" spans="1:4" x14ac:dyDescent="0.25">
      <c r="A204" t="str">
        <f>May_2011!A200</f>
        <v>ROCKWALL</v>
      </c>
      <c r="B204" s="17">
        <f>'SAIPE Data'!B204</f>
        <v>4846</v>
      </c>
      <c r="C204" s="18">
        <f>'ACS Data'!G204</f>
        <v>1.5173754556500607</v>
      </c>
      <c r="D204" s="1">
        <f t="shared" si="3"/>
        <v>7353.2014580801942</v>
      </c>
    </row>
    <row r="205" spans="1:4" x14ac:dyDescent="0.25">
      <c r="A205" t="str">
        <f>May_2011!A201</f>
        <v>RUNNELS</v>
      </c>
      <c r="B205" s="17">
        <f>'SAIPE Data'!B205</f>
        <v>2142</v>
      </c>
      <c r="C205" s="18">
        <f>'ACS Data'!G205</f>
        <v>1.3716814159292035</v>
      </c>
      <c r="D205" s="1">
        <f t="shared" si="3"/>
        <v>2938.141592920354</v>
      </c>
    </row>
    <row r="206" spans="1:4" x14ac:dyDescent="0.25">
      <c r="A206" t="str">
        <f>May_2011!A202</f>
        <v>RUSK</v>
      </c>
      <c r="B206" s="17">
        <f>'SAIPE Data'!B206</f>
        <v>8299</v>
      </c>
      <c r="C206" s="18">
        <f>'ACS Data'!G206</f>
        <v>1.4044197187451708</v>
      </c>
      <c r="D206" s="1">
        <f t="shared" si="3"/>
        <v>11655.279245866172</v>
      </c>
    </row>
    <row r="207" spans="1:4" x14ac:dyDescent="0.25">
      <c r="A207" t="str">
        <f>May_2011!A203</f>
        <v>SABINE</v>
      </c>
      <c r="B207" s="17">
        <f>'SAIPE Data'!B207</f>
        <v>2346</v>
      </c>
      <c r="C207" s="18">
        <f>'ACS Data'!G207</f>
        <v>1.3469656992084433</v>
      </c>
      <c r="D207" s="1">
        <f t="shared" si="3"/>
        <v>3159.9815303430082</v>
      </c>
    </row>
    <row r="208" spans="1:4" x14ac:dyDescent="0.25">
      <c r="A208" t="str">
        <f>May_2011!A204</f>
        <v>SAN AUGUSTINE</v>
      </c>
      <c r="B208" s="17">
        <f>'SAIPE Data'!B208</f>
        <v>2088</v>
      </c>
      <c r="C208" s="18">
        <f>'ACS Data'!G208</f>
        <v>1.2687074829931972</v>
      </c>
      <c r="D208" s="1">
        <f t="shared" si="3"/>
        <v>2649.0612244897957</v>
      </c>
    </row>
    <row r="209" spans="1:4" x14ac:dyDescent="0.25">
      <c r="A209" t="str">
        <f>May_2011!A205</f>
        <v>SAN JACINTO</v>
      </c>
      <c r="B209" s="17">
        <f>'SAIPE Data'!B209</f>
        <v>5792</v>
      </c>
      <c r="C209" s="18">
        <f>'ACS Data'!G209</f>
        <v>1.1900393184796854</v>
      </c>
      <c r="D209" s="1">
        <f t="shared" si="3"/>
        <v>6892.7077326343378</v>
      </c>
    </row>
    <row r="210" spans="1:4" x14ac:dyDescent="0.25">
      <c r="A210" t="str">
        <f>May_2011!A206</f>
        <v>SAN PATRICIO</v>
      </c>
      <c r="B210" s="17">
        <f>'SAIPE Data'!B210</f>
        <v>12654</v>
      </c>
      <c r="C210" s="18">
        <f>'ACS Data'!G210</f>
        <v>1.252991605643865</v>
      </c>
      <c r="D210" s="1">
        <f t="shared" si="3"/>
        <v>15855.355777817467</v>
      </c>
    </row>
    <row r="211" spans="1:4" x14ac:dyDescent="0.25">
      <c r="A211" t="str">
        <f>May_2011!A207</f>
        <v>SAN SABA</v>
      </c>
      <c r="B211" s="17">
        <f>'SAIPE Data'!B211</f>
        <v>1088</v>
      </c>
      <c r="C211" s="18">
        <f>'ACS Data'!G211</f>
        <v>1.2155388471177946</v>
      </c>
      <c r="D211" s="1">
        <f t="shared" si="3"/>
        <v>1322.5062656641605</v>
      </c>
    </row>
    <row r="212" spans="1:4" x14ac:dyDescent="0.25">
      <c r="A212" t="str">
        <f>May_2011!A208</f>
        <v>SCHLEICHER</v>
      </c>
      <c r="B212" s="17">
        <f>'SAIPE Data'!B212</f>
        <v>551</v>
      </c>
      <c r="C212" s="18">
        <f>'ACS Data'!G212</f>
        <v>1.168724279835391</v>
      </c>
      <c r="D212" s="1">
        <f t="shared" si="3"/>
        <v>643.96707818930042</v>
      </c>
    </row>
    <row r="213" spans="1:4" x14ac:dyDescent="0.25">
      <c r="A213" t="str">
        <f>May_2011!A209</f>
        <v>SCURRY</v>
      </c>
      <c r="B213" s="17">
        <f>'SAIPE Data'!B213</f>
        <v>2681</v>
      </c>
      <c r="C213" s="18">
        <f>'ACS Data'!G213</f>
        <v>1.1834728795049145</v>
      </c>
      <c r="D213" s="1">
        <f t="shared" si="3"/>
        <v>3172.8907899526757</v>
      </c>
    </row>
    <row r="214" spans="1:4" x14ac:dyDescent="0.25">
      <c r="A214" t="str">
        <f>May_2011!A210</f>
        <v>SHACKLEFORD</v>
      </c>
      <c r="B214" s="17">
        <f>'SAIPE Data'!B214</f>
        <v>458</v>
      </c>
      <c r="C214" s="18">
        <f>'ACS Data'!G214</f>
        <v>1.7396593673965937</v>
      </c>
      <c r="D214" s="1">
        <f t="shared" si="3"/>
        <v>796.76399026763988</v>
      </c>
    </row>
    <row r="215" spans="1:4" x14ac:dyDescent="0.25">
      <c r="A215" t="str">
        <f>May_2011!A211</f>
        <v>SHELBY</v>
      </c>
      <c r="B215" s="17">
        <f>'SAIPE Data'!B215</f>
        <v>5358</v>
      </c>
      <c r="C215" s="18">
        <f>'ACS Data'!G215</f>
        <v>1.28371335504886</v>
      </c>
      <c r="D215" s="1">
        <f t="shared" si="3"/>
        <v>6878.1361563517921</v>
      </c>
    </row>
    <row r="216" spans="1:4" x14ac:dyDescent="0.25">
      <c r="A216" t="str">
        <f>May_2011!A212</f>
        <v>SHERMAN</v>
      </c>
      <c r="B216" s="17">
        <f>'SAIPE Data'!B216</f>
        <v>383</v>
      </c>
      <c r="C216" s="18">
        <f>'ACS Data'!G216</f>
        <v>1.6096385542168674</v>
      </c>
      <c r="D216" s="1">
        <f t="shared" si="3"/>
        <v>616.49156626506021</v>
      </c>
    </row>
    <row r="217" spans="1:4" x14ac:dyDescent="0.25">
      <c r="A217" t="str">
        <f>May_2011!A213</f>
        <v>SMITH</v>
      </c>
      <c r="B217" s="17">
        <f>'SAIPE Data'!B217</f>
        <v>35744</v>
      </c>
      <c r="C217" s="18">
        <f>'ACS Data'!G217</f>
        <v>1.3620981928674236</v>
      </c>
      <c r="D217" s="1">
        <f t="shared" si="3"/>
        <v>48686.837805853189</v>
      </c>
    </row>
    <row r="218" spans="1:4" x14ac:dyDescent="0.25">
      <c r="A218" t="str">
        <f>May_2011!A214</f>
        <v>SOMERVELL</v>
      </c>
      <c r="B218" s="17">
        <f>'SAIPE Data'!B218</f>
        <v>839</v>
      </c>
      <c r="C218" s="18">
        <f>'ACS Data'!G218</f>
        <v>1.7299168975069252</v>
      </c>
      <c r="D218" s="1">
        <f t="shared" si="3"/>
        <v>1451.4002770083102</v>
      </c>
    </row>
    <row r="219" spans="1:4" x14ac:dyDescent="0.25">
      <c r="A219" t="str">
        <f>May_2011!A215</f>
        <v>STARR</v>
      </c>
      <c r="B219" s="17">
        <f>'SAIPE Data'!B219</f>
        <v>23936</v>
      </c>
      <c r="C219" s="18">
        <f>'ACS Data'!G219</f>
        <v>1.2880364708049366</v>
      </c>
      <c r="D219" s="1">
        <f t="shared" si="3"/>
        <v>30830.440965186961</v>
      </c>
    </row>
    <row r="220" spans="1:4" x14ac:dyDescent="0.25">
      <c r="A220" t="str">
        <f>May_2011!A216</f>
        <v>STEPHENS</v>
      </c>
      <c r="B220" s="17">
        <f>'SAIPE Data'!B220</f>
        <v>1731</v>
      </c>
      <c r="C220" s="18">
        <f>'ACS Data'!G220</f>
        <v>1.4721586575133485</v>
      </c>
      <c r="D220" s="1">
        <f t="shared" si="3"/>
        <v>2548.3066361556062</v>
      </c>
    </row>
    <row r="221" spans="1:4" x14ac:dyDescent="0.25">
      <c r="A221" t="str">
        <f>May_2011!A217</f>
        <v>STERLING</v>
      </c>
      <c r="B221" s="17">
        <f>'SAIPE Data'!B221</f>
        <v>128</v>
      </c>
      <c r="C221" s="18">
        <f>'ACS Data'!G221</f>
        <v>1.603448275862069</v>
      </c>
      <c r="D221" s="1">
        <f t="shared" si="3"/>
        <v>205.24137931034483</v>
      </c>
    </row>
    <row r="222" spans="1:4" x14ac:dyDescent="0.25">
      <c r="A222" t="str">
        <f>May_2011!A218</f>
        <v>STONEWALL</v>
      </c>
      <c r="B222" s="17">
        <f>'SAIPE Data'!B222</f>
        <v>252</v>
      </c>
      <c r="C222" s="18">
        <f>'ACS Data'!G222</f>
        <v>1.0984251968503937</v>
      </c>
      <c r="D222" s="1">
        <f t="shared" si="3"/>
        <v>276.8031496062992</v>
      </c>
    </row>
    <row r="223" spans="1:4" x14ac:dyDescent="0.25">
      <c r="A223" t="str">
        <f>May_2011!A219</f>
        <v>SUTTON</v>
      </c>
      <c r="B223" s="17">
        <f>'SAIPE Data'!B223</f>
        <v>504</v>
      </c>
      <c r="C223" s="18">
        <f>'ACS Data'!G223</f>
        <v>1.2309278350515465</v>
      </c>
      <c r="D223" s="1">
        <f t="shared" si="3"/>
        <v>620.38762886597942</v>
      </c>
    </row>
    <row r="224" spans="1:4" x14ac:dyDescent="0.25">
      <c r="A224" t="str">
        <f>May_2011!A220</f>
        <v>SWISHER</v>
      </c>
      <c r="B224" s="17">
        <f>'SAIPE Data'!B224</f>
        <v>1558</v>
      </c>
      <c r="C224" s="18">
        <f>'ACS Data'!G224</f>
        <v>1.4447174447174447</v>
      </c>
      <c r="D224" s="1">
        <f t="shared" si="3"/>
        <v>2250.8697788697787</v>
      </c>
    </row>
    <row r="225" spans="1:4" x14ac:dyDescent="0.25">
      <c r="A225" t="str">
        <f>May_2011!A221</f>
        <v>TARRANT</v>
      </c>
      <c r="B225" s="17">
        <f>'SAIPE Data'!B225</f>
        <v>307362</v>
      </c>
      <c r="C225" s="18">
        <f>'ACS Data'!G225</f>
        <v>1.3201768640337679</v>
      </c>
      <c r="D225" s="1">
        <f t="shared" si="3"/>
        <v>405772.20128314698</v>
      </c>
    </row>
    <row r="226" spans="1:4" x14ac:dyDescent="0.25">
      <c r="A226" t="str">
        <f>May_2011!A222</f>
        <v>TAYLOR</v>
      </c>
      <c r="B226" s="17">
        <f>'SAIPE Data'!B226</f>
        <v>21544</v>
      </c>
      <c r="C226" s="18">
        <f>'ACS Data'!G226</f>
        <v>1.335514748974409</v>
      </c>
      <c r="D226" s="1">
        <f t="shared" si="3"/>
        <v>28772.329751904668</v>
      </c>
    </row>
    <row r="227" spans="1:4" x14ac:dyDescent="0.25">
      <c r="A227" t="str">
        <f>May_2011!A223</f>
        <v>TERRELL</v>
      </c>
      <c r="B227" s="17">
        <f>'SAIPE Data'!B227</f>
        <v>161</v>
      </c>
      <c r="C227" s="18">
        <f>'ACS Data'!G227</f>
        <v>1.4621212121212122</v>
      </c>
      <c r="D227" s="1">
        <f t="shared" si="3"/>
        <v>235.40151515151516</v>
      </c>
    </row>
    <row r="228" spans="1:4" x14ac:dyDescent="0.25">
      <c r="A228" t="str">
        <f>May_2011!A224</f>
        <v>TERRY</v>
      </c>
      <c r="B228" s="17">
        <f>'SAIPE Data'!B228</f>
        <v>2675</v>
      </c>
      <c r="C228" s="18">
        <f>'ACS Data'!G228</f>
        <v>1.4175940646528882</v>
      </c>
      <c r="D228" s="1">
        <f t="shared" si="3"/>
        <v>3792.0641229464759</v>
      </c>
    </row>
    <row r="229" spans="1:4" x14ac:dyDescent="0.25">
      <c r="A229" t="str">
        <f>May_2011!A225</f>
        <v>THROCKMORTON</v>
      </c>
      <c r="B229" s="17">
        <f>'SAIPE Data'!B229</f>
        <v>246</v>
      </c>
      <c r="C229" s="18">
        <f>'ACS Data'!G229</f>
        <v>1.5584415584415585</v>
      </c>
      <c r="D229" s="1">
        <f t="shared" si="3"/>
        <v>383.3766233766234</v>
      </c>
    </row>
    <row r="230" spans="1:4" x14ac:dyDescent="0.25">
      <c r="A230" t="str">
        <f>May_2011!A226</f>
        <v>TITUS</v>
      </c>
      <c r="B230" s="17">
        <f>'SAIPE Data'!B230</f>
        <v>5869</v>
      </c>
      <c r="C230" s="18">
        <f>'ACS Data'!G230</f>
        <v>1.4453276806217983</v>
      </c>
      <c r="D230" s="1">
        <f t="shared" si="3"/>
        <v>8482.6281575693338</v>
      </c>
    </row>
    <row r="231" spans="1:4" x14ac:dyDescent="0.25">
      <c r="A231" t="str">
        <f>May_2011!A227</f>
        <v>TOM GREEN</v>
      </c>
      <c r="B231" s="17">
        <f>'SAIPE Data'!B231</f>
        <v>18954</v>
      </c>
      <c r="C231" s="18">
        <f>'ACS Data'!G231</f>
        <v>1.3360640815583469</v>
      </c>
      <c r="D231" s="1">
        <f t="shared" si="3"/>
        <v>25323.758601856905</v>
      </c>
    </row>
    <row r="232" spans="1:4" x14ac:dyDescent="0.25">
      <c r="A232" t="str">
        <f>May_2011!A228</f>
        <v>TRAVIS</v>
      </c>
      <c r="B232" s="17">
        <f>'SAIPE Data'!B232</f>
        <v>188084</v>
      </c>
      <c r="C232" s="18">
        <f>'ACS Data'!G232</f>
        <v>1.2835989359625146</v>
      </c>
      <c r="D232" s="1">
        <f t="shared" si="3"/>
        <v>241424.4222715736</v>
      </c>
    </row>
    <row r="233" spans="1:4" x14ac:dyDescent="0.25">
      <c r="A233" t="str">
        <f>May_2011!A229</f>
        <v>TRINITY</v>
      </c>
      <c r="B233" s="17">
        <f>'SAIPE Data'!B233</f>
        <v>3085</v>
      </c>
      <c r="C233" s="18">
        <f>'ACS Data'!G233</f>
        <v>1.2757894736842106</v>
      </c>
      <c r="D233" s="1">
        <f t="shared" si="3"/>
        <v>3935.8105263157895</v>
      </c>
    </row>
    <row r="234" spans="1:4" x14ac:dyDescent="0.25">
      <c r="A234" t="str">
        <f>May_2011!A230</f>
        <v>TYLER</v>
      </c>
      <c r="B234" s="17">
        <f>'SAIPE Data'!B234</f>
        <v>4110</v>
      </c>
      <c r="C234" s="18">
        <f>'ACS Data'!G234</f>
        <v>1.3358228861029608</v>
      </c>
      <c r="D234" s="1">
        <f t="shared" si="3"/>
        <v>5490.2320618831691</v>
      </c>
    </row>
    <row r="235" spans="1:4" x14ac:dyDescent="0.25">
      <c r="A235" t="str">
        <f>May_2011!A231</f>
        <v>UNKNOWN</v>
      </c>
      <c r="B235" s="17" t="str">
        <f>'SAIPE Data'!B235</f>
        <v>NA</v>
      </c>
      <c r="C235" s="18" t="str">
        <f>'ACS Data'!G235</f>
        <v>NA</v>
      </c>
      <c r="D235" s="17" t="s">
        <v>534</v>
      </c>
    </row>
    <row r="236" spans="1:4" x14ac:dyDescent="0.25">
      <c r="A236" t="str">
        <f>May_2011!A232</f>
        <v>UPSHUR</v>
      </c>
      <c r="B236" s="17">
        <f>'SAIPE Data'!B236</f>
        <v>6233</v>
      </c>
      <c r="C236" s="18">
        <f>'ACS Data'!G236</f>
        <v>1.4287152637937979</v>
      </c>
      <c r="D236" s="1">
        <f t="shared" si="3"/>
        <v>8905.1822392267422</v>
      </c>
    </row>
    <row r="237" spans="1:4" x14ac:dyDescent="0.25">
      <c r="A237" t="str">
        <f>May_2011!A233</f>
        <v>UPTON</v>
      </c>
      <c r="B237" s="17">
        <f>'SAIPE Data'!B237</f>
        <v>538</v>
      </c>
      <c r="C237" s="18">
        <f>'ACS Data'!G237</f>
        <v>1.5816091954022988</v>
      </c>
      <c r="D237" s="1">
        <f t="shared" si="3"/>
        <v>850.90574712643672</v>
      </c>
    </row>
    <row r="238" spans="1:4" x14ac:dyDescent="0.25">
      <c r="A238" t="str">
        <f>May_2011!A234</f>
        <v>UVALDE</v>
      </c>
      <c r="B238" s="17">
        <f>'SAIPE Data'!B238</f>
        <v>6700</v>
      </c>
      <c r="C238" s="18">
        <f>'ACS Data'!G238</f>
        <v>1.3163667041619798</v>
      </c>
      <c r="D238" s="1">
        <f t="shared" si="3"/>
        <v>8819.6569178852642</v>
      </c>
    </row>
    <row r="239" spans="1:4" x14ac:dyDescent="0.25">
      <c r="A239" t="str">
        <f>May_2011!A235</f>
        <v>VAL VERDE</v>
      </c>
      <c r="B239" s="17">
        <f>'SAIPE Data'!B239</f>
        <v>10131</v>
      </c>
      <c r="C239" s="18">
        <f>'ACS Data'!G239</f>
        <v>1.3379468377635197</v>
      </c>
      <c r="D239" s="1">
        <f t="shared" si="3"/>
        <v>13554.739413382218</v>
      </c>
    </row>
    <row r="240" spans="1:4" x14ac:dyDescent="0.25">
      <c r="A240" t="str">
        <f>May_2011!A236</f>
        <v>VAN ZANDT</v>
      </c>
      <c r="B240" s="17">
        <f>'SAIPE Data'!B240</f>
        <v>9097</v>
      </c>
      <c r="C240" s="18">
        <f>'ACS Data'!G240</f>
        <v>1.3287487828627069</v>
      </c>
      <c r="D240" s="1">
        <f t="shared" si="3"/>
        <v>12087.627677702045</v>
      </c>
    </row>
    <row r="241" spans="1:4" x14ac:dyDescent="0.25">
      <c r="A241" t="str">
        <f>May_2011!A237</f>
        <v>VICTORIA</v>
      </c>
      <c r="B241" s="17">
        <f>'SAIPE Data'!B241</f>
        <v>15918</v>
      </c>
      <c r="C241" s="18">
        <f>'ACS Data'!G241</f>
        <v>1.3275577557755776</v>
      </c>
      <c r="D241" s="1">
        <f t="shared" si="3"/>
        <v>21132.064356435643</v>
      </c>
    </row>
    <row r="242" spans="1:4" x14ac:dyDescent="0.25">
      <c r="A242" t="str">
        <f>May_2011!A238</f>
        <v>WALKER</v>
      </c>
      <c r="B242" s="17">
        <f>'SAIPE Data'!B242</f>
        <v>13132</v>
      </c>
      <c r="C242" s="18">
        <f>'ACS Data'!G242</f>
        <v>1.1721902675066191</v>
      </c>
      <c r="D242" s="1">
        <f t="shared" si="3"/>
        <v>15393.202592896923</v>
      </c>
    </row>
    <row r="243" spans="1:4" x14ac:dyDescent="0.25">
      <c r="A243" t="str">
        <f>May_2011!A239</f>
        <v>WALLER</v>
      </c>
      <c r="B243" s="17">
        <f>'SAIPE Data'!B243</f>
        <v>7405</v>
      </c>
      <c r="C243" s="18">
        <f>'ACS Data'!G243</f>
        <v>1.196906523201076</v>
      </c>
      <c r="D243" s="1">
        <f t="shared" si="3"/>
        <v>8863.0928043039676</v>
      </c>
    </row>
    <row r="244" spans="1:4" x14ac:dyDescent="0.25">
      <c r="A244" t="str">
        <f>May_2011!A240</f>
        <v>WARD</v>
      </c>
      <c r="B244" s="17">
        <f>'SAIPE Data'!B244</f>
        <v>1607</v>
      </c>
      <c r="C244" s="18">
        <f>'ACS Data'!G244</f>
        <v>1.331275720164609</v>
      </c>
      <c r="D244" s="1">
        <f t="shared" si="3"/>
        <v>2139.3600823045267</v>
      </c>
    </row>
    <row r="245" spans="1:4" x14ac:dyDescent="0.25">
      <c r="A245" t="str">
        <f>May_2011!A241</f>
        <v>WASHINGTON</v>
      </c>
      <c r="B245" s="17">
        <f>'SAIPE Data'!B245</f>
        <v>4694</v>
      </c>
      <c r="C245" s="18">
        <f>'ACS Data'!G245</f>
        <v>1.5075907590759077</v>
      </c>
      <c r="D245" s="1">
        <f t="shared" si="3"/>
        <v>7076.6310231023108</v>
      </c>
    </row>
    <row r="246" spans="1:4" x14ac:dyDescent="0.25">
      <c r="A246" t="str">
        <f>May_2011!A242</f>
        <v>WEBB</v>
      </c>
      <c r="B246" s="17">
        <f>'SAIPE Data'!B246</f>
        <v>81311</v>
      </c>
      <c r="C246" s="18">
        <f>'ACS Data'!G246</f>
        <v>1.255224604115049</v>
      </c>
      <c r="D246" s="1">
        <f t="shared" si="3"/>
        <v>102063.56778519874</v>
      </c>
    </row>
    <row r="247" spans="1:4" x14ac:dyDescent="0.25">
      <c r="A247" t="str">
        <f>May_2011!A243</f>
        <v>WHARTON</v>
      </c>
      <c r="B247" s="17">
        <f>'SAIPE Data'!B247</f>
        <v>7550</v>
      </c>
      <c r="C247" s="18">
        <f>'ACS Data'!G247</f>
        <v>1.3186115422604769</v>
      </c>
      <c r="D247" s="1">
        <f t="shared" si="3"/>
        <v>9955.5171440666018</v>
      </c>
    </row>
    <row r="248" spans="1:4" x14ac:dyDescent="0.25">
      <c r="A248" t="str">
        <f>May_2011!A244</f>
        <v>WHEELER</v>
      </c>
      <c r="B248" s="17">
        <f>'SAIPE Data'!B248</f>
        <v>694</v>
      </c>
      <c r="C248" s="18">
        <f>'ACS Data'!G248</f>
        <v>1.6451104100946372</v>
      </c>
      <c r="D248" s="1">
        <f t="shared" si="3"/>
        <v>1141.7066246056781</v>
      </c>
    </row>
    <row r="249" spans="1:4" x14ac:dyDescent="0.25">
      <c r="A249" t="str">
        <f>May_2011!A245</f>
        <v>WICHITA</v>
      </c>
      <c r="B249" s="17">
        <f>'SAIPE Data'!B249</f>
        <v>19145</v>
      </c>
      <c r="C249" s="18">
        <f>'ACS Data'!G249</f>
        <v>1.3874409019275065</v>
      </c>
      <c r="D249" s="1">
        <f t="shared" si="3"/>
        <v>26562.556067402111</v>
      </c>
    </row>
    <row r="250" spans="1:4" x14ac:dyDescent="0.25">
      <c r="A250" t="str">
        <f>May_2011!A246</f>
        <v>WILBARGER</v>
      </c>
      <c r="B250" s="17">
        <f>'SAIPE Data'!B250</f>
        <v>2452</v>
      </c>
      <c r="C250" s="18">
        <f>'ACS Data'!G250</f>
        <v>1.2845314264207752</v>
      </c>
      <c r="D250" s="1">
        <f t="shared" si="3"/>
        <v>3149.671057583741</v>
      </c>
    </row>
    <row r="251" spans="1:4" x14ac:dyDescent="0.25">
      <c r="A251" t="str">
        <f>May_2011!A247</f>
        <v>WILLACY</v>
      </c>
      <c r="B251" s="17">
        <f>'SAIPE Data'!B251</f>
        <v>7320</v>
      </c>
      <c r="C251" s="18">
        <f>'ACS Data'!G251</f>
        <v>1.1335056998472206</v>
      </c>
      <c r="D251" s="1">
        <f t="shared" si="3"/>
        <v>8297.2617228816544</v>
      </c>
    </row>
    <row r="252" spans="1:4" x14ac:dyDescent="0.25">
      <c r="A252" t="str">
        <f>May_2011!A248</f>
        <v>WILLIAMSON</v>
      </c>
      <c r="B252" s="17">
        <f>'SAIPE Data'!B252</f>
        <v>32349</v>
      </c>
      <c r="C252" s="18">
        <f>'ACS Data'!G252</f>
        <v>1.5097255115114339</v>
      </c>
      <c r="D252" s="1">
        <f t="shared" si="3"/>
        <v>48838.110571883371</v>
      </c>
    </row>
    <row r="253" spans="1:4" x14ac:dyDescent="0.25">
      <c r="A253" t="str">
        <f>May_2011!A249</f>
        <v>WILSON</v>
      </c>
      <c r="B253" s="17">
        <f>'SAIPE Data'!B253</f>
        <v>5365</v>
      </c>
      <c r="C253" s="18">
        <f>'ACS Data'!G253</f>
        <v>1.3795309168443497</v>
      </c>
      <c r="D253" s="1">
        <f t="shared" si="3"/>
        <v>7401.1833688699362</v>
      </c>
    </row>
    <row r="254" spans="1:4" x14ac:dyDescent="0.25">
      <c r="A254" t="str">
        <f>May_2011!A250</f>
        <v>WINKLER</v>
      </c>
      <c r="B254" s="17">
        <f>'SAIPE Data'!B254</f>
        <v>1077</v>
      </c>
      <c r="C254" s="18">
        <f>'ACS Data'!G254</f>
        <v>1.3970177073625349</v>
      </c>
      <c r="D254" s="1">
        <f t="shared" si="3"/>
        <v>1504.5880708294501</v>
      </c>
    </row>
    <row r="255" spans="1:4" x14ac:dyDescent="0.25">
      <c r="A255" t="str">
        <f>May_2011!A251</f>
        <v>WISE</v>
      </c>
      <c r="B255" s="17">
        <f>'SAIPE Data'!B255</f>
        <v>7012</v>
      </c>
      <c r="C255" s="18">
        <f>'ACS Data'!G255</f>
        <v>1.3634461109173353</v>
      </c>
      <c r="D255" s="1">
        <f t="shared" si="3"/>
        <v>9560.4841297523544</v>
      </c>
    </row>
    <row r="256" spans="1:4" x14ac:dyDescent="0.25">
      <c r="A256" t="str">
        <f>May_2011!A252</f>
        <v>WOOD</v>
      </c>
      <c r="B256" s="17">
        <f>'SAIPE Data'!B256</f>
        <v>7205</v>
      </c>
      <c r="C256" s="18">
        <f>'ACS Data'!G256</f>
        <v>1.3837387310767137</v>
      </c>
      <c r="D256" s="1">
        <f t="shared" si="3"/>
        <v>9969.8375574077218</v>
      </c>
    </row>
    <row r="257" spans="1:4" x14ac:dyDescent="0.25">
      <c r="A257" t="str">
        <f>May_2011!A253</f>
        <v>YOAKUM</v>
      </c>
      <c r="B257" s="17">
        <f>'SAIPE Data'!B257</f>
        <v>1042</v>
      </c>
      <c r="C257" s="18">
        <f>'ACS Data'!G257</f>
        <v>1.272305909617613</v>
      </c>
      <c r="D257" s="1">
        <f t="shared" si="3"/>
        <v>1325.7427578215527</v>
      </c>
    </row>
    <row r="258" spans="1:4" x14ac:dyDescent="0.25">
      <c r="A258" t="str">
        <f>May_2011!A254</f>
        <v>YOUNG</v>
      </c>
      <c r="B258" s="17">
        <f>'SAIPE Data'!B258</f>
        <v>3064</v>
      </c>
      <c r="C258" s="18">
        <f>'ACS Data'!G258</f>
        <v>1.2907518296739853</v>
      </c>
      <c r="D258" s="1">
        <f t="shared" si="3"/>
        <v>3954.8636061210909</v>
      </c>
    </row>
    <row r="259" spans="1:4" x14ac:dyDescent="0.25">
      <c r="A259" t="str">
        <f>May_2011!A255</f>
        <v>ZAPATA</v>
      </c>
      <c r="B259" s="17">
        <f>'SAIPE Data'!B259</f>
        <v>4783</v>
      </c>
      <c r="C259" s="18">
        <f>'ACS Data'!G259</f>
        <v>1.1535876655465507</v>
      </c>
      <c r="D259" s="1">
        <f t="shared" si="3"/>
        <v>5517.6098043091515</v>
      </c>
    </row>
    <row r="260" spans="1:4" x14ac:dyDescent="0.25">
      <c r="A260" t="str">
        <f>May_2011!A256</f>
        <v>ZAVALA</v>
      </c>
      <c r="B260" s="17">
        <f>'SAIPE Data'!B260</f>
        <v>4144</v>
      </c>
      <c r="C260" s="18">
        <f>'ACS Data'!G260</f>
        <v>1.2596507352941178</v>
      </c>
      <c r="D260" s="1">
        <f t="shared" si="3"/>
        <v>5219.9926470588243</v>
      </c>
    </row>
    <row r="261" spans="1:4" x14ac:dyDescent="0.25">
      <c r="A261" t="str">
        <f>May_2011!A257</f>
        <v>STATE TOTALS</v>
      </c>
      <c r="B261" s="17">
        <f>'SAIPE Data'!B261</f>
        <v>4627604</v>
      </c>
      <c r="C261" s="18">
        <f>'ACS Data'!G261</f>
        <v>1.3240114744759899</v>
      </c>
      <c r="D261" s="1">
        <f t="shared" si="3"/>
        <v>6127000.7953309882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B261"/>
  <sheetViews>
    <sheetView topLeftCell="A4" workbookViewId="0">
      <selection activeCell="B261" sqref="B261"/>
    </sheetView>
  </sheetViews>
  <sheetFormatPr defaultRowHeight="15" x14ac:dyDescent="0.25"/>
  <cols>
    <col min="1" max="1" width="12.7109375" customWidth="1"/>
    <col min="2" max="2" width="26.28515625" bestFit="1" customWidth="1"/>
  </cols>
  <sheetData>
    <row r="1" spans="1:2" s="11" customFormat="1" x14ac:dyDescent="0.25">
      <c r="A1" s="9"/>
      <c r="B1" s="10"/>
    </row>
    <row r="2" spans="1:2" s="11" customFormat="1" x14ac:dyDescent="0.25">
      <c r="A2" s="12" t="s">
        <v>526</v>
      </c>
      <c r="B2" s="10"/>
    </row>
    <row r="3" spans="1:2" s="11" customFormat="1" x14ac:dyDescent="0.25">
      <c r="A3" s="13" t="s">
        <v>529</v>
      </c>
      <c r="B3" s="10"/>
    </row>
    <row r="4" spans="1:2" s="11" customFormat="1" x14ac:dyDescent="0.25">
      <c r="A4" s="9"/>
      <c r="B4" s="10"/>
    </row>
    <row r="5" spans="1:2" s="16" customFormat="1" x14ac:dyDescent="0.25">
      <c r="A5" s="14" t="s">
        <v>263</v>
      </c>
      <c r="B5" s="15" t="s">
        <v>525</v>
      </c>
    </row>
    <row r="6" spans="1:2" x14ac:dyDescent="0.25">
      <c r="A6" t="str">
        <f>May_2011!A2</f>
        <v>ANDERSON</v>
      </c>
      <c r="B6" s="1">
        <v>10422</v>
      </c>
    </row>
    <row r="7" spans="1:2" x14ac:dyDescent="0.25">
      <c r="A7" t="str">
        <f>May_2011!A3</f>
        <v>ANDREWS</v>
      </c>
      <c r="B7" s="1">
        <v>2046</v>
      </c>
    </row>
    <row r="8" spans="1:2" x14ac:dyDescent="0.25">
      <c r="A8" t="str">
        <f>May_2011!A4</f>
        <v>ANGELINA</v>
      </c>
      <c r="B8" s="1">
        <v>16207</v>
      </c>
    </row>
    <row r="9" spans="1:2" x14ac:dyDescent="0.25">
      <c r="A9" t="str">
        <f>May_2011!A5</f>
        <v>ARANSAS</v>
      </c>
      <c r="B9" s="1">
        <v>4862</v>
      </c>
    </row>
    <row r="10" spans="1:2" x14ac:dyDescent="0.25">
      <c r="A10" t="str">
        <f>May_2011!A6</f>
        <v>ARCHER</v>
      </c>
      <c r="B10" s="1">
        <v>1033</v>
      </c>
    </row>
    <row r="11" spans="1:2" x14ac:dyDescent="0.25">
      <c r="A11" t="str">
        <f>May_2011!A7</f>
        <v>ARMSTRONG</v>
      </c>
      <c r="B11">
        <v>199</v>
      </c>
    </row>
    <row r="12" spans="1:2" x14ac:dyDescent="0.25">
      <c r="A12" t="str">
        <f>May_2011!A8</f>
        <v>ATASCOSA</v>
      </c>
      <c r="B12" s="1">
        <v>9848</v>
      </c>
    </row>
    <row r="13" spans="1:2" x14ac:dyDescent="0.25">
      <c r="A13" t="str">
        <f>May_2011!A9</f>
        <v>AUSTIN</v>
      </c>
      <c r="B13" s="1">
        <v>3685</v>
      </c>
    </row>
    <row r="14" spans="1:2" x14ac:dyDescent="0.25">
      <c r="A14" t="str">
        <f>May_2011!A10</f>
        <v>BAILEY</v>
      </c>
      <c r="B14" s="1">
        <v>1274</v>
      </c>
    </row>
    <row r="15" spans="1:2" x14ac:dyDescent="0.25">
      <c r="A15" t="str">
        <f>May_2011!A11</f>
        <v>BANDERA</v>
      </c>
      <c r="B15" s="1">
        <v>2486</v>
      </c>
    </row>
    <row r="16" spans="1:2" x14ac:dyDescent="0.25">
      <c r="A16" t="str">
        <f>May_2011!A12</f>
        <v>BASTROP</v>
      </c>
      <c r="B16" s="1">
        <v>10603</v>
      </c>
    </row>
    <row r="17" spans="1:2" x14ac:dyDescent="0.25">
      <c r="A17" t="str">
        <f>May_2011!A13</f>
        <v>BAYLOR</v>
      </c>
      <c r="B17">
        <v>718</v>
      </c>
    </row>
    <row r="18" spans="1:2" x14ac:dyDescent="0.25">
      <c r="A18" t="str">
        <f>May_2011!A14</f>
        <v>BEE</v>
      </c>
      <c r="B18" s="1">
        <v>7249</v>
      </c>
    </row>
    <row r="19" spans="1:2" x14ac:dyDescent="0.25">
      <c r="A19" t="str">
        <f>May_2011!A15</f>
        <v>BELL</v>
      </c>
      <c r="B19" s="1">
        <v>48432</v>
      </c>
    </row>
    <row r="20" spans="1:2" x14ac:dyDescent="0.25">
      <c r="A20" t="str">
        <f>May_2011!A16</f>
        <v>BEXAR</v>
      </c>
      <c r="B20" s="1">
        <v>307195</v>
      </c>
    </row>
    <row r="21" spans="1:2" x14ac:dyDescent="0.25">
      <c r="A21" t="str">
        <f>May_2011!A17</f>
        <v>BLANCO</v>
      </c>
      <c r="B21" s="1">
        <v>1208</v>
      </c>
    </row>
    <row r="22" spans="1:2" x14ac:dyDescent="0.25">
      <c r="A22" t="str">
        <f>May_2011!A18</f>
        <v>BORDEN</v>
      </c>
      <c r="B22">
        <v>74</v>
      </c>
    </row>
    <row r="23" spans="1:2" x14ac:dyDescent="0.25">
      <c r="A23" t="str">
        <f>May_2011!A19</f>
        <v>BOSQUE</v>
      </c>
      <c r="B23" s="1">
        <v>3011</v>
      </c>
    </row>
    <row r="24" spans="1:2" x14ac:dyDescent="0.25">
      <c r="A24" t="str">
        <f>May_2011!A20</f>
        <v>BOWIE</v>
      </c>
      <c r="B24" s="1">
        <v>16531</v>
      </c>
    </row>
    <row r="25" spans="1:2" x14ac:dyDescent="0.25">
      <c r="A25" t="str">
        <f>May_2011!A21</f>
        <v>BRAZORIA</v>
      </c>
      <c r="B25" s="1">
        <v>37492</v>
      </c>
    </row>
    <row r="26" spans="1:2" x14ac:dyDescent="0.25">
      <c r="A26" t="str">
        <f>May_2011!A22</f>
        <v>BRAZOS</v>
      </c>
      <c r="B26" s="1">
        <v>53370</v>
      </c>
    </row>
    <row r="27" spans="1:2" x14ac:dyDescent="0.25">
      <c r="A27" t="str">
        <f>May_2011!A23</f>
        <v>BREWSTER</v>
      </c>
      <c r="B27" s="1">
        <v>1544</v>
      </c>
    </row>
    <row r="28" spans="1:2" x14ac:dyDescent="0.25">
      <c r="A28" t="str">
        <f>May_2011!A24</f>
        <v>BRISCOE</v>
      </c>
      <c r="B28">
        <v>268</v>
      </c>
    </row>
    <row r="29" spans="1:2" x14ac:dyDescent="0.25">
      <c r="A29" t="str">
        <f>May_2011!A25</f>
        <v>BROOKS</v>
      </c>
      <c r="B29" s="1">
        <v>2528</v>
      </c>
    </row>
    <row r="30" spans="1:2" x14ac:dyDescent="0.25">
      <c r="A30" t="str">
        <f>May_2011!A26</f>
        <v>BROWN</v>
      </c>
      <c r="B30" s="1">
        <v>7463</v>
      </c>
    </row>
    <row r="31" spans="1:2" x14ac:dyDescent="0.25">
      <c r="A31" t="str">
        <f>May_2011!A27</f>
        <v>BURLESON</v>
      </c>
      <c r="B31" s="1">
        <v>3117</v>
      </c>
    </row>
    <row r="32" spans="1:2" x14ac:dyDescent="0.25">
      <c r="A32" t="str">
        <f>May_2011!A28</f>
        <v>BURNET</v>
      </c>
      <c r="B32" s="1">
        <v>6982</v>
      </c>
    </row>
    <row r="33" spans="1:2" x14ac:dyDescent="0.25">
      <c r="A33" t="str">
        <f>May_2011!A29</f>
        <v>CALDWELL</v>
      </c>
      <c r="B33" s="1">
        <v>7160</v>
      </c>
    </row>
    <row r="34" spans="1:2" x14ac:dyDescent="0.25">
      <c r="A34" t="str">
        <f>May_2011!A30</f>
        <v>CALHOUN</v>
      </c>
      <c r="B34" s="1">
        <v>3958</v>
      </c>
    </row>
    <row r="35" spans="1:2" x14ac:dyDescent="0.25">
      <c r="A35" t="str">
        <f>May_2011!A31</f>
        <v>CALLAHAN</v>
      </c>
      <c r="B35" s="1">
        <v>2115</v>
      </c>
    </row>
    <row r="36" spans="1:2" x14ac:dyDescent="0.25">
      <c r="A36" t="str">
        <f>May_2011!A32</f>
        <v>CAMERON</v>
      </c>
      <c r="B36" s="1">
        <v>138278</v>
      </c>
    </row>
    <row r="37" spans="1:2" x14ac:dyDescent="0.25">
      <c r="A37" t="str">
        <f>May_2011!A33</f>
        <v>CAMP</v>
      </c>
      <c r="B37" s="1">
        <v>2687</v>
      </c>
    </row>
    <row r="38" spans="1:2" x14ac:dyDescent="0.25">
      <c r="A38" t="str">
        <f>May_2011!A34</f>
        <v>CARSON</v>
      </c>
      <c r="B38">
        <v>545</v>
      </c>
    </row>
    <row r="39" spans="1:2" x14ac:dyDescent="0.25">
      <c r="A39" t="str">
        <f>May_2011!A35</f>
        <v>CASS</v>
      </c>
      <c r="B39" s="1">
        <v>5165</v>
      </c>
    </row>
    <row r="40" spans="1:2" x14ac:dyDescent="0.25">
      <c r="A40" t="str">
        <f>May_2011!A36</f>
        <v>CASTRO</v>
      </c>
      <c r="B40" s="1">
        <v>1644</v>
      </c>
    </row>
    <row r="41" spans="1:2" x14ac:dyDescent="0.25">
      <c r="A41" t="str">
        <f>May_2011!A37</f>
        <v>CHAMBERS</v>
      </c>
      <c r="B41" s="1">
        <v>3388</v>
      </c>
    </row>
    <row r="42" spans="1:2" x14ac:dyDescent="0.25">
      <c r="A42" t="str">
        <f>May_2011!A38</f>
        <v>CHEROKEE</v>
      </c>
      <c r="B42" s="1">
        <v>10338</v>
      </c>
    </row>
    <row r="43" spans="1:2" x14ac:dyDescent="0.25">
      <c r="A43" t="str">
        <f>May_2011!A39</f>
        <v>CHILDRESS</v>
      </c>
      <c r="B43" s="1">
        <v>1359</v>
      </c>
    </row>
    <row r="44" spans="1:2" x14ac:dyDescent="0.25">
      <c r="A44" t="str">
        <f>May_2011!A40</f>
        <v>CLAY</v>
      </c>
      <c r="B44" s="1">
        <v>1138</v>
      </c>
    </row>
    <row r="45" spans="1:2" x14ac:dyDescent="0.25">
      <c r="A45" t="str">
        <f>May_2011!A41</f>
        <v>COCHRAN</v>
      </c>
      <c r="B45">
        <v>641</v>
      </c>
    </row>
    <row r="46" spans="1:2" x14ac:dyDescent="0.25">
      <c r="A46" t="str">
        <f>May_2011!A42</f>
        <v>COKE</v>
      </c>
      <c r="B46">
        <v>426</v>
      </c>
    </row>
    <row r="47" spans="1:2" x14ac:dyDescent="0.25">
      <c r="A47" t="str">
        <f>May_2011!A43</f>
        <v>COLEMAN</v>
      </c>
      <c r="B47" s="1">
        <v>1989</v>
      </c>
    </row>
    <row r="48" spans="1:2" x14ac:dyDescent="0.25">
      <c r="A48" t="str">
        <f>May_2011!A44</f>
        <v>COLLIN</v>
      </c>
      <c r="B48" s="1">
        <v>66217</v>
      </c>
    </row>
    <row r="49" spans="1:2" x14ac:dyDescent="0.25">
      <c r="A49" t="str">
        <f>May_2011!A45</f>
        <v>COLLINGSWORTH</v>
      </c>
      <c r="B49">
        <v>657</v>
      </c>
    </row>
    <row r="50" spans="1:2" x14ac:dyDescent="0.25">
      <c r="A50" t="str">
        <f>May_2011!A46</f>
        <v>COLORADO</v>
      </c>
      <c r="B50" s="1">
        <v>3437</v>
      </c>
    </row>
    <row r="51" spans="1:2" x14ac:dyDescent="0.25">
      <c r="A51" t="str">
        <f>May_2011!A47</f>
        <v>COMAL</v>
      </c>
      <c r="B51" s="1">
        <v>10443</v>
      </c>
    </row>
    <row r="52" spans="1:2" x14ac:dyDescent="0.25">
      <c r="A52" t="str">
        <f>May_2011!A48</f>
        <v>COMANCHE</v>
      </c>
      <c r="B52" s="1">
        <v>3171</v>
      </c>
    </row>
    <row r="53" spans="1:2" x14ac:dyDescent="0.25">
      <c r="A53" t="str">
        <f>May_2011!A49</f>
        <v>CONCHO</v>
      </c>
      <c r="B53">
        <v>726</v>
      </c>
    </row>
    <row r="54" spans="1:2" x14ac:dyDescent="0.25">
      <c r="A54" t="str">
        <f>May_2011!A50</f>
        <v>COOKE</v>
      </c>
      <c r="B54" s="1">
        <v>5361</v>
      </c>
    </row>
    <row r="55" spans="1:2" x14ac:dyDescent="0.25">
      <c r="A55" t="str">
        <f>May_2011!A51</f>
        <v>CORYELL</v>
      </c>
      <c r="B55" s="1">
        <v>10432</v>
      </c>
    </row>
    <row r="56" spans="1:2" x14ac:dyDescent="0.25">
      <c r="A56" t="str">
        <f>May_2011!A52</f>
        <v>COTTLE</v>
      </c>
      <c r="B56">
        <v>312</v>
      </c>
    </row>
    <row r="57" spans="1:2" x14ac:dyDescent="0.25">
      <c r="A57" t="str">
        <f>May_2011!A53</f>
        <v>CRANE</v>
      </c>
      <c r="B57">
        <v>481</v>
      </c>
    </row>
    <row r="58" spans="1:2" x14ac:dyDescent="0.25">
      <c r="A58" t="str">
        <f>May_2011!A54</f>
        <v>CROCKETT</v>
      </c>
      <c r="B58">
        <v>586</v>
      </c>
    </row>
    <row r="59" spans="1:2" x14ac:dyDescent="0.25">
      <c r="A59" t="str">
        <f>May_2011!A55</f>
        <v>CROSBY</v>
      </c>
      <c r="B59" s="1">
        <v>1672</v>
      </c>
    </row>
    <row r="60" spans="1:2" x14ac:dyDescent="0.25">
      <c r="A60" t="str">
        <f>May_2011!A56</f>
        <v>CULBERSON</v>
      </c>
      <c r="B60">
        <v>616</v>
      </c>
    </row>
    <row r="61" spans="1:2" x14ac:dyDescent="0.25">
      <c r="A61" t="str">
        <f>May_2011!A57</f>
        <v>DALLAM</v>
      </c>
      <c r="B61">
        <v>956</v>
      </c>
    </row>
    <row r="62" spans="1:2" x14ac:dyDescent="0.25">
      <c r="A62" t="str">
        <f>May_2011!A58</f>
        <v>DALLAS</v>
      </c>
      <c r="B62" s="1">
        <v>475446</v>
      </c>
    </row>
    <row r="63" spans="1:2" x14ac:dyDescent="0.25">
      <c r="A63" t="str">
        <f>May_2011!A59</f>
        <v>DAWSON</v>
      </c>
      <c r="B63" s="1">
        <v>2699</v>
      </c>
    </row>
    <row r="64" spans="1:2" x14ac:dyDescent="0.25">
      <c r="A64" t="str">
        <f>May_2011!A60</f>
        <v>DEAF SMITH</v>
      </c>
      <c r="B64" s="1">
        <v>4265</v>
      </c>
    </row>
    <row r="65" spans="1:2" x14ac:dyDescent="0.25">
      <c r="A65" t="str">
        <f>May_2011!A61</f>
        <v>DELTA</v>
      </c>
      <c r="B65" s="1">
        <v>1112</v>
      </c>
    </row>
    <row r="66" spans="1:2" x14ac:dyDescent="0.25">
      <c r="A66" t="str">
        <f>May_2011!A62</f>
        <v>DENTON</v>
      </c>
      <c r="B66" s="1">
        <v>63240</v>
      </c>
    </row>
    <row r="67" spans="1:2" x14ac:dyDescent="0.25">
      <c r="A67" t="str">
        <f>May_2011!A63</f>
        <v>DEWITT</v>
      </c>
      <c r="B67" s="1">
        <v>3336</v>
      </c>
    </row>
    <row r="68" spans="1:2" x14ac:dyDescent="0.25">
      <c r="A68" t="str">
        <f>May_2011!A64</f>
        <v>DICKENS</v>
      </c>
      <c r="B68">
        <v>494</v>
      </c>
    </row>
    <row r="69" spans="1:2" x14ac:dyDescent="0.25">
      <c r="A69" t="str">
        <f>May_2011!A65</f>
        <v>DIMMIT</v>
      </c>
      <c r="B69" s="1">
        <v>2681</v>
      </c>
    </row>
    <row r="70" spans="1:2" x14ac:dyDescent="0.25">
      <c r="A70" t="str">
        <f>May_2011!A66</f>
        <v>DONLEY</v>
      </c>
      <c r="B70">
        <v>679</v>
      </c>
    </row>
    <row r="71" spans="1:2" x14ac:dyDescent="0.25">
      <c r="A71" t="str">
        <f>May_2011!A67</f>
        <v>DUVAL</v>
      </c>
      <c r="B71" s="1">
        <v>3000</v>
      </c>
    </row>
    <row r="72" spans="1:2" x14ac:dyDescent="0.25">
      <c r="A72" t="str">
        <f>May_2011!A68</f>
        <v>EASTLAND</v>
      </c>
      <c r="B72" s="1">
        <v>3619</v>
      </c>
    </row>
    <row r="73" spans="1:2" x14ac:dyDescent="0.25">
      <c r="A73" t="str">
        <f>May_2011!A69</f>
        <v>ECTOR</v>
      </c>
      <c r="B73" s="1">
        <v>21718</v>
      </c>
    </row>
    <row r="74" spans="1:2" x14ac:dyDescent="0.25">
      <c r="A74" t="str">
        <f>May_2011!A70</f>
        <v>EDWARDS</v>
      </c>
      <c r="B74">
        <v>463</v>
      </c>
    </row>
    <row r="75" spans="1:2" x14ac:dyDescent="0.25">
      <c r="A75" t="str">
        <f>May_2011!A71</f>
        <v>EL PASO</v>
      </c>
      <c r="B75" s="1">
        <v>198017</v>
      </c>
    </row>
    <row r="76" spans="1:2" x14ac:dyDescent="0.25">
      <c r="A76" t="str">
        <f>May_2011!A72</f>
        <v>ELLIS</v>
      </c>
      <c r="B76" s="1">
        <v>18918</v>
      </c>
    </row>
    <row r="77" spans="1:2" x14ac:dyDescent="0.25">
      <c r="A77" t="str">
        <f>May_2011!A73</f>
        <v>ERATH</v>
      </c>
      <c r="B77" s="1">
        <v>7268</v>
      </c>
    </row>
    <row r="78" spans="1:2" x14ac:dyDescent="0.25">
      <c r="A78" t="str">
        <f>May_2011!A74</f>
        <v>FALLS</v>
      </c>
      <c r="B78" s="1">
        <v>4172</v>
      </c>
    </row>
    <row r="79" spans="1:2" x14ac:dyDescent="0.25">
      <c r="A79" t="str">
        <f>May_2011!A75</f>
        <v>FANNIN</v>
      </c>
      <c r="B79" s="1">
        <v>5992</v>
      </c>
    </row>
    <row r="80" spans="1:2" x14ac:dyDescent="0.25">
      <c r="A80" t="str">
        <f>May_2011!A76</f>
        <v>FAYETTE</v>
      </c>
      <c r="B80" s="1">
        <v>3559</v>
      </c>
    </row>
    <row r="81" spans="1:2" x14ac:dyDescent="0.25">
      <c r="A81" t="str">
        <f>May_2011!A77</f>
        <v>FISHER</v>
      </c>
      <c r="B81">
        <v>546</v>
      </c>
    </row>
    <row r="82" spans="1:2" x14ac:dyDescent="0.25">
      <c r="A82" t="str">
        <f>May_2011!A78</f>
        <v>FLOYD</v>
      </c>
      <c r="B82" s="1">
        <v>1284</v>
      </c>
    </row>
    <row r="83" spans="1:2" x14ac:dyDescent="0.25">
      <c r="A83" t="str">
        <f>May_2011!A79</f>
        <v>FOARD</v>
      </c>
      <c r="B83">
        <v>234</v>
      </c>
    </row>
    <row r="84" spans="1:2" x14ac:dyDescent="0.25">
      <c r="A84" t="str">
        <f>May_2011!A80</f>
        <v>FORT BEND</v>
      </c>
      <c r="B84" s="1">
        <v>53450</v>
      </c>
    </row>
    <row r="85" spans="1:2" x14ac:dyDescent="0.25">
      <c r="A85" t="str">
        <f>May_2011!A81</f>
        <v>FRANKLIN</v>
      </c>
      <c r="B85" s="1">
        <v>1778</v>
      </c>
    </row>
    <row r="86" spans="1:2" x14ac:dyDescent="0.25">
      <c r="A86" t="str">
        <f>May_2011!A82</f>
        <v>FREESTONE</v>
      </c>
      <c r="B86" s="1">
        <v>2801</v>
      </c>
    </row>
    <row r="87" spans="1:2" x14ac:dyDescent="0.25">
      <c r="A87" t="str">
        <f>May_2011!A83</f>
        <v>FRIO</v>
      </c>
      <c r="B87" s="1">
        <v>4868</v>
      </c>
    </row>
    <row r="88" spans="1:2" x14ac:dyDescent="0.25">
      <c r="A88" t="str">
        <f>May_2011!A84</f>
        <v>GAINES</v>
      </c>
      <c r="B88" s="1">
        <v>3109</v>
      </c>
    </row>
    <row r="89" spans="1:2" x14ac:dyDescent="0.25">
      <c r="A89" t="str">
        <f>May_2011!A85</f>
        <v>GALVESTON</v>
      </c>
      <c r="B89" s="1">
        <v>43270</v>
      </c>
    </row>
    <row r="90" spans="1:2" x14ac:dyDescent="0.25">
      <c r="A90" t="str">
        <f>May_2011!A86</f>
        <v>GARZA</v>
      </c>
      <c r="B90" s="1">
        <v>1272</v>
      </c>
    </row>
    <row r="91" spans="1:2" x14ac:dyDescent="0.25">
      <c r="A91" t="str">
        <f>May_2011!A87</f>
        <v>GILLESPIE</v>
      </c>
      <c r="B91" s="1">
        <v>3079</v>
      </c>
    </row>
    <row r="92" spans="1:2" x14ac:dyDescent="0.25">
      <c r="A92" t="str">
        <f>May_2011!A88</f>
        <v>GLASSCOCK</v>
      </c>
      <c r="B92">
        <v>138</v>
      </c>
    </row>
    <row r="93" spans="1:2" x14ac:dyDescent="0.25">
      <c r="A93" t="str">
        <f>May_2011!A89</f>
        <v>GOLIAD</v>
      </c>
      <c r="B93" s="1">
        <v>1139</v>
      </c>
    </row>
    <row r="94" spans="1:2" x14ac:dyDescent="0.25">
      <c r="A94" t="str">
        <f>May_2011!A90</f>
        <v>GONZALES</v>
      </c>
      <c r="B94" s="1">
        <v>4568</v>
      </c>
    </row>
    <row r="95" spans="1:2" x14ac:dyDescent="0.25">
      <c r="A95" t="str">
        <f>May_2011!A91</f>
        <v>GRAY</v>
      </c>
      <c r="B95" s="1">
        <v>3080</v>
      </c>
    </row>
    <row r="96" spans="1:2" x14ac:dyDescent="0.25">
      <c r="A96" t="str">
        <f>May_2011!A92</f>
        <v>GRAYSON</v>
      </c>
      <c r="B96" s="1">
        <v>19611</v>
      </c>
    </row>
    <row r="97" spans="1:2" x14ac:dyDescent="0.25">
      <c r="A97" t="str">
        <f>May_2011!A93</f>
        <v>GREGG</v>
      </c>
      <c r="B97" s="1">
        <v>21085</v>
      </c>
    </row>
    <row r="98" spans="1:2" x14ac:dyDescent="0.25">
      <c r="A98" t="str">
        <f>May_2011!A94</f>
        <v>GRIMES</v>
      </c>
      <c r="B98" s="1">
        <v>4570</v>
      </c>
    </row>
    <row r="99" spans="1:2" x14ac:dyDescent="0.25">
      <c r="A99" t="str">
        <f>May_2011!A95</f>
        <v>GUADALUPE</v>
      </c>
      <c r="B99" s="1">
        <v>14419</v>
      </c>
    </row>
    <row r="100" spans="1:2" x14ac:dyDescent="0.25">
      <c r="A100" t="str">
        <f>May_2011!A96</f>
        <v>HALE</v>
      </c>
      <c r="B100" s="1">
        <v>8677</v>
      </c>
    </row>
    <row r="101" spans="1:2" x14ac:dyDescent="0.25">
      <c r="A101" t="str">
        <f>May_2011!A97</f>
        <v>HALL</v>
      </c>
      <c r="B101">
        <v>815</v>
      </c>
    </row>
    <row r="102" spans="1:2" x14ac:dyDescent="0.25">
      <c r="A102" t="str">
        <f>May_2011!A98</f>
        <v>HAMILTON</v>
      </c>
      <c r="B102" s="1">
        <v>1392</v>
      </c>
    </row>
    <row r="103" spans="1:2" x14ac:dyDescent="0.25">
      <c r="A103" t="str">
        <f>May_2011!A99</f>
        <v>HANSFORD</v>
      </c>
      <c r="B103">
        <v>753</v>
      </c>
    </row>
    <row r="104" spans="1:2" x14ac:dyDescent="0.25">
      <c r="A104" t="str">
        <f>May_2011!A100</f>
        <v>HARDEMAN</v>
      </c>
      <c r="B104">
        <v>790</v>
      </c>
    </row>
    <row r="105" spans="1:2" x14ac:dyDescent="0.25">
      <c r="A105" t="str">
        <f>May_2011!A101</f>
        <v>HARDIN</v>
      </c>
      <c r="B105" s="1">
        <v>7132</v>
      </c>
    </row>
    <row r="106" spans="1:2" x14ac:dyDescent="0.25">
      <c r="A106" t="str">
        <f>May_2011!A102</f>
        <v>HARRIS</v>
      </c>
      <c r="B106" s="1">
        <v>803895</v>
      </c>
    </row>
    <row r="107" spans="1:2" x14ac:dyDescent="0.25">
      <c r="A107" t="str">
        <f>May_2011!A103</f>
        <v>HARRISON</v>
      </c>
      <c r="B107" s="1">
        <v>10654</v>
      </c>
    </row>
    <row r="108" spans="1:2" x14ac:dyDescent="0.25">
      <c r="A108" t="str">
        <f>May_2011!A104</f>
        <v>HARTLEY</v>
      </c>
      <c r="B108">
        <v>519</v>
      </c>
    </row>
    <row r="109" spans="1:2" x14ac:dyDescent="0.25">
      <c r="A109" t="str">
        <f>May_2011!A105</f>
        <v>HASKELL</v>
      </c>
      <c r="B109" s="1">
        <v>1282</v>
      </c>
    </row>
    <row r="110" spans="1:2" x14ac:dyDescent="0.25">
      <c r="A110" t="str">
        <f>May_2011!A106</f>
        <v>HAYS</v>
      </c>
      <c r="B110" s="1">
        <v>23378</v>
      </c>
    </row>
    <row r="111" spans="1:2" x14ac:dyDescent="0.25">
      <c r="A111" t="str">
        <f>May_2011!A107</f>
        <v>HEMPHILL</v>
      </c>
      <c r="B111">
        <v>347</v>
      </c>
    </row>
    <row r="112" spans="1:2" x14ac:dyDescent="0.25">
      <c r="A112" t="str">
        <f>May_2011!A108</f>
        <v>HENDERSON</v>
      </c>
      <c r="B112" s="1">
        <v>12582</v>
      </c>
    </row>
    <row r="113" spans="1:2" x14ac:dyDescent="0.25">
      <c r="A113" t="str">
        <f>May_2011!A109</f>
        <v>HIDALGO</v>
      </c>
      <c r="B113" s="1">
        <v>294504</v>
      </c>
    </row>
    <row r="114" spans="1:2" x14ac:dyDescent="0.25">
      <c r="A114" t="str">
        <f>May_2011!A110</f>
        <v>HILL</v>
      </c>
      <c r="B114" s="1">
        <v>6555</v>
      </c>
    </row>
    <row r="115" spans="1:2" x14ac:dyDescent="0.25">
      <c r="A115" t="str">
        <f>May_2011!A111</f>
        <v>HOCKLEY</v>
      </c>
      <c r="B115" s="1">
        <v>3877</v>
      </c>
    </row>
    <row r="116" spans="1:2" x14ac:dyDescent="0.25">
      <c r="A116" t="str">
        <f>May_2011!A112</f>
        <v>HOOD</v>
      </c>
      <c r="B116" s="1">
        <v>5803</v>
      </c>
    </row>
    <row r="117" spans="1:2" x14ac:dyDescent="0.25">
      <c r="A117" t="str">
        <f>May_2011!A113</f>
        <v>HOPKINS</v>
      </c>
      <c r="B117" s="1">
        <v>6611</v>
      </c>
    </row>
    <row r="118" spans="1:2" x14ac:dyDescent="0.25">
      <c r="A118" t="str">
        <f>May_2011!A114</f>
        <v>HOUSTON</v>
      </c>
      <c r="B118" s="1">
        <v>4948</v>
      </c>
    </row>
    <row r="119" spans="1:2" x14ac:dyDescent="0.25">
      <c r="A119" t="str">
        <f>May_2011!A115</f>
        <v>HOWARD</v>
      </c>
      <c r="B119" s="1">
        <v>6755</v>
      </c>
    </row>
    <row r="120" spans="1:2" x14ac:dyDescent="0.25">
      <c r="A120" t="str">
        <f>May_2011!A116</f>
        <v>HUDSPETH</v>
      </c>
      <c r="B120" s="1">
        <v>1046</v>
      </c>
    </row>
    <row r="121" spans="1:2" x14ac:dyDescent="0.25">
      <c r="A121" t="str">
        <f>May_2011!A117</f>
        <v>HUNT</v>
      </c>
      <c r="B121" s="1">
        <v>13882</v>
      </c>
    </row>
    <row r="122" spans="1:2" x14ac:dyDescent="0.25">
      <c r="A122" t="str">
        <f>May_2011!A118</f>
        <v>HUTCHINSON</v>
      </c>
      <c r="B122" s="1">
        <v>2937</v>
      </c>
    </row>
    <row r="123" spans="1:2" x14ac:dyDescent="0.25">
      <c r="A123" t="str">
        <f>May_2011!A119</f>
        <v>IRION</v>
      </c>
      <c r="B123">
        <v>170</v>
      </c>
    </row>
    <row r="124" spans="1:2" x14ac:dyDescent="0.25">
      <c r="A124" t="str">
        <f>May_2011!A120</f>
        <v>JACK</v>
      </c>
      <c r="B124" s="1">
        <v>1181</v>
      </c>
    </row>
    <row r="125" spans="1:2" x14ac:dyDescent="0.25">
      <c r="A125" t="str">
        <f>May_2011!A121</f>
        <v>JACKSON</v>
      </c>
      <c r="B125" s="1">
        <v>2200</v>
      </c>
    </row>
    <row r="126" spans="1:2" x14ac:dyDescent="0.25">
      <c r="A126" t="str">
        <f>May_2011!A122</f>
        <v>JASPER</v>
      </c>
      <c r="B126" s="1">
        <v>6719</v>
      </c>
    </row>
    <row r="127" spans="1:2" x14ac:dyDescent="0.25">
      <c r="A127" t="str">
        <f>May_2011!A123</f>
        <v>JEFF DAVIS</v>
      </c>
      <c r="B127">
        <v>311</v>
      </c>
    </row>
    <row r="128" spans="1:2" x14ac:dyDescent="0.25">
      <c r="A128" t="str">
        <f>May_2011!A124</f>
        <v>JEFFERSON</v>
      </c>
      <c r="B128" s="1">
        <v>47273</v>
      </c>
    </row>
    <row r="129" spans="1:2" x14ac:dyDescent="0.25">
      <c r="A129" t="str">
        <f>May_2011!A125</f>
        <v>JIM HOGG</v>
      </c>
      <c r="B129" s="1">
        <v>1309</v>
      </c>
    </row>
    <row r="130" spans="1:2" x14ac:dyDescent="0.25">
      <c r="A130" t="str">
        <f>May_2011!A126</f>
        <v>JIM WELLS</v>
      </c>
      <c r="B130" s="1">
        <v>10441</v>
      </c>
    </row>
    <row r="131" spans="1:2" x14ac:dyDescent="0.25">
      <c r="A131" t="str">
        <f>May_2011!A127</f>
        <v>JOHNSON</v>
      </c>
      <c r="B131" s="1">
        <v>19581</v>
      </c>
    </row>
    <row r="132" spans="1:2" x14ac:dyDescent="0.25">
      <c r="A132" t="str">
        <f>May_2011!A128</f>
        <v>JONES</v>
      </c>
      <c r="B132" s="1">
        <v>3908</v>
      </c>
    </row>
    <row r="133" spans="1:2" x14ac:dyDescent="0.25">
      <c r="A133" t="str">
        <f>May_2011!A129</f>
        <v>KARNES</v>
      </c>
      <c r="B133" s="1">
        <v>3092</v>
      </c>
    </row>
    <row r="134" spans="1:2" x14ac:dyDescent="0.25">
      <c r="A134" t="str">
        <f>May_2011!A130</f>
        <v>KAUFMAN</v>
      </c>
      <c r="B134" s="1">
        <v>12858</v>
      </c>
    </row>
    <row r="135" spans="1:2" x14ac:dyDescent="0.25">
      <c r="A135" t="str">
        <f>May_2011!A131</f>
        <v>KENDALL</v>
      </c>
      <c r="B135" s="1">
        <v>3459</v>
      </c>
    </row>
    <row r="136" spans="1:2" x14ac:dyDescent="0.25">
      <c r="A136" t="str">
        <f>May_2011!A132</f>
        <v>KENEDY</v>
      </c>
      <c r="B136">
        <v>72</v>
      </c>
    </row>
    <row r="137" spans="1:2" x14ac:dyDescent="0.25">
      <c r="A137" t="str">
        <f>May_2011!A133</f>
        <v>KENT</v>
      </c>
      <c r="B137">
        <v>87</v>
      </c>
    </row>
    <row r="138" spans="1:2" x14ac:dyDescent="0.25">
      <c r="A138" t="str">
        <f>May_2011!A134</f>
        <v>KERR</v>
      </c>
      <c r="B138" s="1">
        <v>6986</v>
      </c>
    </row>
    <row r="139" spans="1:2" x14ac:dyDescent="0.25">
      <c r="A139" t="str">
        <f>May_2011!A135</f>
        <v>KIMBLE</v>
      </c>
      <c r="B139">
        <v>917</v>
      </c>
    </row>
    <row r="140" spans="1:2" x14ac:dyDescent="0.25">
      <c r="A140" t="str">
        <f>May_2011!A136</f>
        <v>KING</v>
      </c>
      <c r="B140">
        <v>28</v>
      </c>
    </row>
    <row r="141" spans="1:2" x14ac:dyDescent="0.25">
      <c r="A141" t="str">
        <f>May_2011!A137</f>
        <v>KINNEY</v>
      </c>
      <c r="B141">
        <v>756</v>
      </c>
    </row>
    <row r="142" spans="1:2" x14ac:dyDescent="0.25">
      <c r="A142" t="str">
        <f>May_2011!A138</f>
        <v>KLEBERG</v>
      </c>
      <c r="B142" s="1">
        <v>8327</v>
      </c>
    </row>
    <row r="143" spans="1:2" x14ac:dyDescent="0.25">
      <c r="A143" t="str">
        <f>May_2011!A139</f>
        <v>KNOX</v>
      </c>
      <c r="B143">
        <v>842</v>
      </c>
    </row>
    <row r="144" spans="1:2" x14ac:dyDescent="0.25">
      <c r="A144" t="str">
        <f>May_2011!A140</f>
        <v>LAMAR</v>
      </c>
      <c r="B144" s="1">
        <v>9862</v>
      </c>
    </row>
    <row r="145" spans="1:2" x14ac:dyDescent="0.25">
      <c r="A145" t="str">
        <f>May_2011!A141</f>
        <v>LAMB</v>
      </c>
      <c r="B145" s="1">
        <v>3413</v>
      </c>
    </row>
    <row r="146" spans="1:2" x14ac:dyDescent="0.25">
      <c r="A146" t="str">
        <f>May_2011!A142</f>
        <v>LAMPASAS</v>
      </c>
      <c r="B146" s="1">
        <v>3376</v>
      </c>
    </row>
    <row r="147" spans="1:2" x14ac:dyDescent="0.25">
      <c r="A147" t="str">
        <f>May_2011!A143</f>
        <v>LASALLE</v>
      </c>
      <c r="B147" s="1">
        <v>1958</v>
      </c>
    </row>
    <row r="148" spans="1:2" x14ac:dyDescent="0.25">
      <c r="A148" t="str">
        <f>May_2011!A144</f>
        <v>LAVACA</v>
      </c>
      <c r="B148" s="1">
        <v>2407</v>
      </c>
    </row>
    <row r="149" spans="1:2" x14ac:dyDescent="0.25">
      <c r="A149" t="str">
        <f>May_2011!A145</f>
        <v>LEE</v>
      </c>
      <c r="B149" s="1">
        <v>2255</v>
      </c>
    </row>
    <row r="150" spans="1:2" x14ac:dyDescent="0.25">
      <c r="A150" t="str">
        <f>May_2011!A146</f>
        <v>LEON</v>
      </c>
      <c r="B150" s="1">
        <v>2954</v>
      </c>
    </row>
    <row r="151" spans="1:2" x14ac:dyDescent="0.25">
      <c r="A151" t="str">
        <f>May_2011!A147</f>
        <v>LIBERTY</v>
      </c>
      <c r="B151" s="1">
        <v>13640</v>
      </c>
    </row>
    <row r="152" spans="1:2" x14ac:dyDescent="0.25">
      <c r="A152" t="str">
        <f>May_2011!A148</f>
        <v>LIMESTONE</v>
      </c>
      <c r="B152" s="1">
        <v>4944</v>
      </c>
    </row>
    <row r="153" spans="1:2" x14ac:dyDescent="0.25">
      <c r="A153" t="str">
        <f>May_2011!A149</f>
        <v>LIPSCOMB</v>
      </c>
      <c r="B153">
        <v>420</v>
      </c>
    </row>
    <row r="154" spans="1:2" x14ac:dyDescent="0.25">
      <c r="A154" t="str">
        <f>May_2011!A150</f>
        <v>LIVE OAK</v>
      </c>
      <c r="B154" s="1">
        <v>2079</v>
      </c>
    </row>
    <row r="155" spans="1:2" x14ac:dyDescent="0.25">
      <c r="A155" t="str">
        <f>May_2011!A151</f>
        <v>LLANO</v>
      </c>
      <c r="B155" s="1">
        <v>2954</v>
      </c>
    </row>
    <row r="156" spans="1:2" x14ac:dyDescent="0.25">
      <c r="A156" t="str">
        <f>May_2011!A152</f>
        <v>LOVING</v>
      </c>
      <c r="B156">
        <v>16</v>
      </c>
    </row>
    <row r="157" spans="1:2" x14ac:dyDescent="0.25">
      <c r="A157" t="str">
        <f>May_2011!A153</f>
        <v>LUBBOCK</v>
      </c>
      <c r="B157" s="1">
        <v>55655</v>
      </c>
    </row>
    <row r="158" spans="1:2" x14ac:dyDescent="0.25">
      <c r="A158" t="str">
        <f>May_2011!A154</f>
        <v>LYNN</v>
      </c>
      <c r="B158" s="1">
        <v>1144</v>
      </c>
    </row>
    <row r="159" spans="1:2" x14ac:dyDescent="0.25">
      <c r="A159" t="str">
        <f>May_2011!A155</f>
        <v>MADISON</v>
      </c>
      <c r="B159" s="1">
        <v>2665</v>
      </c>
    </row>
    <row r="160" spans="1:2" x14ac:dyDescent="0.25">
      <c r="A160" t="str">
        <f>May_2011!A156</f>
        <v>MARION</v>
      </c>
      <c r="B160" s="1">
        <v>2282</v>
      </c>
    </row>
    <row r="161" spans="1:2" x14ac:dyDescent="0.25">
      <c r="A161" t="str">
        <f>May_2011!A157</f>
        <v>MARTIN</v>
      </c>
      <c r="B161">
        <v>800</v>
      </c>
    </row>
    <row r="162" spans="1:2" x14ac:dyDescent="0.25">
      <c r="A162" t="str">
        <f>May_2011!A158</f>
        <v>MASON</v>
      </c>
      <c r="B162">
        <v>598</v>
      </c>
    </row>
    <row r="163" spans="1:2" x14ac:dyDescent="0.25">
      <c r="A163" t="str">
        <f>May_2011!A159</f>
        <v>MATAGORDA</v>
      </c>
      <c r="B163" s="1">
        <v>7392</v>
      </c>
    </row>
    <row r="164" spans="1:2" x14ac:dyDescent="0.25">
      <c r="A164" t="str">
        <f>May_2011!A160</f>
        <v>MAVERICK</v>
      </c>
      <c r="B164" s="1">
        <v>16945</v>
      </c>
    </row>
    <row r="165" spans="1:2" x14ac:dyDescent="0.25">
      <c r="A165" t="str">
        <f>May_2011!A161</f>
        <v>MCCULLOCH</v>
      </c>
      <c r="B165" s="1">
        <v>1842</v>
      </c>
    </row>
    <row r="166" spans="1:2" x14ac:dyDescent="0.25">
      <c r="A166" t="str">
        <f>May_2011!A162</f>
        <v>MCLENNAN</v>
      </c>
      <c r="B166" s="1">
        <v>54383</v>
      </c>
    </row>
    <row r="167" spans="1:2" x14ac:dyDescent="0.25">
      <c r="A167" t="str">
        <f>May_2011!A163</f>
        <v>MCMULLEN</v>
      </c>
      <c r="B167">
        <v>71</v>
      </c>
    </row>
    <row r="168" spans="1:2" x14ac:dyDescent="0.25">
      <c r="A168" t="str">
        <f>May_2011!A164</f>
        <v>MEDINA</v>
      </c>
      <c r="B168" s="1">
        <v>7754</v>
      </c>
    </row>
    <row r="169" spans="1:2" x14ac:dyDescent="0.25">
      <c r="A169" t="str">
        <f>May_2011!A165</f>
        <v>MENARD</v>
      </c>
      <c r="B169">
        <v>520</v>
      </c>
    </row>
    <row r="170" spans="1:2" x14ac:dyDescent="0.25">
      <c r="A170" t="str">
        <f>May_2011!A166</f>
        <v>MIDLAND</v>
      </c>
      <c r="B170" s="1">
        <v>17779</v>
      </c>
    </row>
    <row r="171" spans="1:2" x14ac:dyDescent="0.25">
      <c r="A171" t="str">
        <f>May_2011!A167</f>
        <v>MILAM</v>
      </c>
      <c r="B171" s="1">
        <v>4832</v>
      </c>
    </row>
    <row r="172" spans="1:2" x14ac:dyDescent="0.25">
      <c r="A172" t="str">
        <f>May_2011!A168</f>
        <v>MILLS</v>
      </c>
      <c r="B172">
        <v>837</v>
      </c>
    </row>
    <row r="173" spans="1:2" x14ac:dyDescent="0.25">
      <c r="A173" t="str">
        <f>May_2011!A169</f>
        <v>MITCHELL</v>
      </c>
      <c r="B173" s="1">
        <v>1620</v>
      </c>
    </row>
    <row r="174" spans="1:2" x14ac:dyDescent="0.25">
      <c r="A174" t="str">
        <f>May_2011!A170</f>
        <v>MONTAGUE</v>
      </c>
      <c r="B174" s="1">
        <v>3021</v>
      </c>
    </row>
    <row r="175" spans="1:2" x14ac:dyDescent="0.25">
      <c r="A175" t="str">
        <f>May_2011!A171</f>
        <v>MONTGOMERY</v>
      </c>
      <c r="B175" s="1">
        <v>64169</v>
      </c>
    </row>
    <row r="176" spans="1:2" x14ac:dyDescent="0.25">
      <c r="A176" t="str">
        <f>May_2011!A172</f>
        <v>MOORE</v>
      </c>
      <c r="B176" s="1">
        <v>3450</v>
      </c>
    </row>
    <row r="177" spans="1:2" x14ac:dyDescent="0.25">
      <c r="A177" t="str">
        <f>May_2011!A173</f>
        <v>MORRIS</v>
      </c>
      <c r="B177" s="1">
        <v>2634</v>
      </c>
    </row>
    <row r="178" spans="1:2" x14ac:dyDescent="0.25">
      <c r="A178" t="str">
        <f>May_2011!A174</f>
        <v>MOTLEY</v>
      </c>
      <c r="B178">
        <v>216</v>
      </c>
    </row>
    <row r="179" spans="1:2" x14ac:dyDescent="0.25">
      <c r="A179" t="str">
        <f>May_2011!A175</f>
        <v>NACOGDOCHES</v>
      </c>
      <c r="B179" s="1">
        <v>14596</v>
      </c>
    </row>
    <row r="180" spans="1:2" x14ac:dyDescent="0.25">
      <c r="A180" t="str">
        <f>May_2011!A176</f>
        <v>NAVARRO</v>
      </c>
      <c r="B180" s="1">
        <v>9315</v>
      </c>
    </row>
    <row r="181" spans="1:2" x14ac:dyDescent="0.25">
      <c r="A181" t="str">
        <f>May_2011!A177</f>
        <v>NEWTON</v>
      </c>
      <c r="B181" s="1">
        <v>2793</v>
      </c>
    </row>
    <row r="182" spans="1:2" x14ac:dyDescent="0.25">
      <c r="A182" t="str">
        <f>May_2011!A178</f>
        <v>NOLAN</v>
      </c>
      <c r="B182" s="1">
        <v>3214</v>
      </c>
    </row>
    <row r="183" spans="1:2" x14ac:dyDescent="0.25">
      <c r="A183" t="str">
        <f>May_2011!A179</f>
        <v>NUECES</v>
      </c>
      <c r="B183" s="1">
        <v>67589</v>
      </c>
    </row>
    <row r="184" spans="1:2" x14ac:dyDescent="0.25">
      <c r="A184" t="str">
        <f>May_2011!A180</f>
        <v>OCHILTREE</v>
      </c>
      <c r="B184" s="1">
        <v>1492</v>
      </c>
    </row>
    <row r="185" spans="1:2" x14ac:dyDescent="0.25">
      <c r="A185" t="str">
        <f>May_2011!A181</f>
        <v>OLDHAM</v>
      </c>
      <c r="B185">
        <v>266</v>
      </c>
    </row>
    <row r="186" spans="1:2" x14ac:dyDescent="0.25">
      <c r="A186" t="str">
        <f>May_2011!A182</f>
        <v>ORANGE</v>
      </c>
      <c r="B186" s="1">
        <v>13118</v>
      </c>
    </row>
    <row r="187" spans="1:2" x14ac:dyDescent="0.25">
      <c r="A187" t="str">
        <f>May_2011!A183</f>
        <v>PALO PINTO</v>
      </c>
      <c r="B187" s="1">
        <v>5762</v>
      </c>
    </row>
    <row r="188" spans="1:2" x14ac:dyDescent="0.25">
      <c r="A188" t="str">
        <f>May_2011!A184</f>
        <v>PANOLA</v>
      </c>
      <c r="B188" s="1">
        <v>3755</v>
      </c>
    </row>
    <row r="189" spans="1:2" x14ac:dyDescent="0.25">
      <c r="A189" t="str">
        <f>May_2011!A185</f>
        <v>PARKER</v>
      </c>
      <c r="B189" s="1">
        <v>12327</v>
      </c>
    </row>
    <row r="190" spans="1:2" x14ac:dyDescent="0.25">
      <c r="A190" t="str">
        <f>May_2011!A186</f>
        <v>PARMER</v>
      </c>
      <c r="B190" s="1">
        <v>1726</v>
      </c>
    </row>
    <row r="191" spans="1:2" x14ac:dyDescent="0.25">
      <c r="A191" t="str">
        <f>May_2011!A187</f>
        <v>PECOS</v>
      </c>
      <c r="B191" s="1">
        <v>2707</v>
      </c>
    </row>
    <row r="192" spans="1:2" x14ac:dyDescent="0.25">
      <c r="A192" t="str">
        <f>May_2011!A188</f>
        <v>POLK</v>
      </c>
      <c r="B192" s="1">
        <v>8294</v>
      </c>
    </row>
    <row r="193" spans="1:2" x14ac:dyDescent="0.25">
      <c r="A193" t="str">
        <f>May_2011!A189</f>
        <v>POTTER</v>
      </c>
      <c r="B193" s="1">
        <v>26259</v>
      </c>
    </row>
    <row r="194" spans="1:2" x14ac:dyDescent="0.25">
      <c r="A194" t="str">
        <f>May_2011!A190</f>
        <v>PRESIDIO</v>
      </c>
      <c r="B194" s="1">
        <v>1840</v>
      </c>
    </row>
    <row r="195" spans="1:2" x14ac:dyDescent="0.25">
      <c r="A195" t="str">
        <f>May_2011!A191</f>
        <v>RAINS</v>
      </c>
      <c r="B195" s="1">
        <v>1863</v>
      </c>
    </row>
    <row r="196" spans="1:2" x14ac:dyDescent="0.25">
      <c r="A196" t="str">
        <f>May_2011!A192</f>
        <v>RANDALL</v>
      </c>
      <c r="B196" s="1">
        <v>11965</v>
      </c>
    </row>
    <row r="197" spans="1:2" x14ac:dyDescent="0.25">
      <c r="A197" t="str">
        <f>May_2011!A193</f>
        <v>REAGAN</v>
      </c>
      <c r="B197">
        <v>334</v>
      </c>
    </row>
    <row r="198" spans="1:2" x14ac:dyDescent="0.25">
      <c r="A198" t="str">
        <f>May_2011!A194</f>
        <v>REAL</v>
      </c>
      <c r="B198">
        <v>693</v>
      </c>
    </row>
    <row r="199" spans="1:2" x14ac:dyDescent="0.25">
      <c r="A199" t="str">
        <f>May_2011!A195</f>
        <v>RED RIVER</v>
      </c>
      <c r="B199" s="1">
        <v>2670</v>
      </c>
    </row>
    <row r="200" spans="1:2" x14ac:dyDescent="0.25">
      <c r="A200" t="str">
        <f>May_2011!A196</f>
        <v>REEVES</v>
      </c>
      <c r="B200" s="1">
        <v>3507</v>
      </c>
    </row>
    <row r="201" spans="1:2" x14ac:dyDescent="0.25">
      <c r="A201" t="str">
        <f>May_2011!A197</f>
        <v>REFUGIO</v>
      </c>
      <c r="B201" s="1">
        <v>1230</v>
      </c>
    </row>
    <row r="202" spans="1:2" x14ac:dyDescent="0.25">
      <c r="A202" t="str">
        <f>May_2011!A198</f>
        <v>ROBERTS</v>
      </c>
      <c r="B202">
        <v>69</v>
      </c>
    </row>
    <row r="203" spans="1:2" x14ac:dyDescent="0.25">
      <c r="A203" t="str">
        <f>May_2011!A199</f>
        <v>ROBERTSON</v>
      </c>
      <c r="B203" s="1">
        <v>3523</v>
      </c>
    </row>
    <row r="204" spans="1:2" x14ac:dyDescent="0.25">
      <c r="A204" t="str">
        <f>May_2011!A200</f>
        <v>ROCKWALL</v>
      </c>
      <c r="B204" s="1">
        <v>4846</v>
      </c>
    </row>
    <row r="205" spans="1:2" x14ac:dyDescent="0.25">
      <c r="A205" t="str">
        <f>May_2011!A201</f>
        <v>RUNNELS</v>
      </c>
      <c r="B205" s="1">
        <v>2142</v>
      </c>
    </row>
    <row r="206" spans="1:2" x14ac:dyDescent="0.25">
      <c r="A206" t="str">
        <f>May_2011!A202</f>
        <v>RUSK</v>
      </c>
      <c r="B206" s="1">
        <v>8299</v>
      </c>
    </row>
    <row r="207" spans="1:2" x14ac:dyDescent="0.25">
      <c r="A207" t="str">
        <f>May_2011!A203</f>
        <v>SABINE</v>
      </c>
      <c r="B207" s="1">
        <v>2346</v>
      </c>
    </row>
    <row r="208" spans="1:2" x14ac:dyDescent="0.25">
      <c r="A208" t="str">
        <f>May_2011!A204</f>
        <v>SAN AUGUSTINE</v>
      </c>
      <c r="B208" s="1">
        <v>2088</v>
      </c>
    </row>
    <row r="209" spans="1:2" x14ac:dyDescent="0.25">
      <c r="A209" t="str">
        <f>May_2011!A205</f>
        <v>SAN JACINTO</v>
      </c>
      <c r="B209" s="1">
        <v>5792</v>
      </c>
    </row>
    <row r="210" spans="1:2" x14ac:dyDescent="0.25">
      <c r="A210" t="str">
        <f>May_2011!A206</f>
        <v>SAN PATRICIO</v>
      </c>
      <c r="B210" s="1">
        <v>12654</v>
      </c>
    </row>
    <row r="211" spans="1:2" x14ac:dyDescent="0.25">
      <c r="A211" t="str">
        <f>May_2011!A207</f>
        <v>SAN SABA</v>
      </c>
      <c r="B211" s="1">
        <v>1088</v>
      </c>
    </row>
    <row r="212" spans="1:2" x14ac:dyDescent="0.25">
      <c r="A212" t="str">
        <f>May_2011!A208</f>
        <v>SCHLEICHER</v>
      </c>
      <c r="B212">
        <v>551</v>
      </c>
    </row>
    <row r="213" spans="1:2" x14ac:dyDescent="0.25">
      <c r="A213" t="str">
        <f>May_2011!A209</f>
        <v>SCURRY</v>
      </c>
      <c r="B213" s="1">
        <v>2681</v>
      </c>
    </row>
    <row r="214" spans="1:2" x14ac:dyDescent="0.25">
      <c r="A214" t="str">
        <f>May_2011!A210</f>
        <v>SHACKLEFORD</v>
      </c>
      <c r="B214">
        <v>458</v>
      </c>
    </row>
    <row r="215" spans="1:2" x14ac:dyDescent="0.25">
      <c r="A215" t="str">
        <f>May_2011!A211</f>
        <v>SHELBY</v>
      </c>
      <c r="B215" s="1">
        <v>5358</v>
      </c>
    </row>
    <row r="216" spans="1:2" x14ac:dyDescent="0.25">
      <c r="A216" t="str">
        <f>May_2011!A212</f>
        <v>SHERMAN</v>
      </c>
      <c r="B216">
        <v>383</v>
      </c>
    </row>
    <row r="217" spans="1:2" x14ac:dyDescent="0.25">
      <c r="A217" t="str">
        <f>May_2011!A213</f>
        <v>SMITH</v>
      </c>
      <c r="B217" s="1">
        <v>35744</v>
      </c>
    </row>
    <row r="218" spans="1:2" x14ac:dyDescent="0.25">
      <c r="A218" t="str">
        <f>May_2011!A214</f>
        <v>SOMERVELL</v>
      </c>
      <c r="B218">
        <v>839</v>
      </c>
    </row>
    <row r="219" spans="1:2" x14ac:dyDescent="0.25">
      <c r="A219" t="str">
        <f>May_2011!A215</f>
        <v>STARR</v>
      </c>
      <c r="B219" s="1">
        <v>23936</v>
      </c>
    </row>
    <row r="220" spans="1:2" x14ac:dyDescent="0.25">
      <c r="A220" t="str">
        <f>May_2011!A216</f>
        <v>STEPHENS</v>
      </c>
      <c r="B220" s="1">
        <v>1731</v>
      </c>
    </row>
    <row r="221" spans="1:2" x14ac:dyDescent="0.25">
      <c r="A221" t="str">
        <f>May_2011!A217</f>
        <v>STERLING</v>
      </c>
      <c r="B221">
        <v>128</v>
      </c>
    </row>
    <row r="222" spans="1:2" x14ac:dyDescent="0.25">
      <c r="A222" t="str">
        <f>May_2011!A218</f>
        <v>STONEWALL</v>
      </c>
      <c r="B222">
        <v>252</v>
      </c>
    </row>
    <row r="223" spans="1:2" x14ac:dyDescent="0.25">
      <c r="A223" t="str">
        <f>May_2011!A219</f>
        <v>SUTTON</v>
      </c>
      <c r="B223">
        <v>504</v>
      </c>
    </row>
    <row r="224" spans="1:2" x14ac:dyDescent="0.25">
      <c r="A224" t="str">
        <f>May_2011!A220</f>
        <v>SWISHER</v>
      </c>
      <c r="B224" s="1">
        <v>1558</v>
      </c>
    </row>
    <row r="225" spans="1:2" x14ac:dyDescent="0.25">
      <c r="A225" t="str">
        <f>May_2011!A221</f>
        <v>TARRANT</v>
      </c>
      <c r="B225" s="1">
        <v>307362</v>
      </c>
    </row>
    <row r="226" spans="1:2" x14ac:dyDescent="0.25">
      <c r="A226" t="str">
        <f>May_2011!A222</f>
        <v>TAYLOR</v>
      </c>
      <c r="B226" s="1">
        <v>21544</v>
      </c>
    </row>
    <row r="227" spans="1:2" x14ac:dyDescent="0.25">
      <c r="A227" t="str">
        <f>May_2011!A223</f>
        <v>TERRELL</v>
      </c>
      <c r="B227">
        <v>161</v>
      </c>
    </row>
    <row r="228" spans="1:2" x14ac:dyDescent="0.25">
      <c r="A228" t="str">
        <f>May_2011!A224</f>
        <v>TERRY</v>
      </c>
      <c r="B228" s="1">
        <v>2675</v>
      </c>
    </row>
    <row r="229" spans="1:2" x14ac:dyDescent="0.25">
      <c r="A229" t="str">
        <f>May_2011!A225</f>
        <v>THROCKMORTON</v>
      </c>
      <c r="B229">
        <v>246</v>
      </c>
    </row>
    <row r="230" spans="1:2" x14ac:dyDescent="0.25">
      <c r="A230" t="str">
        <f>May_2011!A226</f>
        <v>TITUS</v>
      </c>
      <c r="B230" s="1">
        <v>5869</v>
      </c>
    </row>
    <row r="231" spans="1:2" x14ac:dyDescent="0.25">
      <c r="A231" t="str">
        <f>May_2011!A227</f>
        <v>TOM GREEN</v>
      </c>
      <c r="B231" s="1">
        <v>18954</v>
      </c>
    </row>
    <row r="232" spans="1:2" x14ac:dyDescent="0.25">
      <c r="A232" t="str">
        <f>May_2011!A228</f>
        <v>TRAVIS</v>
      </c>
      <c r="B232" s="1">
        <v>188084</v>
      </c>
    </row>
    <row r="233" spans="1:2" x14ac:dyDescent="0.25">
      <c r="A233" t="str">
        <f>May_2011!A229</f>
        <v>TRINITY</v>
      </c>
      <c r="B233" s="1">
        <v>3085</v>
      </c>
    </row>
    <row r="234" spans="1:2" x14ac:dyDescent="0.25">
      <c r="A234" t="str">
        <f>May_2011!A230</f>
        <v>TYLER</v>
      </c>
      <c r="B234" s="1">
        <v>4110</v>
      </c>
    </row>
    <row r="235" spans="1:2" x14ac:dyDescent="0.25">
      <c r="A235" t="str">
        <f>May_2011!A231</f>
        <v>UNKNOWN</v>
      </c>
      <c r="B235" s="17" t="s">
        <v>534</v>
      </c>
    </row>
    <row r="236" spans="1:2" x14ac:dyDescent="0.25">
      <c r="A236" t="str">
        <f>May_2011!A232</f>
        <v>UPSHUR</v>
      </c>
      <c r="B236" s="1">
        <v>6233</v>
      </c>
    </row>
    <row r="237" spans="1:2" x14ac:dyDescent="0.25">
      <c r="A237" t="str">
        <f>May_2011!A233</f>
        <v>UPTON</v>
      </c>
      <c r="B237">
        <v>538</v>
      </c>
    </row>
    <row r="238" spans="1:2" x14ac:dyDescent="0.25">
      <c r="A238" t="str">
        <f>May_2011!A234</f>
        <v>UVALDE</v>
      </c>
      <c r="B238" s="1">
        <v>6700</v>
      </c>
    </row>
    <row r="239" spans="1:2" x14ac:dyDescent="0.25">
      <c r="A239" t="str">
        <f>May_2011!A235</f>
        <v>VAL VERDE</v>
      </c>
      <c r="B239" s="1">
        <v>10131</v>
      </c>
    </row>
    <row r="240" spans="1:2" x14ac:dyDescent="0.25">
      <c r="A240" t="str">
        <f>May_2011!A236</f>
        <v>VAN ZANDT</v>
      </c>
      <c r="B240" s="1">
        <v>9097</v>
      </c>
    </row>
    <row r="241" spans="1:2" x14ac:dyDescent="0.25">
      <c r="A241" t="str">
        <f>May_2011!A237</f>
        <v>VICTORIA</v>
      </c>
      <c r="B241" s="1">
        <v>15918</v>
      </c>
    </row>
    <row r="242" spans="1:2" x14ac:dyDescent="0.25">
      <c r="A242" t="str">
        <f>May_2011!A238</f>
        <v>WALKER</v>
      </c>
      <c r="B242" s="1">
        <v>13132</v>
      </c>
    </row>
    <row r="243" spans="1:2" x14ac:dyDescent="0.25">
      <c r="A243" t="str">
        <f>May_2011!A239</f>
        <v>WALLER</v>
      </c>
      <c r="B243" s="1">
        <v>7405</v>
      </c>
    </row>
    <row r="244" spans="1:2" x14ac:dyDescent="0.25">
      <c r="A244" t="str">
        <f>May_2011!A240</f>
        <v>WARD</v>
      </c>
      <c r="B244" s="1">
        <v>1607</v>
      </c>
    </row>
    <row r="245" spans="1:2" x14ac:dyDescent="0.25">
      <c r="A245" t="str">
        <f>May_2011!A241</f>
        <v>WASHINGTON</v>
      </c>
      <c r="B245" s="1">
        <v>4694</v>
      </c>
    </row>
    <row r="246" spans="1:2" x14ac:dyDescent="0.25">
      <c r="A246" t="str">
        <f>May_2011!A242</f>
        <v>WEBB</v>
      </c>
      <c r="B246" s="1">
        <v>81311</v>
      </c>
    </row>
    <row r="247" spans="1:2" x14ac:dyDescent="0.25">
      <c r="A247" t="str">
        <f>May_2011!A243</f>
        <v>WHARTON</v>
      </c>
      <c r="B247" s="1">
        <v>7550</v>
      </c>
    </row>
    <row r="248" spans="1:2" x14ac:dyDescent="0.25">
      <c r="A248" t="str">
        <f>May_2011!A244</f>
        <v>WHEELER</v>
      </c>
      <c r="B248">
        <v>694</v>
      </c>
    </row>
    <row r="249" spans="1:2" x14ac:dyDescent="0.25">
      <c r="A249" t="str">
        <f>May_2011!A245</f>
        <v>WICHITA</v>
      </c>
      <c r="B249" s="1">
        <v>19145</v>
      </c>
    </row>
    <row r="250" spans="1:2" x14ac:dyDescent="0.25">
      <c r="A250" t="str">
        <f>May_2011!A246</f>
        <v>WILBARGER</v>
      </c>
      <c r="B250" s="1">
        <v>2452</v>
      </c>
    </row>
    <row r="251" spans="1:2" x14ac:dyDescent="0.25">
      <c r="A251" t="str">
        <f>May_2011!A247</f>
        <v>WILLACY</v>
      </c>
      <c r="B251" s="1">
        <v>7320</v>
      </c>
    </row>
    <row r="252" spans="1:2" x14ac:dyDescent="0.25">
      <c r="A252" t="str">
        <f>May_2011!A248</f>
        <v>WILLIAMSON</v>
      </c>
      <c r="B252" s="1">
        <v>32349</v>
      </c>
    </row>
    <row r="253" spans="1:2" x14ac:dyDescent="0.25">
      <c r="A253" t="str">
        <f>May_2011!A249</f>
        <v>WILSON</v>
      </c>
      <c r="B253" s="1">
        <v>5365</v>
      </c>
    </row>
    <row r="254" spans="1:2" x14ac:dyDescent="0.25">
      <c r="A254" t="str">
        <f>May_2011!A250</f>
        <v>WINKLER</v>
      </c>
      <c r="B254" s="1">
        <v>1077</v>
      </c>
    </row>
    <row r="255" spans="1:2" x14ac:dyDescent="0.25">
      <c r="A255" t="str">
        <f>May_2011!A251</f>
        <v>WISE</v>
      </c>
      <c r="B255" s="1">
        <v>7012</v>
      </c>
    </row>
    <row r="256" spans="1:2" x14ac:dyDescent="0.25">
      <c r="A256" t="str">
        <f>May_2011!A252</f>
        <v>WOOD</v>
      </c>
      <c r="B256" s="1">
        <v>7205</v>
      </c>
    </row>
    <row r="257" spans="1:2" x14ac:dyDescent="0.25">
      <c r="A257" t="str">
        <f>May_2011!A253</f>
        <v>YOAKUM</v>
      </c>
      <c r="B257" s="1">
        <v>1042</v>
      </c>
    </row>
    <row r="258" spans="1:2" x14ac:dyDescent="0.25">
      <c r="A258" t="str">
        <f>May_2011!A254</f>
        <v>YOUNG</v>
      </c>
      <c r="B258" s="1">
        <v>3064</v>
      </c>
    </row>
    <row r="259" spans="1:2" x14ac:dyDescent="0.25">
      <c r="A259" t="str">
        <f>May_2011!A255</f>
        <v>ZAPATA</v>
      </c>
      <c r="B259" s="1">
        <v>4783</v>
      </c>
    </row>
    <row r="260" spans="1:2" x14ac:dyDescent="0.25">
      <c r="A260" t="str">
        <f>May_2011!A256</f>
        <v>ZAVALA</v>
      </c>
      <c r="B260" s="1">
        <v>4144</v>
      </c>
    </row>
    <row r="261" spans="1:2" x14ac:dyDescent="0.25">
      <c r="A261" t="str">
        <f>May_2011!A257</f>
        <v>STATE TOTALS</v>
      </c>
      <c r="B261" s="1">
        <v>4627604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G261"/>
  <sheetViews>
    <sheetView topLeftCell="A19" workbookViewId="0">
      <selection activeCell="D46" sqref="D46"/>
    </sheetView>
  </sheetViews>
  <sheetFormatPr defaultRowHeight="15" x14ac:dyDescent="0.25"/>
  <cols>
    <col min="1" max="1" width="13.5703125" customWidth="1"/>
    <col min="2" max="2" width="9.5703125" bestFit="1" customWidth="1"/>
    <col min="3" max="3" width="8.85546875" bestFit="1" customWidth="1"/>
    <col min="4" max="4" width="18.5703125" bestFit="1" customWidth="1"/>
    <col min="5" max="5" width="10.85546875" bestFit="1" customWidth="1"/>
    <col min="6" max="6" width="23.7109375" bestFit="1" customWidth="1"/>
    <col min="7" max="7" width="26.42578125" bestFit="1" customWidth="1"/>
  </cols>
  <sheetData>
    <row r="1" spans="1:7" x14ac:dyDescent="0.25">
      <c r="B1" s="1"/>
      <c r="C1" s="1"/>
      <c r="D1" s="1"/>
      <c r="E1" s="1"/>
      <c r="F1" s="1"/>
    </row>
    <row r="2" spans="1:7" x14ac:dyDescent="0.25">
      <c r="A2" s="5" t="s">
        <v>528</v>
      </c>
      <c r="B2" s="1"/>
      <c r="C2" s="1"/>
      <c r="D2" s="1"/>
      <c r="E2" s="1"/>
      <c r="F2" s="1"/>
    </row>
    <row r="3" spans="1:7" x14ac:dyDescent="0.25">
      <c r="A3" s="6" t="s">
        <v>527</v>
      </c>
      <c r="B3" s="1"/>
      <c r="C3" s="1"/>
      <c r="D3" s="1"/>
      <c r="E3" s="1"/>
      <c r="F3" s="1"/>
    </row>
    <row r="4" spans="1:7" x14ac:dyDescent="0.25">
      <c r="A4" s="7"/>
      <c r="B4" s="1"/>
      <c r="C4" s="1"/>
      <c r="D4" s="1"/>
      <c r="E4" s="1"/>
      <c r="F4" s="1"/>
    </row>
    <row r="5" spans="1:7" s="4" customFormat="1" x14ac:dyDescent="0.25">
      <c r="A5" s="4" t="s">
        <v>263</v>
      </c>
      <c r="B5" s="8" t="s">
        <v>270</v>
      </c>
      <c r="C5" s="8" t="s">
        <v>271</v>
      </c>
      <c r="D5" s="8" t="s">
        <v>272</v>
      </c>
      <c r="E5" s="8" t="s">
        <v>273</v>
      </c>
      <c r="F5" s="8" t="s">
        <v>274</v>
      </c>
      <c r="G5" s="8" t="s">
        <v>275</v>
      </c>
    </row>
    <row r="6" spans="1:7" x14ac:dyDescent="0.25">
      <c r="A6" t="str">
        <f>May_2011!A2</f>
        <v>ANDERSON</v>
      </c>
      <c r="B6">
        <v>4455</v>
      </c>
      <c r="C6">
        <v>4646</v>
      </c>
      <c r="D6">
        <f>B6+C6</f>
        <v>9101</v>
      </c>
      <c r="E6">
        <v>2922</v>
      </c>
      <c r="F6">
        <f>E6+D6</f>
        <v>12023</v>
      </c>
      <c r="G6">
        <f>F6/D6</f>
        <v>1.3210636193824854</v>
      </c>
    </row>
    <row r="7" spans="1:7" x14ac:dyDescent="0.25">
      <c r="A7" t="str">
        <f>May_2011!A3</f>
        <v>ANDREWS</v>
      </c>
      <c r="B7">
        <v>923</v>
      </c>
      <c r="C7">
        <v>1521</v>
      </c>
      <c r="D7">
        <f t="shared" ref="D7:D70" si="0">B7+C7</f>
        <v>2444</v>
      </c>
      <c r="E7">
        <v>585</v>
      </c>
      <c r="F7">
        <f t="shared" ref="F7:F70" si="1">E7+D7</f>
        <v>3029</v>
      </c>
      <c r="G7">
        <f t="shared" ref="G7:G70" si="2">F7/D7</f>
        <v>1.2393617021276595</v>
      </c>
    </row>
    <row r="8" spans="1:7" x14ac:dyDescent="0.25">
      <c r="A8" t="str">
        <f>May_2011!A4</f>
        <v>ANGELINA</v>
      </c>
      <c r="B8">
        <v>6406</v>
      </c>
      <c r="C8">
        <v>8892</v>
      </c>
      <c r="D8">
        <f t="shared" si="0"/>
        <v>15298</v>
      </c>
      <c r="E8">
        <v>5394</v>
      </c>
      <c r="F8">
        <f t="shared" si="1"/>
        <v>20692</v>
      </c>
      <c r="G8">
        <f t="shared" si="2"/>
        <v>1.3525951104719571</v>
      </c>
    </row>
    <row r="9" spans="1:7" x14ac:dyDescent="0.25">
      <c r="A9" t="str">
        <f>May_2011!A5</f>
        <v>ARANSAS</v>
      </c>
      <c r="B9">
        <v>1867</v>
      </c>
      <c r="C9">
        <v>2153</v>
      </c>
      <c r="D9">
        <f t="shared" si="0"/>
        <v>4020</v>
      </c>
      <c r="E9">
        <v>1480</v>
      </c>
      <c r="F9">
        <f t="shared" si="1"/>
        <v>5500</v>
      </c>
      <c r="G9">
        <f t="shared" si="2"/>
        <v>1.3681592039800996</v>
      </c>
    </row>
    <row r="10" spans="1:7" x14ac:dyDescent="0.25">
      <c r="A10" t="str">
        <f>May_2011!A6</f>
        <v>ARCHER</v>
      </c>
      <c r="B10">
        <v>414</v>
      </c>
      <c r="C10">
        <v>754</v>
      </c>
      <c r="D10">
        <f t="shared" si="0"/>
        <v>1168</v>
      </c>
      <c r="E10">
        <v>326</v>
      </c>
      <c r="F10">
        <f t="shared" si="1"/>
        <v>1494</v>
      </c>
      <c r="G10">
        <f t="shared" si="2"/>
        <v>1.279109589041096</v>
      </c>
    </row>
    <row r="11" spans="1:7" x14ac:dyDescent="0.25">
      <c r="A11" t="str">
        <f>May_2011!A7</f>
        <v>ARMSTRONG</v>
      </c>
      <c r="B11">
        <v>124</v>
      </c>
      <c r="C11">
        <v>80</v>
      </c>
      <c r="D11">
        <f t="shared" si="0"/>
        <v>204</v>
      </c>
      <c r="E11">
        <v>59</v>
      </c>
      <c r="F11">
        <f t="shared" si="1"/>
        <v>263</v>
      </c>
      <c r="G11">
        <f t="shared" si="2"/>
        <v>1.2892156862745099</v>
      </c>
    </row>
    <row r="12" spans="1:7" x14ac:dyDescent="0.25">
      <c r="A12" t="str">
        <f>May_2011!A8</f>
        <v>ATASCOSA</v>
      </c>
      <c r="B12">
        <v>2632</v>
      </c>
      <c r="C12">
        <v>5195</v>
      </c>
      <c r="D12">
        <f t="shared" si="0"/>
        <v>7827</v>
      </c>
      <c r="E12">
        <v>3261</v>
      </c>
      <c r="F12">
        <f t="shared" si="1"/>
        <v>11088</v>
      </c>
      <c r="G12">
        <f t="shared" si="2"/>
        <v>1.4166347259486394</v>
      </c>
    </row>
    <row r="13" spans="1:7" x14ac:dyDescent="0.25">
      <c r="A13" t="str">
        <f>May_2011!A9</f>
        <v>AUSTIN</v>
      </c>
      <c r="B13">
        <v>1464</v>
      </c>
      <c r="C13">
        <v>1132</v>
      </c>
      <c r="D13">
        <f t="shared" si="0"/>
        <v>2596</v>
      </c>
      <c r="E13">
        <v>1145</v>
      </c>
      <c r="F13">
        <f t="shared" si="1"/>
        <v>3741</v>
      </c>
      <c r="G13">
        <f t="shared" si="2"/>
        <v>1.4410631741140216</v>
      </c>
    </row>
    <row r="14" spans="1:7" x14ac:dyDescent="0.25">
      <c r="A14" t="str">
        <f>May_2011!A10</f>
        <v>BAILEY</v>
      </c>
      <c r="B14">
        <v>398</v>
      </c>
      <c r="C14">
        <v>945</v>
      </c>
      <c r="D14">
        <f t="shared" si="0"/>
        <v>1343</v>
      </c>
      <c r="E14">
        <v>620</v>
      </c>
      <c r="F14">
        <f t="shared" si="1"/>
        <v>1963</v>
      </c>
      <c r="G14">
        <f t="shared" si="2"/>
        <v>1.4616530156366343</v>
      </c>
    </row>
    <row r="15" spans="1:7" x14ac:dyDescent="0.25">
      <c r="A15" t="str">
        <f>May_2011!A11</f>
        <v>BANDERA</v>
      </c>
      <c r="B15">
        <v>1304</v>
      </c>
      <c r="C15">
        <v>2203</v>
      </c>
      <c r="D15">
        <f t="shared" si="0"/>
        <v>3507</v>
      </c>
      <c r="E15">
        <v>466</v>
      </c>
      <c r="F15">
        <f t="shared" si="1"/>
        <v>3973</v>
      </c>
      <c r="G15">
        <f t="shared" si="2"/>
        <v>1.1328771029369831</v>
      </c>
    </row>
    <row r="16" spans="1:7" x14ac:dyDescent="0.25">
      <c r="A16" t="str">
        <f>May_2011!A12</f>
        <v>BASTROP</v>
      </c>
      <c r="B16">
        <v>3745</v>
      </c>
      <c r="C16">
        <v>6299</v>
      </c>
      <c r="D16">
        <f t="shared" si="0"/>
        <v>10044</v>
      </c>
      <c r="E16">
        <v>4854</v>
      </c>
      <c r="F16">
        <f t="shared" si="1"/>
        <v>14898</v>
      </c>
      <c r="G16">
        <f t="shared" si="2"/>
        <v>1.483273596176822</v>
      </c>
    </row>
    <row r="17" spans="1:7" x14ac:dyDescent="0.25">
      <c r="A17" t="str">
        <f>May_2011!A13</f>
        <v>BAYLOR</v>
      </c>
      <c r="B17">
        <v>121</v>
      </c>
      <c r="C17">
        <v>461</v>
      </c>
      <c r="D17">
        <f t="shared" si="0"/>
        <v>582</v>
      </c>
      <c r="E17">
        <v>260</v>
      </c>
      <c r="F17">
        <f t="shared" si="1"/>
        <v>842</v>
      </c>
      <c r="G17">
        <f t="shared" si="2"/>
        <v>1.4467353951890034</v>
      </c>
    </row>
    <row r="18" spans="1:7" x14ac:dyDescent="0.25">
      <c r="A18" t="str">
        <f>May_2011!A14</f>
        <v>BEE</v>
      </c>
      <c r="B18">
        <v>2149</v>
      </c>
      <c r="C18">
        <v>2644</v>
      </c>
      <c r="D18">
        <f t="shared" si="0"/>
        <v>4793</v>
      </c>
      <c r="E18">
        <v>1389</v>
      </c>
      <c r="F18">
        <f t="shared" si="1"/>
        <v>6182</v>
      </c>
      <c r="G18">
        <f t="shared" si="2"/>
        <v>1.2897976215314</v>
      </c>
    </row>
    <row r="19" spans="1:7" x14ac:dyDescent="0.25">
      <c r="A19" t="str">
        <f>May_2011!A15</f>
        <v>BELL</v>
      </c>
      <c r="B19">
        <v>20306</v>
      </c>
      <c r="C19">
        <v>22917</v>
      </c>
      <c r="D19">
        <f t="shared" si="0"/>
        <v>43223</v>
      </c>
      <c r="E19">
        <v>13367</v>
      </c>
      <c r="F19">
        <f t="shared" si="1"/>
        <v>56590</v>
      </c>
      <c r="G19">
        <f t="shared" si="2"/>
        <v>1.3092566457672998</v>
      </c>
    </row>
    <row r="20" spans="1:7" x14ac:dyDescent="0.25">
      <c r="A20" t="str">
        <f>May_2011!A16</f>
        <v>BEXAR</v>
      </c>
      <c r="B20">
        <v>119853</v>
      </c>
      <c r="C20">
        <v>161853</v>
      </c>
      <c r="D20">
        <f t="shared" si="0"/>
        <v>281706</v>
      </c>
      <c r="E20">
        <v>94355</v>
      </c>
      <c r="F20">
        <f t="shared" si="1"/>
        <v>376061</v>
      </c>
      <c r="G20">
        <f t="shared" si="2"/>
        <v>1.3349413927995855</v>
      </c>
    </row>
    <row r="21" spans="1:7" x14ac:dyDescent="0.25">
      <c r="A21" t="str">
        <f>May_2011!A17</f>
        <v>BLANCO</v>
      </c>
      <c r="B21">
        <v>301</v>
      </c>
      <c r="C21">
        <v>510</v>
      </c>
      <c r="D21">
        <f t="shared" si="0"/>
        <v>811</v>
      </c>
      <c r="E21">
        <v>474</v>
      </c>
      <c r="F21">
        <f t="shared" si="1"/>
        <v>1285</v>
      </c>
      <c r="G21">
        <f t="shared" si="2"/>
        <v>1.5844636251541306</v>
      </c>
    </row>
    <row r="22" spans="1:7" x14ac:dyDescent="0.25">
      <c r="A22" t="str">
        <f>May_2011!A18</f>
        <v>BORDEN</v>
      </c>
      <c r="B22">
        <v>0</v>
      </c>
      <c r="C22">
        <v>0</v>
      </c>
      <c r="D22">
        <f t="shared" si="0"/>
        <v>0</v>
      </c>
      <c r="E22">
        <v>29</v>
      </c>
      <c r="F22">
        <f t="shared" si="1"/>
        <v>29</v>
      </c>
      <c r="G22" s="18" t="s">
        <v>534</v>
      </c>
    </row>
    <row r="23" spans="1:7" x14ac:dyDescent="0.25">
      <c r="A23" t="str">
        <f>May_2011!A19</f>
        <v>BOSQUE</v>
      </c>
      <c r="B23">
        <v>767</v>
      </c>
      <c r="C23">
        <v>1904</v>
      </c>
      <c r="D23">
        <f t="shared" si="0"/>
        <v>2671</v>
      </c>
      <c r="E23">
        <v>961</v>
      </c>
      <c r="F23">
        <f t="shared" si="1"/>
        <v>3632</v>
      </c>
      <c r="G23">
        <f t="shared" si="2"/>
        <v>1.3597903406963685</v>
      </c>
    </row>
    <row r="24" spans="1:7" x14ac:dyDescent="0.25">
      <c r="A24" t="str">
        <f>May_2011!A20</f>
        <v>BOWIE</v>
      </c>
      <c r="B24">
        <v>6903</v>
      </c>
      <c r="C24">
        <v>9177</v>
      </c>
      <c r="D24">
        <f t="shared" si="0"/>
        <v>16080</v>
      </c>
      <c r="E24">
        <v>4491</v>
      </c>
      <c r="F24">
        <f t="shared" si="1"/>
        <v>20571</v>
      </c>
      <c r="G24">
        <f t="shared" si="2"/>
        <v>1.2792910447761194</v>
      </c>
    </row>
    <row r="25" spans="1:7" x14ac:dyDescent="0.25">
      <c r="A25" t="str">
        <f>May_2011!A21</f>
        <v>BRAZORIA</v>
      </c>
      <c r="B25">
        <v>12406</v>
      </c>
      <c r="C25">
        <v>19266</v>
      </c>
      <c r="D25">
        <f t="shared" si="0"/>
        <v>31672</v>
      </c>
      <c r="E25">
        <v>9663</v>
      </c>
      <c r="F25">
        <f t="shared" si="1"/>
        <v>41335</v>
      </c>
      <c r="G25">
        <f t="shared" si="2"/>
        <v>1.3050959838343017</v>
      </c>
    </row>
    <row r="26" spans="1:7" x14ac:dyDescent="0.25">
      <c r="A26" t="str">
        <f>May_2011!A22</f>
        <v>BRAZOS</v>
      </c>
      <c r="B26">
        <v>29923</v>
      </c>
      <c r="C26">
        <v>21801</v>
      </c>
      <c r="D26">
        <f t="shared" si="0"/>
        <v>51724</v>
      </c>
      <c r="E26">
        <v>8883</v>
      </c>
      <c r="F26">
        <f t="shared" si="1"/>
        <v>60607</v>
      </c>
      <c r="G26">
        <f t="shared" si="2"/>
        <v>1.1717384579692212</v>
      </c>
    </row>
    <row r="27" spans="1:7" x14ac:dyDescent="0.25">
      <c r="A27" t="str">
        <f>May_2011!A23</f>
        <v>BREWSTER</v>
      </c>
      <c r="B27">
        <v>668</v>
      </c>
      <c r="C27">
        <v>562</v>
      </c>
      <c r="D27">
        <f t="shared" si="0"/>
        <v>1230</v>
      </c>
      <c r="E27">
        <v>540</v>
      </c>
      <c r="F27">
        <f t="shared" si="1"/>
        <v>1770</v>
      </c>
      <c r="G27">
        <f t="shared" si="2"/>
        <v>1.4390243902439024</v>
      </c>
    </row>
    <row r="28" spans="1:7" x14ac:dyDescent="0.25">
      <c r="A28" t="str">
        <f>May_2011!A24</f>
        <v>BRISCOE</v>
      </c>
      <c r="B28">
        <v>67</v>
      </c>
      <c r="C28">
        <v>326</v>
      </c>
      <c r="D28">
        <f t="shared" si="0"/>
        <v>393</v>
      </c>
      <c r="E28">
        <v>165</v>
      </c>
      <c r="F28">
        <f t="shared" si="1"/>
        <v>558</v>
      </c>
      <c r="G28">
        <f t="shared" si="2"/>
        <v>1.4198473282442747</v>
      </c>
    </row>
    <row r="29" spans="1:7" x14ac:dyDescent="0.25">
      <c r="A29" t="str">
        <f>May_2011!A25</f>
        <v>BROOKS</v>
      </c>
      <c r="B29">
        <v>1142</v>
      </c>
      <c r="C29">
        <v>1704</v>
      </c>
      <c r="D29">
        <f t="shared" si="0"/>
        <v>2846</v>
      </c>
      <c r="E29">
        <v>603</v>
      </c>
      <c r="F29">
        <f t="shared" si="1"/>
        <v>3449</v>
      </c>
      <c r="G29">
        <f t="shared" si="2"/>
        <v>1.2118763176387912</v>
      </c>
    </row>
    <row r="30" spans="1:7" x14ac:dyDescent="0.25">
      <c r="A30" t="str">
        <f>May_2011!A26</f>
        <v>BROWN</v>
      </c>
      <c r="B30">
        <v>2085</v>
      </c>
      <c r="C30">
        <v>4012</v>
      </c>
      <c r="D30">
        <f t="shared" si="0"/>
        <v>6097</v>
      </c>
      <c r="E30">
        <v>2114</v>
      </c>
      <c r="F30">
        <f t="shared" si="1"/>
        <v>8211</v>
      </c>
      <c r="G30">
        <f t="shared" si="2"/>
        <v>1.3467278989667049</v>
      </c>
    </row>
    <row r="31" spans="1:7" x14ac:dyDescent="0.25">
      <c r="A31" t="str">
        <f>May_2011!A27</f>
        <v>BURLESON</v>
      </c>
      <c r="B31">
        <v>793</v>
      </c>
      <c r="C31">
        <v>1444</v>
      </c>
      <c r="D31">
        <f t="shared" si="0"/>
        <v>2237</v>
      </c>
      <c r="E31">
        <v>655</v>
      </c>
      <c r="F31">
        <f t="shared" si="1"/>
        <v>2892</v>
      </c>
      <c r="G31">
        <f t="shared" si="2"/>
        <v>1.2928028609745195</v>
      </c>
    </row>
    <row r="32" spans="1:7" x14ac:dyDescent="0.25">
      <c r="A32" t="str">
        <f>May_2011!A28</f>
        <v>BURNET</v>
      </c>
      <c r="B32">
        <v>1950</v>
      </c>
      <c r="C32">
        <v>3874</v>
      </c>
      <c r="D32">
        <f t="shared" si="0"/>
        <v>5824</v>
      </c>
      <c r="E32">
        <v>2252</v>
      </c>
      <c r="F32">
        <f t="shared" si="1"/>
        <v>8076</v>
      </c>
      <c r="G32">
        <f t="shared" si="2"/>
        <v>1.3866758241758241</v>
      </c>
    </row>
    <row r="33" spans="1:7" x14ac:dyDescent="0.25">
      <c r="A33" t="str">
        <f>May_2011!A29</f>
        <v>CALDWELL</v>
      </c>
      <c r="B33">
        <v>3052</v>
      </c>
      <c r="C33">
        <v>4265</v>
      </c>
      <c r="D33">
        <f t="shared" si="0"/>
        <v>7317</v>
      </c>
      <c r="E33">
        <v>2318</v>
      </c>
      <c r="F33">
        <f t="shared" si="1"/>
        <v>9635</v>
      </c>
      <c r="G33">
        <f t="shared" si="2"/>
        <v>1.3167965012983462</v>
      </c>
    </row>
    <row r="34" spans="1:7" x14ac:dyDescent="0.25">
      <c r="A34" t="str">
        <f>May_2011!A30</f>
        <v>CALHOUN</v>
      </c>
      <c r="B34">
        <v>1297</v>
      </c>
      <c r="C34">
        <v>2202</v>
      </c>
      <c r="D34">
        <f t="shared" si="0"/>
        <v>3499</v>
      </c>
      <c r="E34">
        <v>1466</v>
      </c>
      <c r="F34">
        <f t="shared" si="1"/>
        <v>4965</v>
      </c>
      <c r="G34">
        <f t="shared" si="2"/>
        <v>1.4189768505287226</v>
      </c>
    </row>
    <row r="35" spans="1:7" x14ac:dyDescent="0.25">
      <c r="A35" t="str">
        <f>May_2011!A31</f>
        <v>CALLAHAN</v>
      </c>
      <c r="B35">
        <v>943</v>
      </c>
      <c r="C35">
        <v>755</v>
      </c>
      <c r="D35">
        <f t="shared" si="0"/>
        <v>1698</v>
      </c>
      <c r="E35">
        <v>691</v>
      </c>
      <c r="F35">
        <f t="shared" si="1"/>
        <v>2389</v>
      </c>
      <c r="G35">
        <f t="shared" si="2"/>
        <v>1.4069493521790342</v>
      </c>
    </row>
    <row r="36" spans="1:7" x14ac:dyDescent="0.25">
      <c r="A36" t="str">
        <f>May_2011!A32</f>
        <v>CAMERON</v>
      </c>
      <c r="B36">
        <v>59276</v>
      </c>
      <c r="C36">
        <v>78936</v>
      </c>
      <c r="D36">
        <f t="shared" si="0"/>
        <v>138212</v>
      </c>
      <c r="E36">
        <v>34401</v>
      </c>
      <c r="F36">
        <f t="shared" si="1"/>
        <v>172613</v>
      </c>
      <c r="G36">
        <f t="shared" si="2"/>
        <v>1.2489002402106908</v>
      </c>
    </row>
    <row r="37" spans="1:7" x14ac:dyDescent="0.25">
      <c r="A37" t="str">
        <f>May_2011!A33</f>
        <v>CAMP</v>
      </c>
      <c r="B37">
        <v>733</v>
      </c>
      <c r="C37">
        <v>1514</v>
      </c>
      <c r="D37">
        <f t="shared" si="0"/>
        <v>2247</v>
      </c>
      <c r="E37">
        <v>878</v>
      </c>
      <c r="F37">
        <f t="shared" si="1"/>
        <v>3125</v>
      </c>
      <c r="G37">
        <f t="shared" si="2"/>
        <v>1.3907432131731197</v>
      </c>
    </row>
    <row r="38" spans="1:7" x14ac:dyDescent="0.25">
      <c r="A38" t="str">
        <f>May_2011!A34</f>
        <v>CARSON</v>
      </c>
      <c r="B38">
        <v>214</v>
      </c>
      <c r="C38">
        <v>184</v>
      </c>
      <c r="D38">
        <f t="shared" si="0"/>
        <v>398</v>
      </c>
      <c r="E38">
        <v>249</v>
      </c>
      <c r="F38">
        <f t="shared" si="1"/>
        <v>647</v>
      </c>
      <c r="G38">
        <f t="shared" si="2"/>
        <v>1.6256281407035176</v>
      </c>
    </row>
    <row r="39" spans="1:7" x14ac:dyDescent="0.25">
      <c r="A39" t="str">
        <f>May_2011!A35</f>
        <v>CASS</v>
      </c>
      <c r="B39">
        <v>1985</v>
      </c>
      <c r="C39">
        <v>3601</v>
      </c>
      <c r="D39">
        <f t="shared" si="0"/>
        <v>5586</v>
      </c>
      <c r="E39">
        <v>1662</v>
      </c>
      <c r="F39">
        <f t="shared" si="1"/>
        <v>7248</v>
      </c>
      <c r="G39">
        <f t="shared" si="2"/>
        <v>1.2975295381310419</v>
      </c>
    </row>
    <row r="40" spans="1:7" x14ac:dyDescent="0.25">
      <c r="A40" t="str">
        <f>May_2011!A36</f>
        <v>CASTRO</v>
      </c>
      <c r="B40">
        <v>552</v>
      </c>
      <c r="C40">
        <v>1372</v>
      </c>
      <c r="D40">
        <f t="shared" si="0"/>
        <v>1924</v>
      </c>
      <c r="E40">
        <v>581</v>
      </c>
      <c r="F40">
        <f t="shared" si="1"/>
        <v>2505</v>
      </c>
      <c r="G40">
        <f t="shared" si="2"/>
        <v>1.3019750519750519</v>
      </c>
    </row>
    <row r="41" spans="1:7" x14ac:dyDescent="0.25">
      <c r="A41" t="str">
        <f>May_2011!A37</f>
        <v>CHAMBERS</v>
      </c>
      <c r="B41">
        <v>1192</v>
      </c>
      <c r="C41">
        <v>1561</v>
      </c>
      <c r="D41">
        <f t="shared" si="0"/>
        <v>2753</v>
      </c>
      <c r="E41">
        <v>1048</v>
      </c>
      <c r="F41">
        <f t="shared" si="1"/>
        <v>3801</v>
      </c>
      <c r="G41">
        <f t="shared" si="2"/>
        <v>1.3806756265891755</v>
      </c>
    </row>
    <row r="42" spans="1:7" x14ac:dyDescent="0.25">
      <c r="A42" t="str">
        <f>May_2011!A38</f>
        <v>CHEROKEE</v>
      </c>
      <c r="B42">
        <v>4075</v>
      </c>
      <c r="C42">
        <v>6442</v>
      </c>
      <c r="D42">
        <f t="shared" si="0"/>
        <v>10517</v>
      </c>
      <c r="E42">
        <v>3359</v>
      </c>
      <c r="F42">
        <f t="shared" si="1"/>
        <v>13876</v>
      </c>
      <c r="G42">
        <f t="shared" si="2"/>
        <v>1.3193876580773984</v>
      </c>
    </row>
    <row r="43" spans="1:7" x14ac:dyDescent="0.25">
      <c r="A43" t="str">
        <f>May_2011!A39</f>
        <v>CHILDRESS</v>
      </c>
      <c r="B43">
        <v>224</v>
      </c>
      <c r="C43">
        <v>453</v>
      </c>
      <c r="D43">
        <f t="shared" si="0"/>
        <v>677</v>
      </c>
      <c r="E43">
        <v>518</v>
      </c>
      <c r="F43">
        <f t="shared" si="1"/>
        <v>1195</v>
      </c>
      <c r="G43">
        <f t="shared" si="2"/>
        <v>1.7651403249630724</v>
      </c>
    </row>
    <row r="44" spans="1:7" x14ac:dyDescent="0.25">
      <c r="A44" t="str">
        <f>May_2011!A40</f>
        <v>CLAY</v>
      </c>
      <c r="B44">
        <v>255</v>
      </c>
      <c r="C44">
        <v>856</v>
      </c>
      <c r="D44">
        <f t="shared" si="0"/>
        <v>1111</v>
      </c>
      <c r="E44">
        <v>650</v>
      </c>
      <c r="F44">
        <f t="shared" si="1"/>
        <v>1761</v>
      </c>
      <c r="G44">
        <f t="shared" si="2"/>
        <v>1.5850585058505851</v>
      </c>
    </row>
    <row r="45" spans="1:7" x14ac:dyDescent="0.25">
      <c r="A45" t="str">
        <f>May_2011!A41</f>
        <v>COCHRAN</v>
      </c>
      <c r="B45">
        <v>233</v>
      </c>
      <c r="C45">
        <v>258</v>
      </c>
      <c r="D45">
        <f t="shared" si="0"/>
        <v>491</v>
      </c>
      <c r="E45">
        <v>236</v>
      </c>
      <c r="F45">
        <f t="shared" si="1"/>
        <v>727</v>
      </c>
      <c r="G45">
        <f t="shared" si="2"/>
        <v>1.4806517311608962</v>
      </c>
    </row>
    <row r="46" spans="1:7" x14ac:dyDescent="0.25">
      <c r="A46" t="str">
        <f>May_2011!A42</f>
        <v>COKE</v>
      </c>
      <c r="B46">
        <v>184</v>
      </c>
      <c r="C46">
        <v>248</v>
      </c>
      <c r="D46">
        <f t="shared" si="0"/>
        <v>432</v>
      </c>
      <c r="E46">
        <v>123</v>
      </c>
      <c r="F46">
        <f t="shared" si="1"/>
        <v>555</v>
      </c>
      <c r="G46">
        <f t="shared" si="2"/>
        <v>1.2847222222222223</v>
      </c>
    </row>
    <row r="47" spans="1:7" x14ac:dyDescent="0.25">
      <c r="A47" t="str">
        <f>May_2011!A43</f>
        <v>COLEMAN</v>
      </c>
      <c r="B47">
        <v>1471</v>
      </c>
      <c r="C47">
        <v>1199</v>
      </c>
      <c r="D47">
        <f t="shared" si="0"/>
        <v>2670</v>
      </c>
      <c r="E47">
        <v>487</v>
      </c>
      <c r="F47">
        <f t="shared" si="1"/>
        <v>3157</v>
      </c>
      <c r="G47">
        <f t="shared" si="2"/>
        <v>1.1823970037453184</v>
      </c>
    </row>
    <row r="48" spans="1:7" x14ac:dyDescent="0.25">
      <c r="A48" t="str">
        <f>May_2011!A44</f>
        <v>COLLIN</v>
      </c>
      <c r="B48">
        <v>23323</v>
      </c>
      <c r="C48">
        <v>31985</v>
      </c>
      <c r="D48">
        <f t="shared" si="0"/>
        <v>55308</v>
      </c>
      <c r="E48">
        <v>16631</v>
      </c>
      <c r="F48">
        <f t="shared" si="1"/>
        <v>71939</v>
      </c>
      <c r="G48">
        <f t="shared" si="2"/>
        <v>1.300697909886454</v>
      </c>
    </row>
    <row r="49" spans="1:7" x14ac:dyDescent="0.25">
      <c r="A49" t="str">
        <f>May_2011!A45</f>
        <v>COLLINGSWORTH</v>
      </c>
      <c r="B49">
        <v>277</v>
      </c>
      <c r="C49">
        <v>511</v>
      </c>
      <c r="D49">
        <f t="shared" si="0"/>
        <v>788</v>
      </c>
      <c r="E49">
        <v>158</v>
      </c>
      <c r="F49">
        <f t="shared" si="1"/>
        <v>946</v>
      </c>
      <c r="G49">
        <f t="shared" si="2"/>
        <v>1.2005076142131981</v>
      </c>
    </row>
    <row r="50" spans="1:7" x14ac:dyDescent="0.25">
      <c r="A50" t="str">
        <f>May_2011!A46</f>
        <v>COLORADO</v>
      </c>
      <c r="B50">
        <v>1209</v>
      </c>
      <c r="C50">
        <v>1998</v>
      </c>
      <c r="D50">
        <f t="shared" si="0"/>
        <v>3207</v>
      </c>
      <c r="E50">
        <v>800</v>
      </c>
      <c r="F50">
        <f t="shared" si="1"/>
        <v>4007</v>
      </c>
      <c r="G50">
        <f t="shared" si="2"/>
        <v>1.2494543186778921</v>
      </c>
    </row>
    <row r="51" spans="1:7" x14ac:dyDescent="0.25">
      <c r="A51" t="str">
        <f>May_2011!A47</f>
        <v>COMAL</v>
      </c>
      <c r="B51">
        <v>4181</v>
      </c>
      <c r="C51">
        <v>5754</v>
      </c>
      <c r="D51">
        <f t="shared" si="0"/>
        <v>9935</v>
      </c>
      <c r="E51">
        <v>4525</v>
      </c>
      <c r="F51">
        <f t="shared" si="1"/>
        <v>14460</v>
      </c>
      <c r="G51">
        <f t="shared" si="2"/>
        <v>1.4554604932058379</v>
      </c>
    </row>
    <row r="52" spans="1:7" x14ac:dyDescent="0.25">
      <c r="A52" t="str">
        <f>May_2011!A48</f>
        <v>COMANCHE</v>
      </c>
      <c r="B52">
        <v>1469</v>
      </c>
      <c r="C52">
        <v>1722</v>
      </c>
      <c r="D52">
        <f t="shared" si="0"/>
        <v>3191</v>
      </c>
      <c r="E52">
        <v>844</v>
      </c>
      <c r="F52">
        <f t="shared" si="1"/>
        <v>4035</v>
      </c>
      <c r="G52">
        <f t="shared" si="2"/>
        <v>1.2644938890629898</v>
      </c>
    </row>
    <row r="53" spans="1:7" x14ac:dyDescent="0.25">
      <c r="A53" t="str">
        <f>May_2011!A49</f>
        <v>CONCHO</v>
      </c>
      <c r="B53">
        <v>103</v>
      </c>
      <c r="C53">
        <v>493</v>
      </c>
      <c r="D53">
        <f t="shared" si="0"/>
        <v>596</v>
      </c>
      <c r="E53">
        <v>58</v>
      </c>
      <c r="F53">
        <f t="shared" si="1"/>
        <v>654</v>
      </c>
      <c r="G53">
        <f t="shared" si="2"/>
        <v>1.0973154362416107</v>
      </c>
    </row>
    <row r="54" spans="1:7" x14ac:dyDescent="0.25">
      <c r="A54" t="str">
        <f>May_2011!A50</f>
        <v>COOKE</v>
      </c>
      <c r="B54">
        <v>2350</v>
      </c>
      <c r="C54">
        <v>2750</v>
      </c>
      <c r="D54">
        <f t="shared" si="0"/>
        <v>5100</v>
      </c>
      <c r="E54">
        <v>2580</v>
      </c>
      <c r="F54">
        <f t="shared" si="1"/>
        <v>7680</v>
      </c>
      <c r="G54">
        <f t="shared" si="2"/>
        <v>1.5058823529411764</v>
      </c>
    </row>
    <row r="55" spans="1:7" x14ac:dyDescent="0.25">
      <c r="A55" t="str">
        <f>May_2011!A51</f>
        <v>CORYELL</v>
      </c>
      <c r="B55">
        <v>4550</v>
      </c>
      <c r="C55">
        <v>4694</v>
      </c>
      <c r="D55">
        <f t="shared" si="0"/>
        <v>9244</v>
      </c>
      <c r="E55">
        <v>3601</v>
      </c>
      <c r="F55">
        <f t="shared" si="1"/>
        <v>12845</v>
      </c>
      <c r="G55">
        <f t="shared" si="2"/>
        <v>1.3895499783643444</v>
      </c>
    </row>
    <row r="56" spans="1:7" x14ac:dyDescent="0.25">
      <c r="A56" t="str">
        <f>May_2011!A52</f>
        <v>COTTLE</v>
      </c>
      <c r="B56">
        <v>73</v>
      </c>
      <c r="C56">
        <v>146</v>
      </c>
      <c r="D56">
        <f t="shared" si="0"/>
        <v>219</v>
      </c>
      <c r="E56">
        <v>28</v>
      </c>
      <c r="F56">
        <f t="shared" si="1"/>
        <v>247</v>
      </c>
      <c r="G56">
        <f t="shared" si="2"/>
        <v>1.1278538812785388</v>
      </c>
    </row>
    <row r="57" spans="1:7" x14ac:dyDescent="0.25">
      <c r="A57" t="str">
        <f>May_2011!A53</f>
        <v>CRANE</v>
      </c>
      <c r="B57">
        <v>205</v>
      </c>
      <c r="C57">
        <v>594</v>
      </c>
      <c r="D57">
        <f t="shared" si="0"/>
        <v>799</v>
      </c>
      <c r="E57">
        <v>145</v>
      </c>
      <c r="F57">
        <f t="shared" si="1"/>
        <v>944</v>
      </c>
      <c r="G57">
        <f t="shared" si="2"/>
        <v>1.181476846057572</v>
      </c>
    </row>
    <row r="58" spans="1:7" x14ac:dyDescent="0.25">
      <c r="A58" t="str">
        <f>May_2011!A54</f>
        <v>CROCKETT</v>
      </c>
      <c r="B58">
        <v>473</v>
      </c>
      <c r="C58">
        <v>184</v>
      </c>
      <c r="D58">
        <f t="shared" si="0"/>
        <v>657</v>
      </c>
      <c r="E58">
        <v>208</v>
      </c>
      <c r="F58">
        <f t="shared" si="1"/>
        <v>865</v>
      </c>
      <c r="G58">
        <f t="shared" si="2"/>
        <v>1.3165905631659056</v>
      </c>
    </row>
    <row r="59" spans="1:7" x14ac:dyDescent="0.25">
      <c r="A59" t="str">
        <f>May_2011!A55</f>
        <v>CROSBY</v>
      </c>
      <c r="B59">
        <v>465</v>
      </c>
      <c r="C59">
        <v>1183</v>
      </c>
      <c r="D59">
        <f t="shared" si="0"/>
        <v>1648</v>
      </c>
      <c r="E59">
        <v>311</v>
      </c>
      <c r="F59">
        <f t="shared" si="1"/>
        <v>1959</v>
      </c>
      <c r="G59">
        <f t="shared" si="2"/>
        <v>1.1887135922330097</v>
      </c>
    </row>
    <row r="60" spans="1:7" x14ac:dyDescent="0.25">
      <c r="A60" t="str">
        <f>May_2011!A56</f>
        <v>CULBERSON</v>
      </c>
      <c r="B60">
        <v>302</v>
      </c>
      <c r="C60">
        <v>479</v>
      </c>
      <c r="D60">
        <f t="shared" si="0"/>
        <v>781</v>
      </c>
      <c r="E60">
        <v>49</v>
      </c>
      <c r="F60">
        <f t="shared" si="1"/>
        <v>830</v>
      </c>
      <c r="G60">
        <f t="shared" si="2"/>
        <v>1.0627400768245838</v>
      </c>
    </row>
    <row r="61" spans="1:7" x14ac:dyDescent="0.25">
      <c r="A61" t="str">
        <f>May_2011!A57</f>
        <v>DALLAM</v>
      </c>
      <c r="B61">
        <v>229</v>
      </c>
      <c r="C61">
        <v>571</v>
      </c>
      <c r="D61">
        <f t="shared" si="0"/>
        <v>800</v>
      </c>
      <c r="E61">
        <v>479</v>
      </c>
      <c r="F61">
        <f t="shared" si="1"/>
        <v>1279</v>
      </c>
      <c r="G61">
        <f t="shared" si="2"/>
        <v>1.5987499999999999</v>
      </c>
    </row>
    <row r="62" spans="1:7" x14ac:dyDescent="0.25">
      <c r="A62" t="str">
        <f>May_2011!A58</f>
        <v>DALLAS</v>
      </c>
      <c r="B62">
        <v>165721</v>
      </c>
      <c r="C62">
        <v>256907</v>
      </c>
      <c r="D62">
        <f t="shared" si="0"/>
        <v>422628</v>
      </c>
      <c r="E62">
        <v>154552</v>
      </c>
      <c r="F62">
        <f t="shared" si="1"/>
        <v>577180</v>
      </c>
      <c r="G62">
        <f t="shared" si="2"/>
        <v>1.3656927605364528</v>
      </c>
    </row>
    <row r="63" spans="1:7" x14ac:dyDescent="0.25">
      <c r="A63" t="str">
        <f>May_2011!A59</f>
        <v>DAWSON</v>
      </c>
      <c r="B63">
        <v>878</v>
      </c>
      <c r="C63">
        <v>1472</v>
      </c>
      <c r="D63">
        <f t="shared" si="0"/>
        <v>2350</v>
      </c>
      <c r="E63">
        <v>669</v>
      </c>
      <c r="F63">
        <f t="shared" si="1"/>
        <v>3019</v>
      </c>
      <c r="G63">
        <f t="shared" si="2"/>
        <v>1.2846808510638297</v>
      </c>
    </row>
    <row r="64" spans="1:7" x14ac:dyDescent="0.25">
      <c r="A64" t="str">
        <f>May_2011!A60</f>
        <v>DEAF SMITH</v>
      </c>
      <c r="B64">
        <v>1358</v>
      </c>
      <c r="C64">
        <v>1815</v>
      </c>
      <c r="D64">
        <f t="shared" si="0"/>
        <v>3173</v>
      </c>
      <c r="E64">
        <v>1602</v>
      </c>
      <c r="F64">
        <f t="shared" si="1"/>
        <v>4775</v>
      </c>
      <c r="G64">
        <f t="shared" si="2"/>
        <v>1.5048849669082887</v>
      </c>
    </row>
    <row r="65" spans="1:7" x14ac:dyDescent="0.25">
      <c r="A65" t="str">
        <f>May_2011!A61</f>
        <v>DELTA</v>
      </c>
      <c r="B65">
        <v>368</v>
      </c>
      <c r="C65">
        <v>668</v>
      </c>
      <c r="D65">
        <f t="shared" si="0"/>
        <v>1036</v>
      </c>
      <c r="E65">
        <v>338</v>
      </c>
      <c r="F65">
        <f t="shared" si="1"/>
        <v>1374</v>
      </c>
      <c r="G65">
        <f t="shared" si="2"/>
        <v>1.3262548262548262</v>
      </c>
    </row>
    <row r="66" spans="1:7" x14ac:dyDescent="0.25">
      <c r="A66" t="str">
        <f>May_2011!A62</f>
        <v>DENTON</v>
      </c>
      <c r="B66">
        <v>20908</v>
      </c>
      <c r="C66">
        <v>29480</v>
      </c>
      <c r="D66">
        <f t="shared" si="0"/>
        <v>50388</v>
      </c>
      <c r="E66">
        <v>16467</v>
      </c>
      <c r="F66">
        <f t="shared" si="1"/>
        <v>66855</v>
      </c>
      <c r="G66">
        <f t="shared" si="2"/>
        <v>1.3268040009526079</v>
      </c>
    </row>
    <row r="67" spans="1:7" x14ac:dyDescent="0.25">
      <c r="A67" t="str">
        <f>May_2011!A63</f>
        <v>DEWITT</v>
      </c>
      <c r="B67">
        <v>877</v>
      </c>
      <c r="C67">
        <v>1802</v>
      </c>
      <c r="D67">
        <f t="shared" si="0"/>
        <v>2679</v>
      </c>
      <c r="E67">
        <v>1567</v>
      </c>
      <c r="F67">
        <f t="shared" si="1"/>
        <v>4246</v>
      </c>
      <c r="G67">
        <f t="shared" si="2"/>
        <v>1.5849197461739455</v>
      </c>
    </row>
    <row r="68" spans="1:7" x14ac:dyDescent="0.25">
      <c r="A68" t="str">
        <f>May_2011!A64</f>
        <v>DICKENS</v>
      </c>
      <c r="B68">
        <v>117</v>
      </c>
      <c r="C68">
        <v>293</v>
      </c>
      <c r="D68">
        <f t="shared" si="0"/>
        <v>410</v>
      </c>
      <c r="E68">
        <v>109</v>
      </c>
      <c r="F68">
        <f t="shared" si="1"/>
        <v>519</v>
      </c>
      <c r="G68">
        <f t="shared" si="2"/>
        <v>1.2658536585365854</v>
      </c>
    </row>
    <row r="69" spans="1:7" x14ac:dyDescent="0.25">
      <c r="A69" t="str">
        <f>May_2011!A65</f>
        <v>DIMMIT</v>
      </c>
      <c r="B69">
        <v>1284</v>
      </c>
      <c r="C69">
        <v>1954</v>
      </c>
      <c r="D69">
        <f t="shared" si="0"/>
        <v>3238</v>
      </c>
      <c r="E69">
        <v>943</v>
      </c>
      <c r="F69">
        <f t="shared" si="1"/>
        <v>4181</v>
      </c>
      <c r="G69">
        <f t="shared" si="2"/>
        <v>1.2912291537986411</v>
      </c>
    </row>
    <row r="70" spans="1:7" x14ac:dyDescent="0.25">
      <c r="A70" t="str">
        <f>May_2011!A66</f>
        <v>DONLEY</v>
      </c>
      <c r="B70">
        <v>236</v>
      </c>
      <c r="C70">
        <v>180</v>
      </c>
      <c r="D70">
        <f t="shared" si="0"/>
        <v>416</v>
      </c>
      <c r="E70">
        <v>189</v>
      </c>
      <c r="F70">
        <f t="shared" si="1"/>
        <v>605</v>
      </c>
      <c r="G70">
        <f t="shared" si="2"/>
        <v>1.4543269230769231</v>
      </c>
    </row>
    <row r="71" spans="1:7" x14ac:dyDescent="0.25">
      <c r="A71" t="str">
        <f>May_2011!A67</f>
        <v>DUVAL</v>
      </c>
      <c r="B71">
        <v>984</v>
      </c>
      <c r="C71">
        <v>1531</v>
      </c>
      <c r="D71">
        <f t="shared" ref="D71:D134" si="3">B71+C71</f>
        <v>2515</v>
      </c>
      <c r="E71">
        <v>912</v>
      </c>
      <c r="F71">
        <f t="shared" ref="F71:F134" si="4">E71+D71</f>
        <v>3427</v>
      </c>
      <c r="G71">
        <f t="shared" ref="G71:G134" si="5">F71/D71</f>
        <v>1.362624254473161</v>
      </c>
    </row>
    <row r="72" spans="1:7" x14ac:dyDescent="0.25">
      <c r="A72" t="str">
        <f>May_2011!A68</f>
        <v>EASTLAND</v>
      </c>
      <c r="B72">
        <v>1245</v>
      </c>
      <c r="C72">
        <v>2179</v>
      </c>
      <c r="D72">
        <f t="shared" si="3"/>
        <v>3424</v>
      </c>
      <c r="E72">
        <v>1675</v>
      </c>
      <c r="F72">
        <f t="shared" si="4"/>
        <v>5099</v>
      </c>
      <c r="G72">
        <f t="shared" si="5"/>
        <v>1.4891939252336448</v>
      </c>
    </row>
    <row r="73" spans="1:7" x14ac:dyDescent="0.25">
      <c r="A73" t="str">
        <f>May_2011!A69</f>
        <v>ECTOR</v>
      </c>
      <c r="B73">
        <v>8722</v>
      </c>
      <c r="C73">
        <v>12815</v>
      </c>
      <c r="D73">
        <f t="shared" si="3"/>
        <v>21537</v>
      </c>
      <c r="E73">
        <v>7600</v>
      </c>
      <c r="F73">
        <f t="shared" si="4"/>
        <v>29137</v>
      </c>
      <c r="G73">
        <f t="shared" si="5"/>
        <v>1.3528810883595672</v>
      </c>
    </row>
    <row r="74" spans="1:7" x14ac:dyDescent="0.25">
      <c r="A74" t="str">
        <f>May_2011!A70</f>
        <v>EDWARDS</v>
      </c>
      <c r="B74">
        <v>106</v>
      </c>
      <c r="C74">
        <v>310</v>
      </c>
      <c r="D74">
        <f t="shared" si="3"/>
        <v>416</v>
      </c>
      <c r="E74">
        <v>78</v>
      </c>
      <c r="F74">
        <f t="shared" si="4"/>
        <v>494</v>
      </c>
      <c r="G74">
        <f t="shared" si="5"/>
        <v>1.1875</v>
      </c>
    </row>
    <row r="75" spans="1:7" x14ac:dyDescent="0.25">
      <c r="A75" t="str">
        <f>May_2011!A71</f>
        <v>EL PASO</v>
      </c>
      <c r="B75">
        <v>73108</v>
      </c>
      <c r="C75">
        <v>120548</v>
      </c>
      <c r="D75">
        <f t="shared" si="3"/>
        <v>193656</v>
      </c>
      <c r="E75">
        <v>62404</v>
      </c>
      <c r="F75">
        <f t="shared" si="4"/>
        <v>256060</v>
      </c>
      <c r="G75">
        <f t="shared" si="5"/>
        <v>1.3222415003924484</v>
      </c>
    </row>
    <row r="76" spans="1:7" x14ac:dyDescent="0.25">
      <c r="A76" t="str">
        <f>May_2011!A72</f>
        <v>ELLIS</v>
      </c>
      <c r="B76">
        <v>6502</v>
      </c>
      <c r="C76">
        <v>9953</v>
      </c>
      <c r="D76">
        <f t="shared" si="3"/>
        <v>16455</v>
      </c>
      <c r="E76">
        <v>7034</v>
      </c>
      <c r="F76">
        <f t="shared" si="4"/>
        <v>23489</v>
      </c>
      <c r="G76">
        <f t="shared" si="5"/>
        <v>1.4274688544515346</v>
      </c>
    </row>
    <row r="77" spans="1:7" x14ac:dyDescent="0.25">
      <c r="A77" t="str">
        <f>May_2011!A73</f>
        <v>ERATH</v>
      </c>
      <c r="B77">
        <v>3525</v>
      </c>
      <c r="C77">
        <v>3458</v>
      </c>
      <c r="D77">
        <f t="shared" si="3"/>
        <v>6983</v>
      </c>
      <c r="E77">
        <v>2682</v>
      </c>
      <c r="F77">
        <f t="shared" si="4"/>
        <v>9665</v>
      </c>
      <c r="G77">
        <f t="shared" si="5"/>
        <v>1.3840756122010598</v>
      </c>
    </row>
    <row r="78" spans="1:7" x14ac:dyDescent="0.25">
      <c r="A78" t="str">
        <f>May_2011!A74</f>
        <v>FALLS</v>
      </c>
      <c r="B78">
        <v>1142</v>
      </c>
      <c r="C78">
        <v>2619</v>
      </c>
      <c r="D78">
        <f t="shared" si="3"/>
        <v>3761</v>
      </c>
      <c r="E78">
        <v>1638</v>
      </c>
      <c r="F78">
        <f t="shared" si="4"/>
        <v>5399</v>
      </c>
      <c r="G78">
        <f t="shared" si="5"/>
        <v>1.4355224674288753</v>
      </c>
    </row>
    <row r="79" spans="1:7" x14ac:dyDescent="0.25">
      <c r="A79" t="str">
        <f>May_2011!A75</f>
        <v>FANNIN</v>
      </c>
      <c r="B79">
        <v>1746</v>
      </c>
      <c r="C79">
        <v>3079</v>
      </c>
      <c r="D79">
        <f t="shared" si="3"/>
        <v>4825</v>
      </c>
      <c r="E79">
        <v>1668</v>
      </c>
      <c r="F79">
        <f t="shared" si="4"/>
        <v>6493</v>
      </c>
      <c r="G79">
        <f t="shared" si="5"/>
        <v>1.345699481865285</v>
      </c>
    </row>
    <row r="80" spans="1:7" x14ac:dyDescent="0.25">
      <c r="A80" t="str">
        <f>May_2011!A76</f>
        <v>FAYETTE</v>
      </c>
      <c r="B80">
        <v>1235</v>
      </c>
      <c r="C80">
        <v>1793</v>
      </c>
      <c r="D80">
        <f t="shared" si="3"/>
        <v>3028</v>
      </c>
      <c r="E80">
        <v>1280</v>
      </c>
      <c r="F80">
        <f t="shared" si="4"/>
        <v>4308</v>
      </c>
      <c r="G80">
        <f t="shared" si="5"/>
        <v>1.4227212681638044</v>
      </c>
    </row>
    <row r="81" spans="1:7" x14ac:dyDescent="0.25">
      <c r="A81" t="str">
        <f>May_2011!A77</f>
        <v>FISHER</v>
      </c>
      <c r="B81">
        <v>166</v>
      </c>
      <c r="C81">
        <v>373</v>
      </c>
      <c r="D81">
        <f t="shared" si="3"/>
        <v>539</v>
      </c>
      <c r="E81">
        <v>218</v>
      </c>
      <c r="F81">
        <f t="shared" si="4"/>
        <v>757</v>
      </c>
      <c r="G81">
        <f t="shared" si="5"/>
        <v>1.4044526901669758</v>
      </c>
    </row>
    <row r="82" spans="1:7" x14ac:dyDescent="0.25">
      <c r="A82" t="str">
        <f>May_2011!A78</f>
        <v>FLOYD</v>
      </c>
      <c r="B82">
        <v>387</v>
      </c>
      <c r="C82">
        <v>994</v>
      </c>
      <c r="D82">
        <f t="shared" si="3"/>
        <v>1381</v>
      </c>
      <c r="E82">
        <v>569</v>
      </c>
      <c r="F82">
        <f t="shared" si="4"/>
        <v>1950</v>
      </c>
      <c r="G82">
        <f t="shared" si="5"/>
        <v>1.4120202751629254</v>
      </c>
    </row>
    <row r="83" spans="1:7" x14ac:dyDescent="0.25">
      <c r="A83" t="str">
        <f>May_2011!A79</f>
        <v>FOARD</v>
      </c>
      <c r="B83">
        <v>132</v>
      </c>
      <c r="C83">
        <v>138</v>
      </c>
      <c r="D83">
        <f t="shared" si="3"/>
        <v>270</v>
      </c>
      <c r="E83">
        <v>41</v>
      </c>
      <c r="F83">
        <f t="shared" si="4"/>
        <v>311</v>
      </c>
      <c r="G83">
        <f t="shared" si="5"/>
        <v>1.1518518518518519</v>
      </c>
    </row>
    <row r="84" spans="1:7" x14ac:dyDescent="0.25">
      <c r="A84" t="str">
        <f>May_2011!A80</f>
        <v>FORT BEND</v>
      </c>
      <c r="B84">
        <v>19387</v>
      </c>
      <c r="C84">
        <v>26959</v>
      </c>
      <c r="D84">
        <f t="shared" si="3"/>
        <v>46346</v>
      </c>
      <c r="E84">
        <v>17662</v>
      </c>
      <c r="F84">
        <f t="shared" si="4"/>
        <v>64008</v>
      </c>
      <c r="G84">
        <f t="shared" si="5"/>
        <v>1.3810900617097484</v>
      </c>
    </row>
    <row r="85" spans="1:7" x14ac:dyDescent="0.25">
      <c r="A85" t="str">
        <f>May_2011!A81</f>
        <v>FRANKLIN</v>
      </c>
      <c r="B85">
        <v>626</v>
      </c>
      <c r="C85">
        <v>768</v>
      </c>
      <c r="D85">
        <f t="shared" si="3"/>
        <v>1394</v>
      </c>
      <c r="E85">
        <v>662</v>
      </c>
      <c r="F85">
        <f t="shared" si="4"/>
        <v>2056</v>
      </c>
      <c r="G85">
        <f t="shared" si="5"/>
        <v>1.4748923959827833</v>
      </c>
    </row>
    <row r="86" spans="1:7" x14ac:dyDescent="0.25">
      <c r="A86" t="str">
        <f>May_2011!A82</f>
        <v>FREESTONE</v>
      </c>
      <c r="B86">
        <v>590</v>
      </c>
      <c r="C86">
        <v>1945</v>
      </c>
      <c r="D86">
        <f t="shared" si="3"/>
        <v>2535</v>
      </c>
      <c r="E86">
        <v>1064</v>
      </c>
      <c r="F86">
        <f t="shared" si="4"/>
        <v>3599</v>
      </c>
      <c r="G86">
        <f t="shared" si="5"/>
        <v>1.419723865877712</v>
      </c>
    </row>
    <row r="87" spans="1:7" x14ac:dyDescent="0.25">
      <c r="A87" t="str">
        <f>May_2011!A83</f>
        <v>FRIO</v>
      </c>
      <c r="B87">
        <v>822</v>
      </c>
      <c r="C87">
        <v>2421</v>
      </c>
      <c r="D87">
        <f t="shared" si="3"/>
        <v>3243</v>
      </c>
      <c r="E87">
        <v>1178</v>
      </c>
      <c r="F87">
        <f t="shared" si="4"/>
        <v>4421</v>
      </c>
      <c r="G87">
        <f t="shared" si="5"/>
        <v>1.3632439099599136</v>
      </c>
    </row>
    <row r="88" spans="1:7" x14ac:dyDescent="0.25">
      <c r="A88" t="str">
        <f>May_2011!A84</f>
        <v>GAINES</v>
      </c>
      <c r="B88">
        <v>1171</v>
      </c>
      <c r="C88">
        <v>2060</v>
      </c>
      <c r="D88">
        <f t="shared" si="3"/>
        <v>3231</v>
      </c>
      <c r="E88">
        <v>388</v>
      </c>
      <c r="F88">
        <f t="shared" si="4"/>
        <v>3619</v>
      </c>
      <c r="G88">
        <f t="shared" si="5"/>
        <v>1.1200866604766326</v>
      </c>
    </row>
    <row r="89" spans="1:7" x14ac:dyDescent="0.25">
      <c r="A89" t="str">
        <f>May_2011!A85</f>
        <v>GALVESTON</v>
      </c>
      <c r="B89">
        <v>17683</v>
      </c>
      <c r="C89">
        <v>19479</v>
      </c>
      <c r="D89">
        <f t="shared" si="3"/>
        <v>37162</v>
      </c>
      <c r="E89">
        <v>14051</v>
      </c>
      <c r="F89">
        <f t="shared" si="4"/>
        <v>51213</v>
      </c>
      <c r="G89">
        <f t="shared" si="5"/>
        <v>1.3781012862601583</v>
      </c>
    </row>
    <row r="90" spans="1:7" x14ac:dyDescent="0.25">
      <c r="A90" t="str">
        <f>May_2011!A86</f>
        <v>GARZA</v>
      </c>
      <c r="B90">
        <v>437</v>
      </c>
      <c r="C90">
        <v>467</v>
      </c>
      <c r="D90">
        <f t="shared" si="3"/>
        <v>904</v>
      </c>
      <c r="E90">
        <v>217</v>
      </c>
      <c r="F90">
        <f t="shared" si="4"/>
        <v>1121</v>
      </c>
      <c r="G90">
        <f t="shared" si="5"/>
        <v>1.2400442477876106</v>
      </c>
    </row>
    <row r="91" spans="1:7" x14ac:dyDescent="0.25">
      <c r="A91" t="str">
        <f>May_2011!A87</f>
        <v>GILLESPIE</v>
      </c>
      <c r="B91">
        <v>613</v>
      </c>
      <c r="C91">
        <v>1567</v>
      </c>
      <c r="D91">
        <f t="shared" si="3"/>
        <v>2180</v>
      </c>
      <c r="E91">
        <v>978</v>
      </c>
      <c r="F91">
        <f t="shared" si="4"/>
        <v>3158</v>
      </c>
      <c r="G91">
        <f t="shared" si="5"/>
        <v>1.4486238532110092</v>
      </c>
    </row>
    <row r="92" spans="1:7" x14ac:dyDescent="0.25">
      <c r="A92" t="str">
        <f>May_2011!A88</f>
        <v>GLASSCOCK</v>
      </c>
      <c r="B92">
        <v>22</v>
      </c>
      <c r="C92">
        <v>38</v>
      </c>
      <c r="D92">
        <f t="shared" si="3"/>
        <v>60</v>
      </c>
      <c r="E92">
        <v>15</v>
      </c>
      <c r="F92">
        <f t="shared" si="4"/>
        <v>75</v>
      </c>
      <c r="G92">
        <f t="shared" si="5"/>
        <v>1.25</v>
      </c>
    </row>
    <row r="93" spans="1:7" x14ac:dyDescent="0.25">
      <c r="A93" t="str">
        <f>May_2011!A89</f>
        <v>GOLIAD</v>
      </c>
      <c r="B93">
        <v>469</v>
      </c>
      <c r="C93">
        <v>488</v>
      </c>
      <c r="D93">
        <f t="shared" si="3"/>
        <v>957</v>
      </c>
      <c r="E93">
        <v>244</v>
      </c>
      <c r="F93">
        <f t="shared" si="4"/>
        <v>1201</v>
      </c>
      <c r="G93">
        <f t="shared" si="5"/>
        <v>1.2549634273772206</v>
      </c>
    </row>
    <row r="94" spans="1:7" x14ac:dyDescent="0.25">
      <c r="A94" t="str">
        <f>May_2011!A90</f>
        <v>GONZALES</v>
      </c>
      <c r="B94">
        <v>1096</v>
      </c>
      <c r="C94">
        <v>3226</v>
      </c>
      <c r="D94">
        <f t="shared" si="3"/>
        <v>4322</v>
      </c>
      <c r="E94">
        <v>1589</v>
      </c>
      <c r="F94">
        <f t="shared" si="4"/>
        <v>5911</v>
      </c>
      <c r="G94">
        <f t="shared" si="5"/>
        <v>1.367653863951874</v>
      </c>
    </row>
    <row r="95" spans="1:7" x14ac:dyDescent="0.25">
      <c r="A95" t="str">
        <f>May_2011!A91</f>
        <v>GRAY</v>
      </c>
      <c r="B95">
        <v>1019</v>
      </c>
      <c r="C95">
        <v>2013</v>
      </c>
      <c r="D95">
        <f t="shared" si="3"/>
        <v>3032</v>
      </c>
      <c r="E95">
        <v>1291</v>
      </c>
      <c r="F95">
        <f t="shared" si="4"/>
        <v>4323</v>
      </c>
      <c r="G95">
        <f t="shared" si="5"/>
        <v>1.4257915567282322</v>
      </c>
    </row>
    <row r="96" spans="1:7" x14ac:dyDescent="0.25">
      <c r="A96" t="str">
        <f>May_2011!A92</f>
        <v>GRAYSON</v>
      </c>
      <c r="B96">
        <v>6448</v>
      </c>
      <c r="C96">
        <v>10447</v>
      </c>
      <c r="D96">
        <f t="shared" si="3"/>
        <v>16895</v>
      </c>
      <c r="E96">
        <v>6070</v>
      </c>
      <c r="F96">
        <f t="shared" si="4"/>
        <v>22965</v>
      </c>
      <c r="G96">
        <f t="shared" si="5"/>
        <v>1.3592778928677123</v>
      </c>
    </row>
    <row r="97" spans="1:7" x14ac:dyDescent="0.25">
      <c r="A97" t="str">
        <f>May_2011!A93</f>
        <v>GREGG</v>
      </c>
      <c r="B97">
        <v>8050</v>
      </c>
      <c r="C97">
        <v>11347</v>
      </c>
      <c r="D97">
        <f t="shared" si="3"/>
        <v>19397</v>
      </c>
      <c r="E97">
        <v>6172</v>
      </c>
      <c r="F97">
        <f t="shared" si="4"/>
        <v>25569</v>
      </c>
      <c r="G97">
        <f t="shared" si="5"/>
        <v>1.3181935350827447</v>
      </c>
    </row>
    <row r="98" spans="1:7" x14ac:dyDescent="0.25">
      <c r="A98" t="str">
        <f>May_2011!A94</f>
        <v>GRIMES</v>
      </c>
      <c r="B98">
        <v>1703</v>
      </c>
      <c r="C98">
        <v>1944</v>
      </c>
      <c r="D98">
        <f t="shared" si="3"/>
        <v>3647</v>
      </c>
      <c r="E98">
        <v>1624</v>
      </c>
      <c r="F98">
        <f t="shared" si="4"/>
        <v>5271</v>
      </c>
      <c r="G98">
        <f t="shared" si="5"/>
        <v>1.4452975047984644</v>
      </c>
    </row>
    <row r="99" spans="1:7" x14ac:dyDescent="0.25">
      <c r="A99" t="str">
        <f>May_2011!A95</f>
        <v>GUADALUPE</v>
      </c>
      <c r="B99">
        <v>4209</v>
      </c>
      <c r="C99">
        <v>7897</v>
      </c>
      <c r="D99">
        <f t="shared" si="3"/>
        <v>12106</v>
      </c>
      <c r="E99">
        <v>4786</v>
      </c>
      <c r="F99">
        <f t="shared" si="4"/>
        <v>16892</v>
      </c>
      <c r="G99">
        <f t="shared" si="5"/>
        <v>1.3953411531471998</v>
      </c>
    </row>
    <row r="100" spans="1:7" x14ac:dyDescent="0.25">
      <c r="A100" t="str">
        <f>May_2011!A96</f>
        <v>HALE</v>
      </c>
      <c r="B100">
        <v>2208</v>
      </c>
      <c r="C100">
        <v>4262</v>
      </c>
      <c r="D100">
        <f t="shared" si="3"/>
        <v>6470</v>
      </c>
      <c r="E100">
        <v>2533</v>
      </c>
      <c r="F100">
        <f t="shared" si="4"/>
        <v>9003</v>
      </c>
      <c r="G100">
        <f t="shared" si="5"/>
        <v>1.3914992272024729</v>
      </c>
    </row>
    <row r="101" spans="1:7" x14ac:dyDescent="0.25">
      <c r="A101" t="str">
        <f>May_2011!A97</f>
        <v>HALL</v>
      </c>
      <c r="B101">
        <v>402</v>
      </c>
      <c r="C101">
        <v>459</v>
      </c>
      <c r="D101">
        <f t="shared" si="3"/>
        <v>861</v>
      </c>
      <c r="E101">
        <v>339</v>
      </c>
      <c r="F101">
        <f t="shared" si="4"/>
        <v>1200</v>
      </c>
      <c r="G101">
        <f t="shared" si="5"/>
        <v>1.3937282229965158</v>
      </c>
    </row>
    <row r="102" spans="1:7" x14ac:dyDescent="0.25">
      <c r="A102" t="str">
        <f>May_2011!A98</f>
        <v>HAMILTON</v>
      </c>
      <c r="B102">
        <v>352</v>
      </c>
      <c r="C102">
        <v>673</v>
      </c>
      <c r="D102">
        <f t="shared" si="3"/>
        <v>1025</v>
      </c>
      <c r="E102">
        <v>346</v>
      </c>
      <c r="F102">
        <f t="shared" si="4"/>
        <v>1371</v>
      </c>
      <c r="G102">
        <f t="shared" si="5"/>
        <v>1.3375609756097562</v>
      </c>
    </row>
    <row r="103" spans="1:7" x14ac:dyDescent="0.25">
      <c r="A103" t="str">
        <f>May_2011!A99</f>
        <v>HANSFORD</v>
      </c>
      <c r="B103">
        <v>337</v>
      </c>
      <c r="C103">
        <v>388</v>
      </c>
      <c r="D103">
        <f t="shared" si="3"/>
        <v>725</v>
      </c>
      <c r="E103">
        <v>374</v>
      </c>
      <c r="F103">
        <f t="shared" si="4"/>
        <v>1099</v>
      </c>
      <c r="G103">
        <f t="shared" si="5"/>
        <v>1.5158620689655173</v>
      </c>
    </row>
    <row r="104" spans="1:7" x14ac:dyDescent="0.25">
      <c r="A104" t="str">
        <f>May_2011!A100</f>
        <v>HARDEMAN</v>
      </c>
      <c r="B104">
        <v>473</v>
      </c>
      <c r="C104">
        <v>438</v>
      </c>
      <c r="D104">
        <f t="shared" si="3"/>
        <v>911</v>
      </c>
      <c r="E104">
        <v>300</v>
      </c>
      <c r="F104">
        <f t="shared" si="4"/>
        <v>1211</v>
      </c>
      <c r="G104">
        <f t="shared" si="5"/>
        <v>1.3293084522502745</v>
      </c>
    </row>
    <row r="105" spans="1:7" x14ac:dyDescent="0.25">
      <c r="A105" t="str">
        <f>May_2011!A101</f>
        <v>HARDIN</v>
      </c>
      <c r="B105">
        <v>2771</v>
      </c>
      <c r="C105">
        <v>3360</v>
      </c>
      <c r="D105">
        <f t="shared" si="3"/>
        <v>6131</v>
      </c>
      <c r="E105">
        <v>2488</v>
      </c>
      <c r="F105">
        <f t="shared" si="4"/>
        <v>8619</v>
      </c>
      <c r="G105">
        <f t="shared" si="5"/>
        <v>1.4058065568422768</v>
      </c>
    </row>
    <row r="106" spans="1:7" x14ac:dyDescent="0.25">
      <c r="A106" t="str">
        <f>May_2011!A102</f>
        <v>HARRIS</v>
      </c>
      <c r="B106">
        <v>280403</v>
      </c>
      <c r="C106">
        <v>410564</v>
      </c>
      <c r="D106">
        <f t="shared" si="3"/>
        <v>690967</v>
      </c>
      <c r="E106">
        <v>228975</v>
      </c>
      <c r="F106">
        <f t="shared" si="4"/>
        <v>919942</v>
      </c>
      <c r="G106">
        <f t="shared" si="5"/>
        <v>1.3313834090484784</v>
      </c>
    </row>
    <row r="107" spans="1:7" x14ac:dyDescent="0.25">
      <c r="A107" t="str">
        <f>May_2011!A103</f>
        <v>HARRISON</v>
      </c>
      <c r="B107">
        <v>4727</v>
      </c>
      <c r="C107">
        <v>4383</v>
      </c>
      <c r="D107">
        <f t="shared" si="3"/>
        <v>9110</v>
      </c>
      <c r="E107">
        <v>2769</v>
      </c>
      <c r="F107">
        <f t="shared" si="4"/>
        <v>11879</v>
      </c>
      <c r="G107">
        <f t="shared" si="5"/>
        <v>1.3039517014270032</v>
      </c>
    </row>
    <row r="108" spans="1:7" x14ac:dyDescent="0.25">
      <c r="A108" t="str">
        <f>May_2011!A104</f>
        <v>HARTLEY</v>
      </c>
      <c r="B108">
        <v>186</v>
      </c>
      <c r="C108">
        <v>172</v>
      </c>
      <c r="D108">
        <f t="shared" si="3"/>
        <v>358</v>
      </c>
      <c r="E108">
        <v>59</v>
      </c>
      <c r="F108">
        <f t="shared" si="4"/>
        <v>417</v>
      </c>
      <c r="G108">
        <f t="shared" si="5"/>
        <v>1.1648044692737429</v>
      </c>
    </row>
    <row r="109" spans="1:7" x14ac:dyDescent="0.25">
      <c r="A109" t="str">
        <f>May_2011!A105</f>
        <v>HASKELL</v>
      </c>
      <c r="B109">
        <v>406</v>
      </c>
      <c r="C109">
        <v>550</v>
      </c>
      <c r="D109">
        <f t="shared" si="3"/>
        <v>956</v>
      </c>
      <c r="E109">
        <v>349</v>
      </c>
      <c r="F109">
        <f t="shared" si="4"/>
        <v>1305</v>
      </c>
      <c r="G109">
        <f t="shared" si="5"/>
        <v>1.3650627615062763</v>
      </c>
    </row>
    <row r="110" spans="1:7" x14ac:dyDescent="0.25">
      <c r="A110" t="str">
        <f>May_2011!A106</f>
        <v>HAYS</v>
      </c>
      <c r="B110">
        <v>12363</v>
      </c>
      <c r="C110">
        <v>11408</v>
      </c>
      <c r="D110">
        <f t="shared" si="3"/>
        <v>23771</v>
      </c>
      <c r="E110">
        <v>5625</v>
      </c>
      <c r="F110">
        <f t="shared" si="4"/>
        <v>29396</v>
      </c>
      <c r="G110">
        <f t="shared" si="5"/>
        <v>1.2366328719868747</v>
      </c>
    </row>
    <row r="111" spans="1:7" x14ac:dyDescent="0.25">
      <c r="A111" t="str">
        <f>May_2011!A107</f>
        <v>HEMPHILL</v>
      </c>
      <c r="B111">
        <v>110</v>
      </c>
      <c r="C111">
        <v>503</v>
      </c>
      <c r="D111">
        <f t="shared" si="3"/>
        <v>613</v>
      </c>
      <c r="E111">
        <v>145</v>
      </c>
      <c r="F111">
        <f t="shared" si="4"/>
        <v>758</v>
      </c>
      <c r="G111">
        <f t="shared" si="5"/>
        <v>1.2365415986949428</v>
      </c>
    </row>
    <row r="112" spans="1:7" x14ac:dyDescent="0.25">
      <c r="A112" t="str">
        <f>May_2011!A108</f>
        <v>HENDERSON</v>
      </c>
      <c r="B112">
        <v>5269</v>
      </c>
      <c r="C112">
        <v>7014</v>
      </c>
      <c r="D112">
        <f t="shared" si="3"/>
        <v>12283</v>
      </c>
      <c r="E112">
        <v>5408</v>
      </c>
      <c r="F112">
        <f t="shared" si="4"/>
        <v>17691</v>
      </c>
      <c r="G112">
        <f t="shared" si="5"/>
        <v>1.4402833184075552</v>
      </c>
    </row>
    <row r="113" spans="1:7" x14ac:dyDescent="0.25">
      <c r="A113" t="str">
        <f>May_2011!A109</f>
        <v>HIDALGO</v>
      </c>
      <c r="B113">
        <v>119976</v>
      </c>
      <c r="C113">
        <v>144815</v>
      </c>
      <c r="D113">
        <f t="shared" si="3"/>
        <v>264791</v>
      </c>
      <c r="E113">
        <v>61392</v>
      </c>
      <c r="F113">
        <f t="shared" si="4"/>
        <v>326183</v>
      </c>
      <c r="G113">
        <f t="shared" si="5"/>
        <v>1.2318507804268273</v>
      </c>
    </row>
    <row r="114" spans="1:7" x14ac:dyDescent="0.25">
      <c r="A114" t="str">
        <f>May_2011!A110</f>
        <v>HILL</v>
      </c>
      <c r="B114">
        <v>2109</v>
      </c>
      <c r="C114">
        <v>3420</v>
      </c>
      <c r="D114">
        <f t="shared" si="3"/>
        <v>5529</v>
      </c>
      <c r="E114">
        <v>2581</v>
      </c>
      <c r="F114">
        <f t="shared" si="4"/>
        <v>8110</v>
      </c>
      <c r="G114">
        <f t="shared" si="5"/>
        <v>1.4668113582926388</v>
      </c>
    </row>
    <row r="115" spans="1:7" x14ac:dyDescent="0.25">
      <c r="A115" t="str">
        <f>May_2011!A111</f>
        <v>HOCKLEY</v>
      </c>
      <c r="B115">
        <v>1081</v>
      </c>
      <c r="C115">
        <v>2461</v>
      </c>
      <c r="D115">
        <f t="shared" si="3"/>
        <v>3542</v>
      </c>
      <c r="E115">
        <v>1204</v>
      </c>
      <c r="F115">
        <f t="shared" si="4"/>
        <v>4746</v>
      </c>
      <c r="G115">
        <f t="shared" si="5"/>
        <v>1.3399209486166008</v>
      </c>
    </row>
    <row r="116" spans="1:7" x14ac:dyDescent="0.25">
      <c r="A116" t="str">
        <f>May_2011!A112</f>
        <v>HOOD</v>
      </c>
      <c r="B116">
        <v>2174</v>
      </c>
      <c r="C116">
        <v>3473</v>
      </c>
      <c r="D116">
        <f t="shared" si="3"/>
        <v>5647</v>
      </c>
      <c r="E116">
        <v>1782</v>
      </c>
      <c r="F116">
        <f t="shared" si="4"/>
        <v>7429</v>
      </c>
      <c r="G116">
        <f t="shared" si="5"/>
        <v>1.3155657871436162</v>
      </c>
    </row>
    <row r="117" spans="1:7" x14ac:dyDescent="0.25">
      <c r="A117" t="str">
        <f>May_2011!A113</f>
        <v>HOPKINS</v>
      </c>
      <c r="B117">
        <v>2109</v>
      </c>
      <c r="C117">
        <v>4074</v>
      </c>
      <c r="D117">
        <f t="shared" si="3"/>
        <v>6183</v>
      </c>
      <c r="E117">
        <v>1890</v>
      </c>
      <c r="F117">
        <f t="shared" si="4"/>
        <v>8073</v>
      </c>
      <c r="G117">
        <f t="shared" si="5"/>
        <v>1.3056768558951966</v>
      </c>
    </row>
    <row r="118" spans="1:7" x14ac:dyDescent="0.25">
      <c r="A118" t="str">
        <f>May_2011!A114</f>
        <v>HOUSTON</v>
      </c>
      <c r="B118">
        <v>1439</v>
      </c>
      <c r="C118">
        <v>3062</v>
      </c>
      <c r="D118">
        <f t="shared" si="3"/>
        <v>4501</v>
      </c>
      <c r="E118">
        <v>1873</v>
      </c>
      <c r="F118">
        <f t="shared" si="4"/>
        <v>6374</v>
      </c>
      <c r="G118">
        <f t="shared" si="5"/>
        <v>1.4161297489446789</v>
      </c>
    </row>
    <row r="119" spans="1:7" x14ac:dyDescent="0.25">
      <c r="A119" t="str">
        <f>May_2011!A115</f>
        <v>HOWARD</v>
      </c>
      <c r="B119">
        <v>2603</v>
      </c>
      <c r="C119">
        <v>3049</v>
      </c>
      <c r="D119">
        <f t="shared" si="3"/>
        <v>5652</v>
      </c>
      <c r="E119">
        <v>2040</v>
      </c>
      <c r="F119">
        <f t="shared" si="4"/>
        <v>7692</v>
      </c>
      <c r="G119">
        <f t="shared" si="5"/>
        <v>1.3609341825902335</v>
      </c>
    </row>
    <row r="120" spans="1:7" x14ac:dyDescent="0.25">
      <c r="A120" t="str">
        <f>May_2011!A116</f>
        <v>HUDSPETH</v>
      </c>
      <c r="B120">
        <v>599</v>
      </c>
      <c r="C120">
        <v>863</v>
      </c>
      <c r="D120">
        <f t="shared" si="3"/>
        <v>1462</v>
      </c>
      <c r="E120">
        <v>276</v>
      </c>
      <c r="F120">
        <f t="shared" si="4"/>
        <v>1738</v>
      </c>
      <c r="G120">
        <f t="shared" si="5"/>
        <v>1.188782489740082</v>
      </c>
    </row>
    <row r="121" spans="1:7" x14ac:dyDescent="0.25">
      <c r="A121" t="str">
        <f>May_2011!A117</f>
        <v>HUNT</v>
      </c>
      <c r="B121">
        <v>5178</v>
      </c>
      <c r="C121">
        <v>9931</v>
      </c>
      <c r="D121">
        <f t="shared" si="3"/>
        <v>15109</v>
      </c>
      <c r="E121">
        <v>5175</v>
      </c>
      <c r="F121">
        <f t="shared" si="4"/>
        <v>20284</v>
      </c>
      <c r="G121">
        <f t="shared" si="5"/>
        <v>1.3425110861076179</v>
      </c>
    </row>
    <row r="122" spans="1:7" x14ac:dyDescent="0.25">
      <c r="A122" t="str">
        <f>May_2011!A118</f>
        <v>HUTCHINSON</v>
      </c>
      <c r="B122">
        <v>1347</v>
      </c>
      <c r="C122">
        <v>1891</v>
      </c>
      <c r="D122">
        <f t="shared" si="3"/>
        <v>3238</v>
      </c>
      <c r="E122">
        <v>852</v>
      </c>
      <c r="F122">
        <f t="shared" si="4"/>
        <v>4090</v>
      </c>
      <c r="G122">
        <f t="shared" si="5"/>
        <v>1.2631253860407659</v>
      </c>
    </row>
    <row r="123" spans="1:7" x14ac:dyDescent="0.25">
      <c r="A123" t="str">
        <f>May_2011!A119</f>
        <v>IRION</v>
      </c>
      <c r="B123">
        <v>12</v>
      </c>
      <c r="C123">
        <v>40</v>
      </c>
      <c r="D123">
        <f t="shared" si="3"/>
        <v>52</v>
      </c>
      <c r="E123">
        <v>79</v>
      </c>
      <c r="F123">
        <f t="shared" si="4"/>
        <v>131</v>
      </c>
      <c r="G123">
        <f t="shared" si="5"/>
        <v>2.5192307692307692</v>
      </c>
    </row>
    <row r="124" spans="1:7" x14ac:dyDescent="0.25">
      <c r="A124" t="str">
        <f>May_2011!A120</f>
        <v>JACK</v>
      </c>
      <c r="B124">
        <v>463</v>
      </c>
      <c r="C124">
        <v>830</v>
      </c>
      <c r="D124">
        <f t="shared" si="3"/>
        <v>1293</v>
      </c>
      <c r="E124">
        <v>178</v>
      </c>
      <c r="F124">
        <f t="shared" si="4"/>
        <v>1471</v>
      </c>
      <c r="G124">
        <f t="shared" si="5"/>
        <v>1.1376643464810519</v>
      </c>
    </row>
    <row r="125" spans="1:7" x14ac:dyDescent="0.25">
      <c r="A125" t="str">
        <f>May_2011!A121</f>
        <v>JACKSON</v>
      </c>
      <c r="B125">
        <v>712</v>
      </c>
      <c r="C125">
        <v>1019</v>
      </c>
      <c r="D125">
        <f t="shared" si="3"/>
        <v>1731</v>
      </c>
      <c r="E125">
        <v>768</v>
      </c>
      <c r="F125">
        <f t="shared" si="4"/>
        <v>2499</v>
      </c>
      <c r="G125">
        <f t="shared" si="5"/>
        <v>1.4436741767764298</v>
      </c>
    </row>
    <row r="126" spans="1:7" x14ac:dyDescent="0.25">
      <c r="A126" t="str">
        <f>May_2011!A122</f>
        <v>JASPER</v>
      </c>
      <c r="B126">
        <v>2769</v>
      </c>
      <c r="C126">
        <v>3223</v>
      </c>
      <c r="D126">
        <f t="shared" si="3"/>
        <v>5992</v>
      </c>
      <c r="E126">
        <v>2486</v>
      </c>
      <c r="F126">
        <f t="shared" si="4"/>
        <v>8478</v>
      </c>
      <c r="G126">
        <f t="shared" si="5"/>
        <v>1.4148865153538051</v>
      </c>
    </row>
    <row r="127" spans="1:7" x14ac:dyDescent="0.25">
      <c r="A127" t="str">
        <f>May_2011!A123</f>
        <v>JEFF DAVIS</v>
      </c>
      <c r="B127">
        <v>80</v>
      </c>
      <c r="C127">
        <v>138</v>
      </c>
      <c r="D127">
        <f t="shared" si="3"/>
        <v>218</v>
      </c>
      <c r="E127">
        <v>92</v>
      </c>
      <c r="F127">
        <f t="shared" si="4"/>
        <v>310</v>
      </c>
      <c r="G127">
        <f t="shared" si="5"/>
        <v>1.4220183486238531</v>
      </c>
    </row>
    <row r="128" spans="1:7" x14ac:dyDescent="0.25">
      <c r="A128" t="str">
        <f>May_2011!A124</f>
        <v>JEFFERSON</v>
      </c>
      <c r="B128">
        <v>17782</v>
      </c>
      <c r="C128">
        <v>26362</v>
      </c>
      <c r="D128">
        <f t="shared" si="3"/>
        <v>44144</v>
      </c>
      <c r="E128">
        <v>13378</v>
      </c>
      <c r="F128">
        <f t="shared" si="4"/>
        <v>57522</v>
      </c>
      <c r="G128">
        <f t="shared" si="5"/>
        <v>1.3030536426241393</v>
      </c>
    </row>
    <row r="129" spans="1:7" x14ac:dyDescent="0.25">
      <c r="A129" t="str">
        <f>May_2011!A125</f>
        <v>JIM HOGG</v>
      </c>
      <c r="B129">
        <v>316</v>
      </c>
      <c r="C129">
        <v>190</v>
      </c>
      <c r="D129">
        <f t="shared" si="3"/>
        <v>506</v>
      </c>
      <c r="E129">
        <v>781</v>
      </c>
      <c r="F129">
        <f t="shared" si="4"/>
        <v>1287</v>
      </c>
      <c r="G129">
        <f t="shared" si="5"/>
        <v>2.5434782608695654</v>
      </c>
    </row>
    <row r="130" spans="1:7" x14ac:dyDescent="0.25">
      <c r="A130" t="str">
        <f>May_2011!A126</f>
        <v>JIM WELLS</v>
      </c>
      <c r="B130">
        <v>3902</v>
      </c>
      <c r="C130">
        <v>5287</v>
      </c>
      <c r="D130">
        <f t="shared" si="3"/>
        <v>9189</v>
      </c>
      <c r="E130">
        <v>2599</v>
      </c>
      <c r="F130">
        <f t="shared" si="4"/>
        <v>11788</v>
      </c>
      <c r="G130">
        <f t="shared" si="5"/>
        <v>1.2828381760800958</v>
      </c>
    </row>
    <row r="131" spans="1:7" x14ac:dyDescent="0.25">
      <c r="A131" t="str">
        <f>May_2011!A127</f>
        <v>JOHNSON</v>
      </c>
      <c r="B131">
        <v>6695</v>
      </c>
      <c r="C131">
        <v>9133</v>
      </c>
      <c r="D131">
        <f t="shared" si="3"/>
        <v>15828</v>
      </c>
      <c r="E131">
        <v>7683</v>
      </c>
      <c r="F131">
        <f t="shared" si="4"/>
        <v>23511</v>
      </c>
      <c r="G131">
        <f t="shared" si="5"/>
        <v>1.4854056103108415</v>
      </c>
    </row>
    <row r="132" spans="1:7" x14ac:dyDescent="0.25">
      <c r="A132" t="str">
        <f>May_2011!A128</f>
        <v>JONES</v>
      </c>
      <c r="B132">
        <v>803</v>
      </c>
      <c r="C132">
        <v>982</v>
      </c>
      <c r="D132">
        <f t="shared" si="3"/>
        <v>1785</v>
      </c>
      <c r="E132">
        <v>635</v>
      </c>
      <c r="F132">
        <f t="shared" si="4"/>
        <v>2420</v>
      </c>
      <c r="G132">
        <f t="shared" si="5"/>
        <v>1.3557422969187676</v>
      </c>
    </row>
    <row r="133" spans="1:7" x14ac:dyDescent="0.25">
      <c r="A133" t="str">
        <f>May_2011!A129</f>
        <v>KARNES</v>
      </c>
      <c r="B133">
        <v>1173</v>
      </c>
      <c r="C133">
        <v>1220</v>
      </c>
      <c r="D133">
        <f t="shared" si="3"/>
        <v>2393</v>
      </c>
      <c r="E133">
        <v>663</v>
      </c>
      <c r="F133">
        <f t="shared" si="4"/>
        <v>3056</v>
      </c>
      <c r="G133">
        <f t="shared" si="5"/>
        <v>1.277058086084413</v>
      </c>
    </row>
    <row r="134" spans="1:7" x14ac:dyDescent="0.25">
      <c r="A134" t="str">
        <f>May_2011!A130</f>
        <v>KAUFMAN</v>
      </c>
      <c r="B134">
        <v>5470</v>
      </c>
      <c r="C134">
        <v>6271</v>
      </c>
      <c r="D134">
        <f t="shared" si="3"/>
        <v>11741</v>
      </c>
      <c r="E134">
        <v>4036</v>
      </c>
      <c r="F134">
        <f t="shared" si="4"/>
        <v>15777</v>
      </c>
      <c r="G134">
        <f t="shared" si="5"/>
        <v>1.3437526616131505</v>
      </c>
    </row>
    <row r="135" spans="1:7" x14ac:dyDescent="0.25">
      <c r="A135" t="str">
        <f>May_2011!A131</f>
        <v>KENDALL</v>
      </c>
      <c r="B135">
        <v>782</v>
      </c>
      <c r="C135">
        <v>2093</v>
      </c>
      <c r="D135">
        <f t="shared" ref="D135:D198" si="6">B135+C135</f>
        <v>2875</v>
      </c>
      <c r="E135">
        <v>501</v>
      </c>
      <c r="F135">
        <f t="shared" ref="F135:F198" si="7">E135+D135</f>
        <v>3376</v>
      </c>
      <c r="G135">
        <f t="shared" ref="G135:G198" si="8">F135/D135</f>
        <v>1.1742608695652175</v>
      </c>
    </row>
    <row r="136" spans="1:7" x14ac:dyDescent="0.25">
      <c r="A136" t="str">
        <f>May_2011!A132</f>
        <v>KENEDY</v>
      </c>
      <c r="B136">
        <v>26</v>
      </c>
      <c r="C136">
        <v>36</v>
      </c>
      <c r="D136">
        <f t="shared" si="6"/>
        <v>62</v>
      </c>
      <c r="E136">
        <v>0</v>
      </c>
      <c r="F136">
        <f t="shared" si="7"/>
        <v>62</v>
      </c>
      <c r="G136">
        <f t="shared" si="8"/>
        <v>1</v>
      </c>
    </row>
    <row r="137" spans="1:7" x14ac:dyDescent="0.25">
      <c r="A137" t="str">
        <f>May_2011!A133</f>
        <v>KENT</v>
      </c>
      <c r="B137">
        <v>39</v>
      </c>
      <c r="C137">
        <v>18</v>
      </c>
      <c r="D137">
        <f t="shared" si="6"/>
        <v>57</v>
      </c>
      <c r="E137">
        <v>58</v>
      </c>
      <c r="F137">
        <f t="shared" si="7"/>
        <v>115</v>
      </c>
      <c r="G137">
        <f t="shared" si="8"/>
        <v>2.0175438596491229</v>
      </c>
    </row>
    <row r="138" spans="1:7" x14ac:dyDescent="0.25">
      <c r="A138" t="str">
        <f>May_2011!A134</f>
        <v>KERR</v>
      </c>
      <c r="B138">
        <v>2336</v>
      </c>
      <c r="C138">
        <v>4378</v>
      </c>
      <c r="D138">
        <f t="shared" si="6"/>
        <v>6714</v>
      </c>
      <c r="E138">
        <v>3031</v>
      </c>
      <c r="F138">
        <f t="shared" si="7"/>
        <v>9745</v>
      </c>
      <c r="G138">
        <f t="shared" si="8"/>
        <v>1.4514447423294607</v>
      </c>
    </row>
    <row r="139" spans="1:7" x14ac:dyDescent="0.25">
      <c r="A139" t="str">
        <f>May_2011!A135</f>
        <v>KIMBLE</v>
      </c>
      <c r="B139">
        <v>316</v>
      </c>
      <c r="C139">
        <v>465</v>
      </c>
      <c r="D139">
        <f t="shared" si="6"/>
        <v>781</v>
      </c>
      <c r="E139">
        <v>197</v>
      </c>
      <c r="F139">
        <f t="shared" si="7"/>
        <v>978</v>
      </c>
      <c r="G139">
        <f t="shared" si="8"/>
        <v>1.2522407170294494</v>
      </c>
    </row>
    <row r="140" spans="1:7" x14ac:dyDescent="0.25">
      <c r="A140" t="str">
        <f>May_2011!A136</f>
        <v>KING</v>
      </c>
      <c r="B140">
        <v>14</v>
      </c>
      <c r="C140">
        <v>0</v>
      </c>
      <c r="D140">
        <f t="shared" si="6"/>
        <v>14</v>
      </c>
      <c r="E140">
        <v>0</v>
      </c>
      <c r="F140">
        <f t="shared" si="7"/>
        <v>14</v>
      </c>
      <c r="G140">
        <f t="shared" si="8"/>
        <v>1</v>
      </c>
    </row>
    <row r="141" spans="1:7" x14ac:dyDescent="0.25">
      <c r="A141" t="str">
        <f>May_2011!A137</f>
        <v>KINNEY</v>
      </c>
      <c r="B141">
        <v>466</v>
      </c>
      <c r="C141">
        <v>522</v>
      </c>
      <c r="D141">
        <f t="shared" si="6"/>
        <v>988</v>
      </c>
      <c r="E141">
        <v>150</v>
      </c>
      <c r="F141">
        <f t="shared" si="7"/>
        <v>1138</v>
      </c>
      <c r="G141">
        <f t="shared" si="8"/>
        <v>1.1518218623481782</v>
      </c>
    </row>
    <row r="142" spans="1:7" x14ac:dyDescent="0.25">
      <c r="A142" t="str">
        <f>May_2011!A138</f>
        <v>KLEBERG</v>
      </c>
      <c r="B142">
        <v>4285</v>
      </c>
      <c r="C142">
        <v>3159</v>
      </c>
      <c r="D142">
        <f t="shared" si="6"/>
        <v>7444</v>
      </c>
      <c r="E142">
        <v>2991</v>
      </c>
      <c r="F142">
        <f t="shared" si="7"/>
        <v>10435</v>
      </c>
      <c r="G142">
        <f t="shared" si="8"/>
        <v>1.4018001074691027</v>
      </c>
    </row>
    <row r="143" spans="1:7" x14ac:dyDescent="0.25">
      <c r="A143" t="str">
        <f>May_2011!A139</f>
        <v>KNOX</v>
      </c>
      <c r="B143">
        <v>148</v>
      </c>
      <c r="C143">
        <v>525</v>
      </c>
      <c r="D143">
        <f t="shared" si="6"/>
        <v>673</v>
      </c>
      <c r="E143">
        <v>224</v>
      </c>
      <c r="F143">
        <f t="shared" si="7"/>
        <v>897</v>
      </c>
      <c r="G143">
        <f t="shared" si="8"/>
        <v>1.3328380386329866</v>
      </c>
    </row>
    <row r="144" spans="1:7" x14ac:dyDescent="0.25">
      <c r="A144" t="str">
        <f>May_2011!A140</f>
        <v>LAMAR</v>
      </c>
      <c r="B144">
        <v>3366</v>
      </c>
      <c r="C144">
        <v>4813</v>
      </c>
      <c r="D144">
        <f t="shared" si="6"/>
        <v>8179</v>
      </c>
      <c r="E144">
        <v>2987</v>
      </c>
      <c r="F144">
        <f t="shared" si="7"/>
        <v>11166</v>
      </c>
      <c r="G144">
        <f t="shared" si="8"/>
        <v>1.3652035701185965</v>
      </c>
    </row>
    <row r="145" spans="1:7" x14ac:dyDescent="0.25">
      <c r="A145" t="str">
        <f>May_2011!A141</f>
        <v>LAMB</v>
      </c>
      <c r="B145">
        <v>1039</v>
      </c>
      <c r="C145">
        <v>1870</v>
      </c>
      <c r="D145">
        <f t="shared" si="6"/>
        <v>2909</v>
      </c>
      <c r="E145">
        <v>1333</v>
      </c>
      <c r="F145">
        <f t="shared" si="7"/>
        <v>4242</v>
      </c>
      <c r="G145">
        <f t="shared" si="8"/>
        <v>1.4582330697834307</v>
      </c>
    </row>
    <row r="146" spans="1:7" x14ac:dyDescent="0.25">
      <c r="A146" t="str">
        <f>May_2011!A142</f>
        <v>LAMPASAS</v>
      </c>
      <c r="B146">
        <v>1106</v>
      </c>
      <c r="C146">
        <v>1842</v>
      </c>
      <c r="D146">
        <f t="shared" si="6"/>
        <v>2948</v>
      </c>
      <c r="E146">
        <v>1371</v>
      </c>
      <c r="F146">
        <f t="shared" si="7"/>
        <v>4319</v>
      </c>
      <c r="G146">
        <f t="shared" si="8"/>
        <v>1.4650610583446404</v>
      </c>
    </row>
    <row r="147" spans="1:7" x14ac:dyDescent="0.25">
      <c r="A147" t="str">
        <f>May_2011!A143</f>
        <v>LASALLE</v>
      </c>
      <c r="B147">
        <v>560</v>
      </c>
      <c r="C147">
        <v>913</v>
      </c>
      <c r="D147">
        <f t="shared" si="6"/>
        <v>1473</v>
      </c>
      <c r="E147">
        <v>894</v>
      </c>
      <c r="F147">
        <f t="shared" si="7"/>
        <v>2367</v>
      </c>
      <c r="G147">
        <f t="shared" si="8"/>
        <v>1.6069246435845215</v>
      </c>
    </row>
    <row r="148" spans="1:7" x14ac:dyDescent="0.25">
      <c r="A148" t="str">
        <f>May_2011!A144</f>
        <v>LAVACA</v>
      </c>
      <c r="B148">
        <v>334</v>
      </c>
      <c r="C148">
        <v>1567</v>
      </c>
      <c r="D148">
        <f t="shared" si="6"/>
        <v>1901</v>
      </c>
      <c r="E148">
        <v>1334</v>
      </c>
      <c r="F148">
        <f t="shared" si="7"/>
        <v>3235</v>
      </c>
      <c r="G148">
        <f t="shared" si="8"/>
        <v>1.7017359284587059</v>
      </c>
    </row>
    <row r="149" spans="1:7" x14ac:dyDescent="0.25">
      <c r="A149" t="str">
        <f>May_2011!A145</f>
        <v>LEE</v>
      </c>
      <c r="B149">
        <v>718</v>
      </c>
      <c r="C149">
        <v>1255</v>
      </c>
      <c r="D149">
        <f t="shared" si="6"/>
        <v>1973</v>
      </c>
      <c r="E149">
        <v>681</v>
      </c>
      <c r="F149">
        <f t="shared" si="7"/>
        <v>2654</v>
      </c>
      <c r="G149">
        <f t="shared" si="8"/>
        <v>1.345159655347187</v>
      </c>
    </row>
    <row r="150" spans="1:7" x14ac:dyDescent="0.25">
      <c r="A150" t="str">
        <f>May_2011!A146</f>
        <v>LEON</v>
      </c>
      <c r="B150">
        <v>1520</v>
      </c>
      <c r="C150">
        <v>1361</v>
      </c>
      <c r="D150">
        <f t="shared" si="6"/>
        <v>2881</v>
      </c>
      <c r="E150">
        <v>948</v>
      </c>
      <c r="F150">
        <f t="shared" si="7"/>
        <v>3829</v>
      </c>
      <c r="G150">
        <f t="shared" si="8"/>
        <v>1.3290524123568206</v>
      </c>
    </row>
    <row r="151" spans="1:7" x14ac:dyDescent="0.25">
      <c r="A151" t="str">
        <f>May_2011!A147</f>
        <v>LIBERTY</v>
      </c>
      <c r="B151">
        <v>4155</v>
      </c>
      <c r="C151">
        <v>7103</v>
      </c>
      <c r="D151">
        <f t="shared" si="6"/>
        <v>11258</v>
      </c>
      <c r="E151">
        <v>3406</v>
      </c>
      <c r="F151">
        <f t="shared" si="7"/>
        <v>14664</v>
      </c>
      <c r="G151">
        <f t="shared" si="8"/>
        <v>1.3025404157043881</v>
      </c>
    </row>
    <row r="152" spans="1:7" x14ac:dyDescent="0.25">
      <c r="A152" t="str">
        <f>May_2011!A148</f>
        <v>LIMESTONE</v>
      </c>
      <c r="B152">
        <v>928</v>
      </c>
      <c r="C152">
        <v>3039</v>
      </c>
      <c r="D152">
        <f t="shared" si="6"/>
        <v>3967</v>
      </c>
      <c r="E152">
        <v>1264</v>
      </c>
      <c r="F152">
        <f t="shared" si="7"/>
        <v>5231</v>
      </c>
      <c r="G152">
        <f t="shared" si="8"/>
        <v>1.3186286866649861</v>
      </c>
    </row>
    <row r="153" spans="1:7" x14ac:dyDescent="0.25">
      <c r="A153" t="str">
        <f>May_2011!A149</f>
        <v>LIPSCOMB</v>
      </c>
      <c r="B153">
        <v>157</v>
      </c>
      <c r="C153">
        <v>316</v>
      </c>
      <c r="D153">
        <f t="shared" si="6"/>
        <v>473</v>
      </c>
      <c r="E153">
        <v>126</v>
      </c>
      <c r="F153">
        <f t="shared" si="7"/>
        <v>599</v>
      </c>
      <c r="G153">
        <f t="shared" si="8"/>
        <v>1.2663847780126849</v>
      </c>
    </row>
    <row r="154" spans="1:7" x14ac:dyDescent="0.25">
      <c r="A154" t="str">
        <f>May_2011!A150</f>
        <v>LIVE OAK</v>
      </c>
      <c r="B154">
        <v>561</v>
      </c>
      <c r="C154">
        <v>868</v>
      </c>
      <c r="D154">
        <f t="shared" si="6"/>
        <v>1429</v>
      </c>
      <c r="E154">
        <v>526</v>
      </c>
      <c r="F154">
        <f t="shared" si="7"/>
        <v>1955</v>
      </c>
      <c r="G154">
        <f t="shared" si="8"/>
        <v>1.3680895731280616</v>
      </c>
    </row>
    <row r="155" spans="1:7" x14ac:dyDescent="0.25">
      <c r="A155" t="str">
        <f>May_2011!A151</f>
        <v>LLANO</v>
      </c>
      <c r="B155">
        <v>779</v>
      </c>
      <c r="C155">
        <v>1692</v>
      </c>
      <c r="D155">
        <f t="shared" si="6"/>
        <v>2471</v>
      </c>
      <c r="E155">
        <v>976</v>
      </c>
      <c r="F155">
        <f t="shared" si="7"/>
        <v>3447</v>
      </c>
      <c r="G155">
        <f t="shared" si="8"/>
        <v>1.3949817887494942</v>
      </c>
    </row>
    <row r="156" spans="1:7" x14ac:dyDescent="0.25">
      <c r="A156" t="str">
        <f>May_2011!A152</f>
        <v>LOVING</v>
      </c>
      <c r="B156">
        <v>4</v>
      </c>
      <c r="C156">
        <v>6</v>
      </c>
      <c r="D156">
        <f t="shared" si="6"/>
        <v>10</v>
      </c>
      <c r="E156">
        <v>5</v>
      </c>
      <c r="F156">
        <f t="shared" si="7"/>
        <v>15</v>
      </c>
      <c r="G156">
        <f t="shared" si="8"/>
        <v>1.5</v>
      </c>
    </row>
    <row r="157" spans="1:7" x14ac:dyDescent="0.25">
      <c r="A157" t="str">
        <f>May_2011!A153</f>
        <v>LUBBOCK</v>
      </c>
      <c r="B157">
        <v>24390</v>
      </c>
      <c r="C157">
        <v>25552</v>
      </c>
      <c r="D157">
        <f t="shared" si="6"/>
        <v>49942</v>
      </c>
      <c r="E157">
        <v>15113</v>
      </c>
      <c r="F157">
        <f t="shared" si="7"/>
        <v>65055</v>
      </c>
      <c r="G157">
        <f t="shared" si="8"/>
        <v>1.3026110287934003</v>
      </c>
    </row>
    <row r="158" spans="1:7" x14ac:dyDescent="0.25">
      <c r="A158" t="str">
        <f>May_2011!A154</f>
        <v>LYNN</v>
      </c>
      <c r="B158">
        <v>416</v>
      </c>
      <c r="C158">
        <v>666</v>
      </c>
      <c r="D158">
        <f t="shared" si="6"/>
        <v>1082</v>
      </c>
      <c r="E158">
        <v>349</v>
      </c>
      <c r="F158">
        <f t="shared" si="7"/>
        <v>1431</v>
      </c>
      <c r="G158">
        <f t="shared" si="8"/>
        <v>1.3225508317929759</v>
      </c>
    </row>
    <row r="159" spans="1:7" x14ac:dyDescent="0.25">
      <c r="A159" t="str">
        <f>May_2011!A155</f>
        <v>MADISON</v>
      </c>
      <c r="B159">
        <v>1031</v>
      </c>
      <c r="C159">
        <v>1409</v>
      </c>
      <c r="D159">
        <f t="shared" si="6"/>
        <v>2440</v>
      </c>
      <c r="E159">
        <v>832</v>
      </c>
      <c r="F159">
        <f t="shared" si="7"/>
        <v>3272</v>
      </c>
      <c r="G159">
        <f t="shared" si="8"/>
        <v>1.340983606557377</v>
      </c>
    </row>
    <row r="160" spans="1:7" x14ac:dyDescent="0.25">
      <c r="A160" t="str">
        <f>May_2011!A156</f>
        <v>MARION</v>
      </c>
      <c r="B160">
        <v>903</v>
      </c>
      <c r="C160">
        <v>1471</v>
      </c>
      <c r="D160">
        <f t="shared" si="6"/>
        <v>2374</v>
      </c>
      <c r="E160">
        <v>647</v>
      </c>
      <c r="F160">
        <f t="shared" si="7"/>
        <v>3021</v>
      </c>
      <c r="G160">
        <f t="shared" si="8"/>
        <v>1.2725358045492838</v>
      </c>
    </row>
    <row r="161" spans="1:7" x14ac:dyDescent="0.25">
      <c r="A161" t="str">
        <f>May_2011!A157</f>
        <v>MARTIN</v>
      </c>
      <c r="B161">
        <v>247</v>
      </c>
      <c r="C161">
        <v>282</v>
      </c>
      <c r="D161">
        <f t="shared" si="6"/>
        <v>529</v>
      </c>
      <c r="E161">
        <v>488</v>
      </c>
      <c r="F161">
        <f t="shared" si="7"/>
        <v>1017</v>
      </c>
      <c r="G161">
        <f t="shared" si="8"/>
        <v>1.9224952741020793</v>
      </c>
    </row>
    <row r="162" spans="1:7" x14ac:dyDescent="0.25">
      <c r="A162" t="str">
        <f>May_2011!A158</f>
        <v>MASON</v>
      </c>
      <c r="B162">
        <v>110</v>
      </c>
      <c r="C162">
        <v>408</v>
      </c>
      <c r="D162">
        <f t="shared" si="6"/>
        <v>518</v>
      </c>
      <c r="E162">
        <v>119</v>
      </c>
      <c r="F162">
        <f t="shared" si="7"/>
        <v>637</v>
      </c>
      <c r="G162">
        <f t="shared" si="8"/>
        <v>1.2297297297297298</v>
      </c>
    </row>
    <row r="163" spans="1:7" x14ac:dyDescent="0.25">
      <c r="A163" t="str">
        <f>May_2011!A159</f>
        <v>MATAGORDA</v>
      </c>
      <c r="B163">
        <v>2631</v>
      </c>
      <c r="C163">
        <v>5011</v>
      </c>
      <c r="D163">
        <f t="shared" si="6"/>
        <v>7642</v>
      </c>
      <c r="E163">
        <v>2008</v>
      </c>
      <c r="F163">
        <f t="shared" si="7"/>
        <v>9650</v>
      </c>
      <c r="G163">
        <f t="shared" si="8"/>
        <v>1.2627584401989007</v>
      </c>
    </row>
    <row r="164" spans="1:7" x14ac:dyDescent="0.25">
      <c r="A164" t="str">
        <f>May_2011!A160</f>
        <v>MAVERICK</v>
      </c>
      <c r="B164">
        <v>5581</v>
      </c>
      <c r="C164">
        <v>11057</v>
      </c>
      <c r="D164">
        <f t="shared" si="6"/>
        <v>16638</v>
      </c>
      <c r="E164">
        <v>5486</v>
      </c>
      <c r="F164">
        <f t="shared" si="7"/>
        <v>22124</v>
      </c>
      <c r="G164">
        <f t="shared" si="8"/>
        <v>1.3297271306647434</v>
      </c>
    </row>
    <row r="165" spans="1:7" x14ac:dyDescent="0.25">
      <c r="A165" t="str">
        <f>May_2011!A161</f>
        <v>MCCULLOCH</v>
      </c>
      <c r="B165">
        <v>383</v>
      </c>
      <c r="C165">
        <v>1291</v>
      </c>
      <c r="D165">
        <f t="shared" si="6"/>
        <v>1674</v>
      </c>
      <c r="E165">
        <v>604</v>
      </c>
      <c r="F165">
        <f t="shared" si="7"/>
        <v>2278</v>
      </c>
      <c r="G165">
        <f t="shared" si="8"/>
        <v>1.3608124253285543</v>
      </c>
    </row>
    <row r="166" spans="1:7" x14ac:dyDescent="0.25">
      <c r="A166" t="str">
        <f>May_2011!A162</f>
        <v>MCLENNAN</v>
      </c>
      <c r="B166">
        <v>22042</v>
      </c>
      <c r="C166">
        <v>26341</v>
      </c>
      <c r="D166">
        <f t="shared" si="6"/>
        <v>48383</v>
      </c>
      <c r="E166">
        <v>11231</v>
      </c>
      <c r="F166">
        <f t="shared" si="7"/>
        <v>59614</v>
      </c>
      <c r="G166">
        <f t="shared" si="8"/>
        <v>1.232126986751545</v>
      </c>
    </row>
    <row r="167" spans="1:7" x14ac:dyDescent="0.25">
      <c r="A167" t="str">
        <f>May_2011!A163</f>
        <v>MCMULLEN</v>
      </c>
      <c r="B167">
        <v>46</v>
      </c>
      <c r="C167">
        <v>65</v>
      </c>
      <c r="D167">
        <f t="shared" si="6"/>
        <v>111</v>
      </c>
      <c r="E167">
        <v>59</v>
      </c>
      <c r="F167">
        <f t="shared" si="7"/>
        <v>170</v>
      </c>
      <c r="G167">
        <f t="shared" si="8"/>
        <v>1.5315315315315314</v>
      </c>
    </row>
    <row r="168" spans="1:7" x14ac:dyDescent="0.25">
      <c r="A168" t="str">
        <f>May_2011!A164</f>
        <v>MEDINA</v>
      </c>
      <c r="B168">
        <v>2652</v>
      </c>
      <c r="C168">
        <v>4505</v>
      </c>
      <c r="D168">
        <f t="shared" si="6"/>
        <v>7157</v>
      </c>
      <c r="E168">
        <v>2483</v>
      </c>
      <c r="F168">
        <f t="shared" si="7"/>
        <v>9640</v>
      </c>
      <c r="G168">
        <f t="shared" si="8"/>
        <v>1.3469330725164175</v>
      </c>
    </row>
    <row r="169" spans="1:7" x14ac:dyDescent="0.25">
      <c r="A169" t="str">
        <f>May_2011!A165</f>
        <v>MENARD</v>
      </c>
      <c r="B169">
        <v>247</v>
      </c>
      <c r="C169">
        <v>174</v>
      </c>
      <c r="D169">
        <f t="shared" si="6"/>
        <v>421</v>
      </c>
      <c r="E169">
        <v>52</v>
      </c>
      <c r="F169">
        <f t="shared" si="7"/>
        <v>473</v>
      </c>
      <c r="G169">
        <f t="shared" si="8"/>
        <v>1.1235154394299287</v>
      </c>
    </row>
    <row r="170" spans="1:7" x14ac:dyDescent="0.25">
      <c r="A170" t="str">
        <f>May_2011!A166</f>
        <v>MIDLAND</v>
      </c>
      <c r="B170">
        <v>6318</v>
      </c>
      <c r="C170">
        <v>9061</v>
      </c>
      <c r="D170">
        <f t="shared" si="6"/>
        <v>15379</v>
      </c>
      <c r="E170">
        <v>5422</v>
      </c>
      <c r="F170">
        <f t="shared" si="7"/>
        <v>20801</v>
      </c>
      <c r="G170">
        <f t="shared" si="8"/>
        <v>1.3525586839196306</v>
      </c>
    </row>
    <row r="171" spans="1:7" x14ac:dyDescent="0.25">
      <c r="A171" t="str">
        <f>May_2011!A167</f>
        <v>MILAM</v>
      </c>
      <c r="B171">
        <v>1404</v>
      </c>
      <c r="C171">
        <v>2747</v>
      </c>
      <c r="D171">
        <f t="shared" si="6"/>
        <v>4151</v>
      </c>
      <c r="E171">
        <v>2147</v>
      </c>
      <c r="F171">
        <f t="shared" si="7"/>
        <v>6298</v>
      </c>
      <c r="G171">
        <f t="shared" si="8"/>
        <v>1.5172247651168393</v>
      </c>
    </row>
    <row r="172" spans="1:7" x14ac:dyDescent="0.25">
      <c r="A172" t="str">
        <f>May_2011!A168</f>
        <v>MILLS</v>
      </c>
      <c r="B172">
        <v>276</v>
      </c>
      <c r="C172">
        <v>507</v>
      </c>
      <c r="D172">
        <f t="shared" si="6"/>
        <v>783</v>
      </c>
      <c r="E172">
        <v>333</v>
      </c>
      <c r="F172">
        <f t="shared" si="7"/>
        <v>1116</v>
      </c>
      <c r="G172">
        <f t="shared" si="8"/>
        <v>1.4252873563218391</v>
      </c>
    </row>
    <row r="173" spans="1:7" x14ac:dyDescent="0.25">
      <c r="A173" t="str">
        <f>May_2011!A169</f>
        <v>MITCHELL</v>
      </c>
      <c r="B173">
        <v>418</v>
      </c>
      <c r="C173">
        <v>488</v>
      </c>
      <c r="D173">
        <f t="shared" si="6"/>
        <v>906</v>
      </c>
      <c r="E173">
        <v>469</v>
      </c>
      <c r="F173">
        <f t="shared" si="7"/>
        <v>1375</v>
      </c>
      <c r="G173">
        <f t="shared" si="8"/>
        <v>1.5176600441501105</v>
      </c>
    </row>
    <row r="174" spans="1:7" x14ac:dyDescent="0.25">
      <c r="A174" t="str">
        <f>May_2011!A170</f>
        <v>MONTAGUE</v>
      </c>
      <c r="B174">
        <v>1095</v>
      </c>
      <c r="C174">
        <v>1463</v>
      </c>
      <c r="D174">
        <f t="shared" si="6"/>
        <v>2558</v>
      </c>
      <c r="E174">
        <v>1140</v>
      </c>
      <c r="F174">
        <f t="shared" si="7"/>
        <v>3698</v>
      </c>
      <c r="G174">
        <f t="shared" si="8"/>
        <v>1.4456606724003127</v>
      </c>
    </row>
    <row r="175" spans="1:7" x14ac:dyDescent="0.25">
      <c r="A175" t="str">
        <f>May_2011!A171</f>
        <v>MONTGOMERY</v>
      </c>
      <c r="B175">
        <v>19389</v>
      </c>
      <c r="C175">
        <v>31149</v>
      </c>
      <c r="D175">
        <f t="shared" si="6"/>
        <v>50538</v>
      </c>
      <c r="E175">
        <v>18023</v>
      </c>
      <c r="F175">
        <f t="shared" si="7"/>
        <v>68561</v>
      </c>
      <c r="G175">
        <f t="shared" si="8"/>
        <v>1.3566227393248644</v>
      </c>
    </row>
    <row r="176" spans="1:7" x14ac:dyDescent="0.25">
      <c r="A176" t="str">
        <f>May_2011!A172</f>
        <v>MOORE</v>
      </c>
      <c r="B176">
        <v>1017</v>
      </c>
      <c r="C176">
        <v>2187</v>
      </c>
      <c r="D176">
        <f t="shared" si="6"/>
        <v>3204</v>
      </c>
      <c r="E176">
        <v>819</v>
      </c>
      <c r="F176">
        <f t="shared" si="7"/>
        <v>4023</v>
      </c>
      <c r="G176">
        <f t="shared" si="8"/>
        <v>1.2556179775280898</v>
      </c>
    </row>
    <row r="177" spans="1:7" x14ac:dyDescent="0.25">
      <c r="A177" t="str">
        <f>May_2011!A173</f>
        <v>MORRIS</v>
      </c>
      <c r="B177">
        <v>1034</v>
      </c>
      <c r="C177">
        <v>1179</v>
      </c>
      <c r="D177">
        <f t="shared" si="6"/>
        <v>2213</v>
      </c>
      <c r="E177">
        <v>1008</v>
      </c>
      <c r="F177">
        <f t="shared" si="7"/>
        <v>3221</v>
      </c>
      <c r="G177">
        <f t="shared" si="8"/>
        <v>1.4554902846814279</v>
      </c>
    </row>
    <row r="178" spans="1:7" x14ac:dyDescent="0.25">
      <c r="A178" t="str">
        <f>May_2011!A174</f>
        <v>MOTLEY</v>
      </c>
      <c r="B178">
        <v>50</v>
      </c>
      <c r="C178">
        <v>172</v>
      </c>
      <c r="D178">
        <f t="shared" si="6"/>
        <v>222</v>
      </c>
      <c r="E178">
        <v>159</v>
      </c>
      <c r="F178">
        <f t="shared" si="7"/>
        <v>381</v>
      </c>
      <c r="G178">
        <f t="shared" si="8"/>
        <v>1.7162162162162162</v>
      </c>
    </row>
    <row r="179" spans="1:7" x14ac:dyDescent="0.25">
      <c r="A179" t="str">
        <f>May_2011!A175</f>
        <v>NACOGDOCHES</v>
      </c>
      <c r="B179">
        <v>6226</v>
      </c>
      <c r="C179">
        <v>7723</v>
      </c>
      <c r="D179">
        <f t="shared" si="6"/>
        <v>13949</v>
      </c>
      <c r="E179">
        <v>3669</v>
      </c>
      <c r="F179">
        <f t="shared" si="7"/>
        <v>17618</v>
      </c>
      <c r="G179">
        <f t="shared" si="8"/>
        <v>1.2630296078571941</v>
      </c>
    </row>
    <row r="180" spans="1:7" x14ac:dyDescent="0.25">
      <c r="A180" t="str">
        <f>May_2011!A176</f>
        <v>NAVARRO</v>
      </c>
      <c r="B180">
        <v>4200</v>
      </c>
      <c r="C180">
        <v>5056</v>
      </c>
      <c r="D180">
        <f t="shared" si="6"/>
        <v>9256</v>
      </c>
      <c r="E180">
        <v>3644</v>
      </c>
      <c r="F180">
        <f t="shared" si="7"/>
        <v>12900</v>
      </c>
      <c r="G180">
        <f t="shared" si="8"/>
        <v>1.3936905790838374</v>
      </c>
    </row>
    <row r="181" spans="1:7" x14ac:dyDescent="0.25">
      <c r="A181" t="str">
        <f>May_2011!A177</f>
        <v>NEWTON</v>
      </c>
      <c r="B181">
        <v>1082</v>
      </c>
      <c r="C181">
        <v>1335</v>
      </c>
      <c r="D181">
        <f t="shared" si="6"/>
        <v>2417</v>
      </c>
      <c r="E181">
        <v>1002</v>
      </c>
      <c r="F181">
        <f t="shared" si="7"/>
        <v>3419</v>
      </c>
      <c r="G181">
        <f t="shared" si="8"/>
        <v>1.4145635084815888</v>
      </c>
    </row>
    <row r="182" spans="1:7" x14ac:dyDescent="0.25">
      <c r="A182" t="str">
        <f>May_2011!A178</f>
        <v>NOLAN</v>
      </c>
      <c r="B182">
        <v>833</v>
      </c>
      <c r="C182">
        <v>1931</v>
      </c>
      <c r="D182">
        <f t="shared" si="6"/>
        <v>2764</v>
      </c>
      <c r="E182">
        <v>772</v>
      </c>
      <c r="F182">
        <f t="shared" si="7"/>
        <v>3536</v>
      </c>
      <c r="G182">
        <f t="shared" si="8"/>
        <v>1.2793053545586106</v>
      </c>
    </row>
    <row r="183" spans="1:7" x14ac:dyDescent="0.25">
      <c r="A183" t="str">
        <f>May_2011!A179</f>
        <v>NUECES</v>
      </c>
      <c r="B183">
        <v>28799</v>
      </c>
      <c r="C183">
        <v>33525</v>
      </c>
      <c r="D183">
        <f t="shared" si="6"/>
        <v>62324</v>
      </c>
      <c r="E183">
        <v>21531</v>
      </c>
      <c r="F183">
        <f t="shared" si="7"/>
        <v>83855</v>
      </c>
      <c r="G183">
        <f t="shared" si="8"/>
        <v>1.3454688402541557</v>
      </c>
    </row>
    <row r="184" spans="1:7" x14ac:dyDescent="0.25">
      <c r="A184" t="str">
        <f>May_2011!A180</f>
        <v>OCHILTREE</v>
      </c>
      <c r="B184">
        <v>692</v>
      </c>
      <c r="C184">
        <v>1482</v>
      </c>
      <c r="D184">
        <f t="shared" si="6"/>
        <v>2174</v>
      </c>
      <c r="E184">
        <v>739</v>
      </c>
      <c r="F184">
        <f t="shared" si="7"/>
        <v>2913</v>
      </c>
      <c r="G184">
        <f t="shared" si="8"/>
        <v>1.3399264029438822</v>
      </c>
    </row>
    <row r="185" spans="1:7" x14ac:dyDescent="0.25">
      <c r="A185" t="str">
        <f>May_2011!A181</f>
        <v>OLDHAM</v>
      </c>
      <c r="B185">
        <v>216</v>
      </c>
      <c r="C185">
        <v>173</v>
      </c>
      <c r="D185">
        <f t="shared" si="6"/>
        <v>389</v>
      </c>
      <c r="E185">
        <v>197</v>
      </c>
      <c r="F185">
        <f t="shared" si="7"/>
        <v>586</v>
      </c>
      <c r="G185">
        <f t="shared" si="8"/>
        <v>1.506426735218509</v>
      </c>
    </row>
    <row r="186" spans="1:7" x14ac:dyDescent="0.25">
      <c r="A186" t="str">
        <f>May_2011!A182</f>
        <v>ORANGE</v>
      </c>
      <c r="B186">
        <v>4504</v>
      </c>
      <c r="C186">
        <v>6457</v>
      </c>
      <c r="D186">
        <f t="shared" si="6"/>
        <v>10961</v>
      </c>
      <c r="E186">
        <v>3152</v>
      </c>
      <c r="F186">
        <f t="shared" si="7"/>
        <v>14113</v>
      </c>
      <c r="G186">
        <f t="shared" si="8"/>
        <v>1.2875650031931394</v>
      </c>
    </row>
    <row r="187" spans="1:7" x14ac:dyDescent="0.25">
      <c r="A187" t="str">
        <f>May_2011!A183</f>
        <v>PALO PINTO</v>
      </c>
      <c r="B187">
        <v>1985</v>
      </c>
      <c r="C187">
        <v>2379</v>
      </c>
      <c r="D187">
        <f t="shared" si="6"/>
        <v>4364</v>
      </c>
      <c r="E187">
        <v>1832</v>
      </c>
      <c r="F187">
        <f t="shared" si="7"/>
        <v>6196</v>
      </c>
      <c r="G187">
        <f t="shared" si="8"/>
        <v>1.4197983501374885</v>
      </c>
    </row>
    <row r="188" spans="1:7" x14ac:dyDescent="0.25">
      <c r="A188" t="str">
        <f>May_2011!A184</f>
        <v>PANOLA</v>
      </c>
      <c r="B188">
        <v>1043</v>
      </c>
      <c r="C188">
        <v>1913</v>
      </c>
      <c r="D188">
        <f t="shared" si="6"/>
        <v>2956</v>
      </c>
      <c r="E188">
        <v>881</v>
      </c>
      <c r="F188">
        <f t="shared" si="7"/>
        <v>3837</v>
      </c>
      <c r="G188">
        <f t="shared" si="8"/>
        <v>1.2980378890392421</v>
      </c>
    </row>
    <row r="189" spans="1:7" x14ac:dyDescent="0.25">
      <c r="A189" t="str">
        <f>May_2011!A185</f>
        <v>PARKER</v>
      </c>
      <c r="B189">
        <v>4953</v>
      </c>
      <c r="C189">
        <v>7147</v>
      </c>
      <c r="D189">
        <f t="shared" si="6"/>
        <v>12100</v>
      </c>
      <c r="E189">
        <v>4362</v>
      </c>
      <c r="F189">
        <f t="shared" si="7"/>
        <v>16462</v>
      </c>
      <c r="G189">
        <f t="shared" si="8"/>
        <v>1.360495867768595</v>
      </c>
    </row>
    <row r="190" spans="1:7" x14ac:dyDescent="0.25">
      <c r="A190" t="str">
        <f>May_2011!A186</f>
        <v>PARMER</v>
      </c>
      <c r="B190">
        <v>596</v>
      </c>
      <c r="C190">
        <v>1367</v>
      </c>
      <c r="D190">
        <f t="shared" si="6"/>
        <v>1963</v>
      </c>
      <c r="E190">
        <v>628</v>
      </c>
      <c r="F190">
        <f t="shared" si="7"/>
        <v>2591</v>
      </c>
      <c r="G190">
        <f t="shared" si="8"/>
        <v>1.3199184921039226</v>
      </c>
    </row>
    <row r="191" spans="1:7" x14ac:dyDescent="0.25">
      <c r="A191" t="str">
        <f>May_2011!A187</f>
        <v>PECOS</v>
      </c>
      <c r="B191">
        <v>547</v>
      </c>
      <c r="C191">
        <v>1635</v>
      </c>
      <c r="D191">
        <f t="shared" si="6"/>
        <v>2182</v>
      </c>
      <c r="E191">
        <v>894</v>
      </c>
      <c r="F191">
        <f t="shared" si="7"/>
        <v>3076</v>
      </c>
      <c r="G191">
        <f t="shared" si="8"/>
        <v>1.4097158570119157</v>
      </c>
    </row>
    <row r="192" spans="1:7" x14ac:dyDescent="0.25">
      <c r="A192" t="str">
        <f>May_2011!A188</f>
        <v>POLK</v>
      </c>
      <c r="B192">
        <v>3257</v>
      </c>
      <c r="C192">
        <v>5099</v>
      </c>
      <c r="D192">
        <f t="shared" si="6"/>
        <v>8356</v>
      </c>
      <c r="E192">
        <v>4064</v>
      </c>
      <c r="F192">
        <f t="shared" si="7"/>
        <v>12420</v>
      </c>
      <c r="G192">
        <f t="shared" si="8"/>
        <v>1.4863571086644327</v>
      </c>
    </row>
    <row r="193" spans="1:7" x14ac:dyDescent="0.25">
      <c r="A193" t="str">
        <f>May_2011!A189</f>
        <v>POTTER</v>
      </c>
      <c r="B193">
        <v>10702</v>
      </c>
      <c r="C193">
        <v>15817</v>
      </c>
      <c r="D193">
        <f t="shared" si="6"/>
        <v>26519</v>
      </c>
      <c r="E193">
        <v>8544</v>
      </c>
      <c r="F193">
        <f t="shared" si="7"/>
        <v>35063</v>
      </c>
      <c r="G193">
        <f t="shared" si="8"/>
        <v>1.3221840944228667</v>
      </c>
    </row>
    <row r="194" spans="1:7" x14ac:dyDescent="0.25">
      <c r="A194" t="str">
        <f>May_2011!A190</f>
        <v>PRESIDIO</v>
      </c>
      <c r="B194">
        <v>767</v>
      </c>
      <c r="C194">
        <v>983</v>
      </c>
      <c r="D194">
        <f t="shared" si="6"/>
        <v>1750</v>
      </c>
      <c r="E194">
        <v>688</v>
      </c>
      <c r="F194">
        <f t="shared" si="7"/>
        <v>2438</v>
      </c>
      <c r="G194">
        <f t="shared" si="8"/>
        <v>1.3931428571428572</v>
      </c>
    </row>
    <row r="195" spans="1:7" x14ac:dyDescent="0.25">
      <c r="A195" t="str">
        <f>May_2011!A191</f>
        <v>RAINS</v>
      </c>
      <c r="B195">
        <v>493</v>
      </c>
      <c r="C195">
        <v>786</v>
      </c>
      <c r="D195">
        <f t="shared" si="6"/>
        <v>1279</v>
      </c>
      <c r="E195">
        <v>822</v>
      </c>
      <c r="F195">
        <f t="shared" si="7"/>
        <v>2101</v>
      </c>
      <c r="G195">
        <f t="shared" si="8"/>
        <v>1.6426896012509773</v>
      </c>
    </row>
    <row r="196" spans="1:7" x14ac:dyDescent="0.25">
      <c r="A196" t="str">
        <f>May_2011!A192</f>
        <v>RANDALL</v>
      </c>
      <c r="B196">
        <v>4291</v>
      </c>
      <c r="C196">
        <v>6729</v>
      </c>
      <c r="D196">
        <f t="shared" si="6"/>
        <v>11020</v>
      </c>
      <c r="E196">
        <v>4849</v>
      </c>
      <c r="F196">
        <f t="shared" si="7"/>
        <v>15869</v>
      </c>
      <c r="G196">
        <f t="shared" si="8"/>
        <v>1.4400181488203267</v>
      </c>
    </row>
    <row r="197" spans="1:7" x14ac:dyDescent="0.25">
      <c r="A197" t="str">
        <f>May_2011!A193</f>
        <v>REAGAN</v>
      </c>
      <c r="B197">
        <v>42</v>
      </c>
      <c r="C197">
        <v>312</v>
      </c>
      <c r="D197">
        <f t="shared" si="6"/>
        <v>354</v>
      </c>
      <c r="E197">
        <v>134</v>
      </c>
      <c r="F197">
        <f t="shared" si="7"/>
        <v>488</v>
      </c>
      <c r="G197">
        <f t="shared" si="8"/>
        <v>1.3785310734463276</v>
      </c>
    </row>
    <row r="198" spans="1:7" x14ac:dyDescent="0.25">
      <c r="A198" t="str">
        <f>May_2011!A194</f>
        <v>REAL</v>
      </c>
      <c r="B198">
        <v>386</v>
      </c>
      <c r="C198">
        <v>422</v>
      </c>
      <c r="D198">
        <f t="shared" si="6"/>
        <v>808</v>
      </c>
      <c r="E198">
        <v>194</v>
      </c>
      <c r="F198">
        <f t="shared" si="7"/>
        <v>1002</v>
      </c>
      <c r="G198">
        <f t="shared" si="8"/>
        <v>1.2400990099009901</v>
      </c>
    </row>
    <row r="199" spans="1:7" x14ac:dyDescent="0.25">
      <c r="A199" t="str">
        <f>May_2011!A195</f>
        <v>RED RIVER</v>
      </c>
      <c r="B199">
        <v>750</v>
      </c>
      <c r="C199">
        <v>1367</v>
      </c>
      <c r="D199">
        <f t="shared" ref="D199:D261" si="9">B199+C199</f>
        <v>2117</v>
      </c>
      <c r="E199">
        <v>933</v>
      </c>
      <c r="F199">
        <f t="shared" ref="F199:F261" si="10">E199+D199</f>
        <v>3050</v>
      </c>
      <c r="G199">
        <f t="shared" ref="G199:G261" si="11">F199/D199</f>
        <v>1.4407179971658006</v>
      </c>
    </row>
    <row r="200" spans="1:7" x14ac:dyDescent="0.25">
      <c r="A200" t="str">
        <f>May_2011!A196</f>
        <v>REEVES</v>
      </c>
      <c r="B200">
        <v>1532</v>
      </c>
      <c r="C200">
        <v>1904</v>
      </c>
      <c r="D200">
        <f t="shared" si="9"/>
        <v>3436</v>
      </c>
      <c r="E200">
        <v>872</v>
      </c>
      <c r="F200">
        <f t="shared" si="10"/>
        <v>4308</v>
      </c>
      <c r="G200">
        <f t="shared" si="11"/>
        <v>1.2537834691501746</v>
      </c>
    </row>
    <row r="201" spans="1:7" x14ac:dyDescent="0.25">
      <c r="A201" t="str">
        <f>May_2011!A197</f>
        <v>REFUGIO</v>
      </c>
      <c r="B201">
        <v>372</v>
      </c>
      <c r="C201">
        <v>815</v>
      </c>
      <c r="D201">
        <f t="shared" si="9"/>
        <v>1187</v>
      </c>
      <c r="E201">
        <v>346</v>
      </c>
      <c r="F201">
        <f t="shared" si="10"/>
        <v>1533</v>
      </c>
      <c r="G201">
        <f t="shared" si="11"/>
        <v>1.291491154170177</v>
      </c>
    </row>
    <row r="202" spans="1:7" x14ac:dyDescent="0.25">
      <c r="A202" t="str">
        <f>May_2011!A198</f>
        <v>ROBERTS</v>
      </c>
      <c r="B202">
        <v>23</v>
      </c>
      <c r="C202">
        <v>67</v>
      </c>
      <c r="D202">
        <f t="shared" si="9"/>
        <v>90</v>
      </c>
      <c r="E202">
        <v>14</v>
      </c>
      <c r="F202">
        <f t="shared" si="10"/>
        <v>104</v>
      </c>
      <c r="G202">
        <f t="shared" si="11"/>
        <v>1.1555555555555554</v>
      </c>
    </row>
    <row r="203" spans="1:7" x14ac:dyDescent="0.25">
      <c r="A203" t="str">
        <f>May_2011!A199</f>
        <v>ROBERTSON</v>
      </c>
      <c r="B203">
        <v>1587</v>
      </c>
      <c r="C203">
        <v>2018</v>
      </c>
      <c r="D203">
        <f t="shared" si="9"/>
        <v>3605</v>
      </c>
      <c r="E203">
        <v>1431</v>
      </c>
      <c r="F203">
        <f t="shared" si="10"/>
        <v>5036</v>
      </c>
      <c r="G203">
        <f t="shared" si="11"/>
        <v>1.3969486823855757</v>
      </c>
    </row>
    <row r="204" spans="1:7" x14ac:dyDescent="0.25">
      <c r="A204" t="str">
        <f>May_2011!A200</f>
        <v>ROCKWALL</v>
      </c>
      <c r="B204">
        <v>1877</v>
      </c>
      <c r="C204">
        <v>2238</v>
      </c>
      <c r="D204">
        <f t="shared" si="9"/>
        <v>4115</v>
      </c>
      <c r="E204">
        <v>2129</v>
      </c>
      <c r="F204">
        <f t="shared" si="10"/>
        <v>6244</v>
      </c>
      <c r="G204">
        <f t="shared" si="11"/>
        <v>1.5173754556500607</v>
      </c>
    </row>
    <row r="205" spans="1:7" x14ac:dyDescent="0.25">
      <c r="A205" t="str">
        <f>May_2011!A201</f>
        <v>RUNNELS</v>
      </c>
      <c r="B205">
        <v>679</v>
      </c>
      <c r="C205">
        <v>1355</v>
      </c>
      <c r="D205">
        <f t="shared" si="9"/>
        <v>2034</v>
      </c>
      <c r="E205">
        <v>756</v>
      </c>
      <c r="F205">
        <f t="shared" si="10"/>
        <v>2790</v>
      </c>
      <c r="G205">
        <f t="shared" si="11"/>
        <v>1.3716814159292035</v>
      </c>
    </row>
    <row r="206" spans="1:7" x14ac:dyDescent="0.25">
      <c r="A206" t="str">
        <f>May_2011!A202</f>
        <v>RUSK</v>
      </c>
      <c r="B206">
        <v>2822</v>
      </c>
      <c r="C206">
        <v>3649</v>
      </c>
      <c r="D206">
        <f t="shared" si="9"/>
        <v>6471</v>
      </c>
      <c r="E206">
        <v>2617</v>
      </c>
      <c r="F206">
        <f t="shared" si="10"/>
        <v>9088</v>
      </c>
      <c r="G206">
        <f t="shared" si="11"/>
        <v>1.4044197187451708</v>
      </c>
    </row>
    <row r="207" spans="1:7" x14ac:dyDescent="0.25">
      <c r="A207" t="str">
        <f>May_2011!A203</f>
        <v>SABINE</v>
      </c>
      <c r="B207">
        <v>825</v>
      </c>
      <c r="C207">
        <v>1449</v>
      </c>
      <c r="D207">
        <f t="shared" si="9"/>
        <v>2274</v>
      </c>
      <c r="E207">
        <v>789</v>
      </c>
      <c r="F207">
        <f t="shared" si="10"/>
        <v>3063</v>
      </c>
      <c r="G207">
        <f t="shared" si="11"/>
        <v>1.3469656992084433</v>
      </c>
    </row>
    <row r="208" spans="1:7" x14ac:dyDescent="0.25">
      <c r="A208" t="str">
        <f>May_2011!A204</f>
        <v>SAN AUGUSTINE</v>
      </c>
      <c r="B208">
        <v>1003</v>
      </c>
      <c r="C208">
        <v>1349</v>
      </c>
      <c r="D208">
        <f t="shared" si="9"/>
        <v>2352</v>
      </c>
      <c r="E208">
        <v>632</v>
      </c>
      <c r="F208">
        <f t="shared" si="10"/>
        <v>2984</v>
      </c>
      <c r="G208">
        <f t="shared" si="11"/>
        <v>1.2687074829931972</v>
      </c>
    </row>
    <row r="209" spans="1:7" x14ac:dyDescent="0.25">
      <c r="A209" t="str">
        <f>May_2011!A205</f>
        <v>SAN JACINTO</v>
      </c>
      <c r="B209">
        <v>2054</v>
      </c>
      <c r="C209">
        <v>2524</v>
      </c>
      <c r="D209">
        <f t="shared" si="9"/>
        <v>4578</v>
      </c>
      <c r="E209">
        <v>870</v>
      </c>
      <c r="F209">
        <f t="shared" si="10"/>
        <v>5448</v>
      </c>
      <c r="G209">
        <f t="shared" si="11"/>
        <v>1.1900393184796854</v>
      </c>
    </row>
    <row r="210" spans="1:7" x14ac:dyDescent="0.25">
      <c r="A210" t="str">
        <f>May_2011!A206</f>
        <v>SAN PATRICIO</v>
      </c>
      <c r="B210">
        <v>4434</v>
      </c>
      <c r="C210">
        <v>6764</v>
      </c>
      <c r="D210">
        <f t="shared" si="9"/>
        <v>11198</v>
      </c>
      <c r="E210">
        <v>2833</v>
      </c>
      <c r="F210">
        <f t="shared" si="10"/>
        <v>14031</v>
      </c>
      <c r="G210">
        <f t="shared" si="11"/>
        <v>1.252991605643865</v>
      </c>
    </row>
    <row r="211" spans="1:7" x14ac:dyDescent="0.25">
      <c r="A211" t="str">
        <f>May_2011!A207</f>
        <v>SAN SABA</v>
      </c>
      <c r="B211">
        <v>496</v>
      </c>
      <c r="C211">
        <v>701</v>
      </c>
      <c r="D211">
        <f t="shared" si="9"/>
        <v>1197</v>
      </c>
      <c r="E211">
        <v>258</v>
      </c>
      <c r="F211">
        <f t="shared" si="10"/>
        <v>1455</v>
      </c>
      <c r="G211">
        <f t="shared" si="11"/>
        <v>1.2155388471177946</v>
      </c>
    </row>
    <row r="212" spans="1:7" x14ac:dyDescent="0.25">
      <c r="A212" t="str">
        <f>May_2011!A208</f>
        <v>SCHLEICHER</v>
      </c>
      <c r="B212">
        <v>483</v>
      </c>
      <c r="C212">
        <v>246</v>
      </c>
      <c r="D212">
        <f t="shared" si="9"/>
        <v>729</v>
      </c>
      <c r="E212">
        <v>123</v>
      </c>
      <c r="F212">
        <f t="shared" si="10"/>
        <v>852</v>
      </c>
      <c r="G212">
        <f t="shared" si="11"/>
        <v>1.168724279835391</v>
      </c>
    </row>
    <row r="213" spans="1:7" x14ac:dyDescent="0.25">
      <c r="A213" t="str">
        <f>May_2011!A209</f>
        <v>SCURRY</v>
      </c>
      <c r="B213">
        <v>783</v>
      </c>
      <c r="C213">
        <v>1964</v>
      </c>
      <c r="D213">
        <f t="shared" si="9"/>
        <v>2747</v>
      </c>
      <c r="E213">
        <v>504</v>
      </c>
      <c r="F213">
        <f t="shared" si="10"/>
        <v>3251</v>
      </c>
      <c r="G213">
        <f t="shared" si="11"/>
        <v>1.1834728795049145</v>
      </c>
    </row>
    <row r="214" spans="1:7" x14ac:dyDescent="0.25">
      <c r="A214" t="str">
        <f>May_2011!A210</f>
        <v>SHACKLEFORD</v>
      </c>
      <c r="B214">
        <v>144</v>
      </c>
      <c r="C214">
        <v>267</v>
      </c>
      <c r="D214">
        <f t="shared" si="9"/>
        <v>411</v>
      </c>
      <c r="E214">
        <v>304</v>
      </c>
      <c r="F214">
        <f t="shared" si="10"/>
        <v>715</v>
      </c>
      <c r="G214">
        <f t="shared" si="11"/>
        <v>1.7396593673965937</v>
      </c>
    </row>
    <row r="215" spans="1:7" x14ac:dyDescent="0.25">
      <c r="A215" t="str">
        <f>May_2011!A211</f>
        <v>SHELBY</v>
      </c>
      <c r="B215">
        <v>2491</v>
      </c>
      <c r="C215">
        <v>3649</v>
      </c>
      <c r="D215">
        <f t="shared" si="9"/>
        <v>6140</v>
      </c>
      <c r="E215">
        <v>1742</v>
      </c>
      <c r="F215">
        <f t="shared" si="10"/>
        <v>7882</v>
      </c>
      <c r="G215">
        <f t="shared" si="11"/>
        <v>1.28371335504886</v>
      </c>
    </row>
    <row r="216" spans="1:7" x14ac:dyDescent="0.25">
      <c r="A216" t="str">
        <f>May_2011!A212</f>
        <v>SHERMAN</v>
      </c>
      <c r="B216">
        <v>109</v>
      </c>
      <c r="C216">
        <v>306</v>
      </c>
      <c r="D216">
        <f t="shared" si="9"/>
        <v>415</v>
      </c>
      <c r="E216">
        <v>253</v>
      </c>
      <c r="F216">
        <f t="shared" si="10"/>
        <v>668</v>
      </c>
      <c r="G216">
        <f t="shared" si="11"/>
        <v>1.6096385542168674</v>
      </c>
    </row>
    <row r="217" spans="1:7" x14ac:dyDescent="0.25">
      <c r="A217" t="str">
        <f>May_2011!A213</f>
        <v>SMITH</v>
      </c>
      <c r="B217">
        <v>10887</v>
      </c>
      <c r="C217">
        <v>20378</v>
      </c>
      <c r="D217">
        <f t="shared" si="9"/>
        <v>31265</v>
      </c>
      <c r="E217">
        <v>11321</v>
      </c>
      <c r="F217">
        <f t="shared" si="10"/>
        <v>42586</v>
      </c>
      <c r="G217">
        <f t="shared" si="11"/>
        <v>1.3620981928674236</v>
      </c>
    </row>
    <row r="218" spans="1:7" x14ac:dyDescent="0.25">
      <c r="A218" t="str">
        <f>May_2011!A214</f>
        <v>SOMERVELL</v>
      </c>
      <c r="B218">
        <v>440</v>
      </c>
      <c r="C218">
        <v>282</v>
      </c>
      <c r="D218">
        <f t="shared" si="9"/>
        <v>722</v>
      </c>
      <c r="E218">
        <v>527</v>
      </c>
      <c r="F218">
        <f t="shared" si="10"/>
        <v>1249</v>
      </c>
      <c r="G218">
        <f t="shared" si="11"/>
        <v>1.7299168975069252</v>
      </c>
    </row>
    <row r="219" spans="1:7" x14ac:dyDescent="0.25">
      <c r="A219" t="str">
        <f>May_2011!A215</f>
        <v>STARR</v>
      </c>
      <c r="B219">
        <v>6914</v>
      </c>
      <c r="C219">
        <v>14802</v>
      </c>
      <c r="D219">
        <f t="shared" si="9"/>
        <v>21716</v>
      </c>
      <c r="E219">
        <v>6255</v>
      </c>
      <c r="F219">
        <f t="shared" si="10"/>
        <v>27971</v>
      </c>
      <c r="G219">
        <f t="shared" si="11"/>
        <v>1.2880364708049366</v>
      </c>
    </row>
    <row r="220" spans="1:7" x14ac:dyDescent="0.25">
      <c r="A220" t="str">
        <f>May_2011!A216</f>
        <v>STEPHENS</v>
      </c>
      <c r="B220">
        <v>400</v>
      </c>
      <c r="C220">
        <v>911</v>
      </c>
      <c r="D220">
        <f t="shared" si="9"/>
        <v>1311</v>
      </c>
      <c r="E220">
        <v>619</v>
      </c>
      <c r="F220">
        <f t="shared" si="10"/>
        <v>1930</v>
      </c>
      <c r="G220">
        <f t="shared" si="11"/>
        <v>1.4721586575133485</v>
      </c>
    </row>
    <row r="221" spans="1:7" x14ac:dyDescent="0.25">
      <c r="A221" t="str">
        <f>May_2011!A217</f>
        <v>STERLING</v>
      </c>
      <c r="B221">
        <v>100</v>
      </c>
      <c r="C221">
        <v>74</v>
      </c>
      <c r="D221">
        <f t="shared" si="9"/>
        <v>174</v>
      </c>
      <c r="E221">
        <v>105</v>
      </c>
      <c r="F221">
        <f t="shared" si="10"/>
        <v>279</v>
      </c>
      <c r="G221">
        <f t="shared" si="11"/>
        <v>1.603448275862069</v>
      </c>
    </row>
    <row r="222" spans="1:7" x14ac:dyDescent="0.25">
      <c r="A222" t="str">
        <f>May_2011!A218</f>
        <v>STONEWALL</v>
      </c>
      <c r="B222">
        <v>172</v>
      </c>
      <c r="C222">
        <v>82</v>
      </c>
      <c r="D222">
        <f t="shared" si="9"/>
        <v>254</v>
      </c>
      <c r="E222">
        <v>25</v>
      </c>
      <c r="F222">
        <f t="shared" si="10"/>
        <v>279</v>
      </c>
      <c r="G222">
        <f t="shared" si="11"/>
        <v>1.0984251968503937</v>
      </c>
    </row>
    <row r="223" spans="1:7" x14ac:dyDescent="0.25">
      <c r="A223" t="str">
        <f>May_2011!A219</f>
        <v>SUTTON</v>
      </c>
      <c r="B223">
        <v>352</v>
      </c>
      <c r="C223">
        <v>133</v>
      </c>
      <c r="D223">
        <f t="shared" si="9"/>
        <v>485</v>
      </c>
      <c r="E223">
        <v>112</v>
      </c>
      <c r="F223">
        <f t="shared" si="10"/>
        <v>597</v>
      </c>
      <c r="G223">
        <f t="shared" si="11"/>
        <v>1.2309278350515465</v>
      </c>
    </row>
    <row r="224" spans="1:7" x14ac:dyDescent="0.25">
      <c r="A224" t="str">
        <f>May_2011!A220</f>
        <v>SWISHER</v>
      </c>
      <c r="B224">
        <v>241</v>
      </c>
      <c r="C224">
        <v>980</v>
      </c>
      <c r="D224">
        <f t="shared" si="9"/>
        <v>1221</v>
      </c>
      <c r="E224">
        <v>543</v>
      </c>
      <c r="F224">
        <f t="shared" si="10"/>
        <v>1764</v>
      </c>
      <c r="G224">
        <f t="shared" si="11"/>
        <v>1.4447174447174447</v>
      </c>
    </row>
    <row r="225" spans="1:7" x14ac:dyDescent="0.25">
      <c r="A225" t="str">
        <f>May_2011!A221</f>
        <v>TARRANT</v>
      </c>
      <c r="B225">
        <v>98373</v>
      </c>
      <c r="C225">
        <v>150858</v>
      </c>
      <c r="D225">
        <f t="shared" si="9"/>
        <v>249231</v>
      </c>
      <c r="E225">
        <v>79798</v>
      </c>
      <c r="F225">
        <f t="shared" si="10"/>
        <v>329029</v>
      </c>
      <c r="G225">
        <f t="shared" si="11"/>
        <v>1.3201768640337679</v>
      </c>
    </row>
    <row r="226" spans="1:7" x14ac:dyDescent="0.25">
      <c r="A226" t="str">
        <f>May_2011!A222</f>
        <v>TAYLOR</v>
      </c>
      <c r="B226">
        <v>7905</v>
      </c>
      <c r="C226">
        <v>12571</v>
      </c>
      <c r="D226">
        <f t="shared" si="9"/>
        <v>20476</v>
      </c>
      <c r="E226">
        <v>6870</v>
      </c>
      <c r="F226">
        <f t="shared" si="10"/>
        <v>27346</v>
      </c>
      <c r="G226">
        <f t="shared" si="11"/>
        <v>1.335514748974409</v>
      </c>
    </row>
    <row r="227" spans="1:7" x14ac:dyDescent="0.25">
      <c r="A227" t="str">
        <f>May_2011!A223</f>
        <v>TERRELL</v>
      </c>
      <c r="B227">
        <v>0</v>
      </c>
      <c r="C227">
        <v>132</v>
      </c>
      <c r="D227">
        <f t="shared" si="9"/>
        <v>132</v>
      </c>
      <c r="E227">
        <v>61</v>
      </c>
      <c r="F227">
        <f t="shared" si="10"/>
        <v>193</v>
      </c>
      <c r="G227">
        <f t="shared" si="11"/>
        <v>1.4621212121212122</v>
      </c>
    </row>
    <row r="228" spans="1:7" x14ac:dyDescent="0.25">
      <c r="A228" t="str">
        <f>May_2011!A224</f>
        <v>TERRY</v>
      </c>
      <c r="B228">
        <v>549</v>
      </c>
      <c r="C228">
        <v>1338</v>
      </c>
      <c r="D228">
        <f t="shared" si="9"/>
        <v>1887</v>
      </c>
      <c r="E228">
        <v>788</v>
      </c>
      <c r="F228">
        <f t="shared" si="10"/>
        <v>2675</v>
      </c>
      <c r="G228">
        <f t="shared" si="11"/>
        <v>1.4175940646528882</v>
      </c>
    </row>
    <row r="229" spans="1:7" x14ac:dyDescent="0.25">
      <c r="A229" t="str">
        <f>May_2011!A225</f>
        <v>THROCKMORTON</v>
      </c>
      <c r="B229">
        <v>58</v>
      </c>
      <c r="C229">
        <v>173</v>
      </c>
      <c r="D229">
        <f t="shared" si="9"/>
        <v>231</v>
      </c>
      <c r="E229">
        <v>129</v>
      </c>
      <c r="F229">
        <f t="shared" si="10"/>
        <v>360</v>
      </c>
      <c r="G229">
        <f t="shared" si="11"/>
        <v>1.5584415584415585</v>
      </c>
    </row>
    <row r="230" spans="1:7" x14ac:dyDescent="0.25">
      <c r="A230" t="str">
        <f>May_2011!A226</f>
        <v>TITUS</v>
      </c>
      <c r="B230">
        <v>2174</v>
      </c>
      <c r="C230">
        <v>3487</v>
      </c>
      <c r="D230">
        <f t="shared" si="9"/>
        <v>5661</v>
      </c>
      <c r="E230">
        <v>2521</v>
      </c>
      <c r="F230">
        <f t="shared" si="10"/>
        <v>8182</v>
      </c>
      <c r="G230">
        <f t="shared" si="11"/>
        <v>1.4453276806217983</v>
      </c>
    </row>
    <row r="231" spans="1:7" x14ac:dyDescent="0.25">
      <c r="A231" t="str">
        <f>May_2011!A227</f>
        <v>TOM GREEN</v>
      </c>
      <c r="B231">
        <v>6790</v>
      </c>
      <c r="C231">
        <v>9689</v>
      </c>
      <c r="D231">
        <f t="shared" si="9"/>
        <v>16479</v>
      </c>
      <c r="E231">
        <v>5538</v>
      </c>
      <c r="F231">
        <f t="shared" si="10"/>
        <v>22017</v>
      </c>
      <c r="G231">
        <f t="shared" si="11"/>
        <v>1.3360640815583469</v>
      </c>
    </row>
    <row r="232" spans="1:7" x14ac:dyDescent="0.25">
      <c r="A232" t="str">
        <f>May_2011!A228</f>
        <v>TRAVIS</v>
      </c>
      <c r="B232">
        <v>78072</v>
      </c>
      <c r="C232">
        <v>85832</v>
      </c>
      <c r="D232">
        <f t="shared" si="9"/>
        <v>163904</v>
      </c>
      <c r="E232">
        <v>46483</v>
      </c>
      <c r="F232">
        <f t="shared" si="10"/>
        <v>210387</v>
      </c>
      <c r="G232">
        <f t="shared" si="11"/>
        <v>1.2835989359625146</v>
      </c>
    </row>
    <row r="233" spans="1:7" x14ac:dyDescent="0.25">
      <c r="A233" t="str">
        <f>May_2011!A229</f>
        <v>TRINITY</v>
      </c>
      <c r="B233">
        <v>658</v>
      </c>
      <c r="C233">
        <v>1717</v>
      </c>
      <c r="D233">
        <f t="shared" si="9"/>
        <v>2375</v>
      </c>
      <c r="E233">
        <v>655</v>
      </c>
      <c r="F233">
        <f t="shared" si="10"/>
        <v>3030</v>
      </c>
      <c r="G233">
        <f t="shared" si="11"/>
        <v>1.2757894736842106</v>
      </c>
    </row>
    <row r="234" spans="1:7" x14ac:dyDescent="0.25">
      <c r="A234" t="str">
        <f>May_2011!A230</f>
        <v>TYLER</v>
      </c>
      <c r="B234">
        <v>1276</v>
      </c>
      <c r="C234">
        <v>2473</v>
      </c>
      <c r="D234">
        <f t="shared" si="9"/>
        <v>3749</v>
      </c>
      <c r="E234">
        <v>1259</v>
      </c>
      <c r="F234">
        <f t="shared" si="10"/>
        <v>5008</v>
      </c>
      <c r="G234">
        <f t="shared" si="11"/>
        <v>1.3358228861029608</v>
      </c>
    </row>
    <row r="235" spans="1:7" x14ac:dyDescent="0.25">
      <c r="A235" t="str">
        <f>May_2011!A231</f>
        <v>UNKNOWN</v>
      </c>
      <c r="B235" s="18" t="s">
        <v>534</v>
      </c>
      <c r="C235" s="18" t="s">
        <v>534</v>
      </c>
      <c r="D235" s="18" t="s">
        <v>534</v>
      </c>
      <c r="E235" s="18" t="s">
        <v>534</v>
      </c>
      <c r="F235" s="18" t="s">
        <v>534</v>
      </c>
      <c r="G235" s="18" t="s">
        <v>534</v>
      </c>
    </row>
    <row r="236" spans="1:7" x14ac:dyDescent="0.25">
      <c r="A236" t="str">
        <f>May_2011!A232</f>
        <v>UPSHUR</v>
      </c>
      <c r="B236">
        <v>2586</v>
      </c>
      <c r="C236">
        <v>2380</v>
      </c>
      <c r="D236">
        <f t="shared" si="9"/>
        <v>4966</v>
      </c>
      <c r="E236">
        <v>2129</v>
      </c>
      <c r="F236">
        <f t="shared" si="10"/>
        <v>7095</v>
      </c>
      <c r="G236">
        <f t="shared" si="11"/>
        <v>1.4287152637937979</v>
      </c>
    </row>
    <row r="237" spans="1:7" x14ac:dyDescent="0.25">
      <c r="A237" t="str">
        <f>May_2011!A233</f>
        <v>UPTON</v>
      </c>
      <c r="B237">
        <v>219</v>
      </c>
      <c r="C237">
        <v>216</v>
      </c>
      <c r="D237">
        <f t="shared" si="9"/>
        <v>435</v>
      </c>
      <c r="E237">
        <v>253</v>
      </c>
      <c r="F237">
        <f t="shared" si="10"/>
        <v>688</v>
      </c>
      <c r="G237">
        <f t="shared" si="11"/>
        <v>1.5816091954022988</v>
      </c>
    </row>
    <row r="238" spans="1:7" x14ac:dyDescent="0.25">
      <c r="A238" t="str">
        <f>May_2011!A234</f>
        <v>UVALDE</v>
      </c>
      <c r="B238">
        <v>3285</v>
      </c>
      <c r="C238">
        <v>3827</v>
      </c>
      <c r="D238">
        <f t="shared" si="9"/>
        <v>7112</v>
      </c>
      <c r="E238">
        <v>2250</v>
      </c>
      <c r="F238">
        <f t="shared" si="10"/>
        <v>9362</v>
      </c>
      <c r="G238">
        <f t="shared" si="11"/>
        <v>1.3163667041619798</v>
      </c>
    </row>
    <row r="239" spans="1:7" x14ac:dyDescent="0.25">
      <c r="A239" t="str">
        <f>May_2011!A235</f>
        <v>VAL VERDE</v>
      </c>
      <c r="B239">
        <v>3196</v>
      </c>
      <c r="C239">
        <v>7714</v>
      </c>
      <c r="D239">
        <f t="shared" si="9"/>
        <v>10910</v>
      </c>
      <c r="E239">
        <v>3687</v>
      </c>
      <c r="F239">
        <f t="shared" si="10"/>
        <v>14597</v>
      </c>
      <c r="G239">
        <f t="shared" si="11"/>
        <v>1.3379468377635197</v>
      </c>
    </row>
    <row r="240" spans="1:7" x14ac:dyDescent="0.25">
      <c r="A240" t="str">
        <f>May_2011!A236</f>
        <v>VAN ZANDT</v>
      </c>
      <c r="B240">
        <v>2927</v>
      </c>
      <c r="C240">
        <v>5289</v>
      </c>
      <c r="D240">
        <f t="shared" si="9"/>
        <v>8216</v>
      </c>
      <c r="E240">
        <v>2701</v>
      </c>
      <c r="F240">
        <f t="shared" si="10"/>
        <v>10917</v>
      </c>
      <c r="G240">
        <f t="shared" si="11"/>
        <v>1.3287487828627069</v>
      </c>
    </row>
    <row r="241" spans="1:7" x14ac:dyDescent="0.25">
      <c r="A241" t="str">
        <f>May_2011!A237</f>
        <v>VICTORIA</v>
      </c>
      <c r="B241">
        <v>6285</v>
      </c>
      <c r="C241">
        <v>8259</v>
      </c>
      <c r="D241">
        <f t="shared" si="9"/>
        <v>14544</v>
      </c>
      <c r="E241">
        <v>4764</v>
      </c>
      <c r="F241">
        <f t="shared" si="10"/>
        <v>19308</v>
      </c>
      <c r="G241">
        <f t="shared" si="11"/>
        <v>1.3275577557755776</v>
      </c>
    </row>
    <row r="242" spans="1:7" x14ac:dyDescent="0.25">
      <c r="A242" t="str">
        <f>May_2011!A238</f>
        <v>WALKER</v>
      </c>
      <c r="B242">
        <v>5281</v>
      </c>
      <c r="C242">
        <v>5672</v>
      </c>
      <c r="D242">
        <f t="shared" si="9"/>
        <v>10953</v>
      </c>
      <c r="E242">
        <v>1886</v>
      </c>
      <c r="F242">
        <f t="shared" si="10"/>
        <v>12839</v>
      </c>
      <c r="G242">
        <f t="shared" si="11"/>
        <v>1.1721902675066191</v>
      </c>
    </row>
    <row r="243" spans="1:7" x14ac:dyDescent="0.25">
      <c r="A243" t="str">
        <f>May_2011!A239</f>
        <v>WALLER</v>
      </c>
      <c r="B243">
        <v>3203</v>
      </c>
      <c r="C243">
        <v>4232</v>
      </c>
      <c r="D243">
        <f t="shared" si="9"/>
        <v>7435</v>
      </c>
      <c r="E243">
        <v>1464</v>
      </c>
      <c r="F243">
        <f t="shared" si="10"/>
        <v>8899</v>
      </c>
      <c r="G243">
        <f t="shared" si="11"/>
        <v>1.196906523201076</v>
      </c>
    </row>
    <row r="244" spans="1:7" x14ac:dyDescent="0.25">
      <c r="A244" t="str">
        <f>May_2011!A240</f>
        <v>WARD</v>
      </c>
      <c r="B244">
        <v>626</v>
      </c>
      <c r="C244">
        <v>832</v>
      </c>
      <c r="D244">
        <f t="shared" si="9"/>
        <v>1458</v>
      </c>
      <c r="E244">
        <v>483</v>
      </c>
      <c r="F244">
        <f t="shared" si="10"/>
        <v>1941</v>
      </c>
      <c r="G244">
        <f t="shared" si="11"/>
        <v>1.331275720164609</v>
      </c>
    </row>
    <row r="245" spans="1:7" x14ac:dyDescent="0.25">
      <c r="A245" t="str">
        <f>May_2011!A241</f>
        <v>WASHINGTON</v>
      </c>
      <c r="B245">
        <v>2461</v>
      </c>
      <c r="C245">
        <v>2084</v>
      </c>
      <c r="D245">
        <f t="shared" si="9"/>
        <v>4545</v>
      </c>
      <c r="E245">
        <v>2307</v>
      </c>
      <c r="F245">
        <f t="shared" si="10"/>
        <v>6852</v>
      </c>
      <c r="G245">
        <f t="shared" si="11"/>
        <v>1.5075907590759077</v>
      </c>
    </row>
    <row r="246" spans="1:7" x14ac:dyDescent="0.25">
      <c r="A246" t="str">
        <f>May_2011!A242</f>
        <v>WEBB</v>
      </c>
      <c r="B246">
        <v>29694</v>
      </c>
      <c r="C246">
        <v>44570</v>
      </c>
      <c r="D246">
        <f t="shared" si="9"/>
        <v>74264</v>
      </c>
      <c r="E246">
        <v>18954</v>
      </c>
      <c r="F246">
        <f t="shared" si="10"/>
        <v>93218</v>
      </c>
      <c r="G246">
        <f t="shared" si="11"/>
        <v>1.255224604115049</v>
      </c>
    </row>
    <row r="247" spans="1:7" x14ac:dyDescent="0.25">
      <c r="A247" t="str">
        <f>May_2011!A243</f>
        <v>WHARTON</v>
      </c>
      <c r="B247">
        <v>2542</v>
      </c>
      <c r="C247">
        <v>4545</v>
      </c>
      <c r="D247">
        <f t="shared" si="9"/>
        <v>7087</v>
      </c>
      <c r="E247">
        <v>2258</v>
      </c>
      <c r="F247">
        <f t="shared" si="10"/>
        <v>9345</v>
      </c>
      <c r="G247">
        <f t="shared" si="11"/>
        <v>1.3186115422604769</v>
      </c>
    </row>
    <row r="248" spans="1:7" x14ac:dyDescent="0.25">
      <c r="A248" t="str">
        <f>May_2011!A244</f>
        <v>WHEELER</v>
      </c>
      <c r="B248">
        <v>134</v>
      </c>
      <c r="C248">
        <v>500</v>
      </c>
      <c r="D248">
        <f t="shared" si="9"/>
        <v>634</v>
      </c>
      <c r="E248">
        <v>409</v>
      </c>
      <c r="F248">
        <f t="shared" si="10"/>
        <v>1043</v>
      </c>
      <c r="G248">
        <f t="shared" si="11"/>
        <v>1.6451104100946372</v>
      </c>
    </row>
    <row r="249" spans="1:7" x14ac:dyDescent="0.25">
      <c r="A249" t="str">
        <f>May_2011!A245</f>
        <v>WICHITA</v>
      </c>
      <c r="B249">
        <v>6306</v>
      </c>
      <c r="C249">
        <v>10192</v>
      </c>
      <c r="D249">
        <f t="shared" si="9"/>
        <v>16498</v>
      </c>
      <c r="E249">
        <v>6392</v>
      </c>
      <c r="F249">
        <f t="shared" si="10"/>
        <v>22890</v>
      </c>
      <c r="G249">
        <f t="shared" si="11"/>
        <v>1.3874409019275065</v>
      </c>
    </row>
    <row r="250" spans="1:7" x14ac:dyDescent="0.25">
      <c r="A250" t="str">
        <f>May_2011!A246</f>
        <v>WILBARGER</v>
      </c>
      <c r="B250">
        <v>944</v>
      </c>
      <c r="C250">
        <v>1713</v>
      </c>
      <c r="D250">
        <f t="shared" si="9"/>
        <v>2657</v>
      </c>
      <c r="E250">
        <v>756</v>
      </c>
      <c r="F250">
        <f t="shared" si="10"/>
        <v>3413</v>
      </c>
      <c r="G250">
        <f t="shared" si="11"/>
        <v>1.2845314264207752</v>
      </c>
    </row>
    <row r="251" spans="1:7" x14ac:dyDescent="0.25">
      <c r="A251" t="str">
        <f>May_2011!A247</f>
        <v>WILLACY</v>
      </c>
      <c r="B251">
        <v>4552</v>
      </c>
      <c r="C251">
        <v>3957</v>
      </c>
      <c r="D251">
        <f t="shared" si="9"/>
        <v>8509</v>
      </c>
      <c r="E251">
        <v>1136</v>
      </c>
      <c r="F251">
        <f t="shared" si="10"/>
        <v>9645</v>
      </c>
      <c r="G251">
        <f t="shared" si="11"/>
        <v>1.1335056998472206</v>
      </c>
    </row>
    <row r="252" spans="1:7" x14ac:dyDescent="0.25">
      <c r="A252" t="str">
        <f>May_2011!A248</f>
        <v>WILLIAMSON</v>
      </c>
      <c r="B252">
        <v>10552</v>
      </c>
      <c r="C252">
        <v>15205</v>
      </c>
      <c r="D252">
        <f t="shared" si="9"/>
        <v>25757</v>
      </c>
      <c r="E252">
        <v>13129</v>
      </c>
      <c r="F252">
        <f t="shared" si="10"/>
        <v>38886</v>
      </c>
      <c r="G252">
        <f t="shared" si="11"/>
        <v>1.5097255115114339</v>
      </c>
    </row>
    <row r="253" spans="1:7" x14ac:dyDescent="0.25">
      <c r="A253" t="str">
        <f>May_2011!A249</f>
        <v>WILSON</v>
      </c>
      <c r="B253">
        <v>1079</v>
      </c>
      <c r="C253">
        <v>3142</v>
      </c>
      <c r="D253">
        <f t="shared" si="9"/>
        <v>4221</v>
      </c>
      <c r="E253">
        <v>1602</v>
      </c>
      <c r="F253">
        <f t="shared" si="10"/>
        <v>5823</v>
      </c>
      <c r="G253">
        <f t="shared" si="11"/>
        <v>1.3795309168443497</v>
      </c>
    </row>
    <row r="254" spans="1:7" x14ac:dyDescent="0.25">
      <c r="A254" t="str">
        <f>May_2011!A250</f>
        <v>WINKLER</v>
      </c>
      <c r="B254">
        <v>368</v>
      </c>
      <c r="C254">
        <v>705</v>
      </c>
      <c r="D254">
        <f t="shared" si="9"/>
        <v>1073</v>
      </c>
      <c r="E254">
        <v>426</v>
      </c>
      <c r="F254">
        <f t="shared" si="10"/>
        <v>1499</v>
      </c>
      <c r="G254">
        <f t="shared" si="11"/>
        <v>1.3970177073625349</v>
      </c>
    </row>
    <row r="255" spans="1:7" x14ac:dyDescent="0.25">
      <c r="A255" t="str">
        <f>May_2011!A251</f>
        <v>WISE</v>
      </c>
      <c r="B255">
        <v>1949</v>
      </c>
      <c r="C255">
        <v>3785</v>
      </c>
      <c r="D255">
        <f t="shared" si="9"/>
        <v>5734</v>
      </c>
      <c r="E255">
        <v>2084</v>
      </c>
      <c r="F255">
        <f t="shared" si="10"/>
        <v>7818</v>
      </c>
      <c r="G255">
        <f t="shared" si="11"/>
        <v>1.3634461109173353</v>
      </c>
    </row>
    <row r="256" spans="1:7" x14ac:dyDescent="0.25">
      <c r="A256" t="str">
        <f>May_2011!A252</f>
        <v>WOOD</v>
      </c>
      <c r="B256">
        <v>2473</v>
      </c>
      <c r="C256">
        <v>3406</v>
      </c>
      <c r="D256">
        <f t="shared" si="9"/>
        <v>5879</v>
      </c>
      <c r="E256">
        <v>2256</v>
      </c>
      <c r="F256">
        <f t="shared" si="10"/>
        <v>8135</v>
      </c>
      <c r="G256">
        <f t="shared" si="11"/>
        <v>1.3837387310767137</v>
      </c>
    </row>
    <row r="257" spans="1:7" x14ac:dyDescent="0.25">
      <c r="A257" t="str">
        <f>May_2011!A253</f>
        <v>YOAKUM</v>
      </c>
      <c r="B257">
        <v>528</v>
      </c>
      <c r="C257">
        <v>1198</v>
      </c>
      <c r="D257">
        <f t="shared" si="9"/>
        <v>1726</v>
      </c>
      <c r="E257">
        <v>470</v>
      </c>
      <c r="F257">
        <f t="shared" si="10"/>
        <v>2196</v>
      </c>
      <c r="G257">
        <f t="shared" si="11"/>
        <v>1.272305909617613</v>
      </c>
    </row>
    <row r="258" spans="1:7" x14ac:dyDescent="0.25">
      <c r="A258" t="str">
        <f>May_2011!A254</f>
        <v>YOUNG</v>
      </c>
      <c r="B258">
        <v>900</v>
      </c>
      <c r="C258">
        <v>2106</v>
      </c>
      <c r="D258">
        <f t="shared" si="9"/>
        <v>3006</v>
      </c>
      <c r="E258">
        <v>874</v>
      </c>
      <c r="F258">
        <f t="shared" si="10"/>
        <v>3880</v>
      </c>
      <c r="G258">
        <f t="shared" si="11"/>
        <v>1.2907518296739853</v>
      </c>
    </row>
    <row r="259" spans="1:7" x14ac:dyDescent="0.25">
      <c r="A259" t="str">
        <f>May_2011!A255</f>
        <v>ZAPATA</v>
      </c>
      <c r="B259">
        <v>2714</v>
      </c>
      <c r="C259">
        <v>2345</v>
      </c>
      <c r="D259">
        <f t="shared" si="9"/>
        <v>5059</v>
      </c>
      <c r="E259">
        <v>777</v>
      </c>
      <c r="F259">
        <f t="shared" si="10"/>
        <v>5836</v>
      </c>
      <c r="G259">
        <f t="shared" si="11"/>
        <v>1.1535876655465507</v>
      </c>
    </row>
    <row r="260" spans="1:7" x14ac:dyDescent="0.25">
      <c r="A260" t="str">
        <f>May_2011!A256</f>
        <v>ZAVALA</v>
      </c>
      <c r="B260">
        <v>1802</v>
      </c>
      <c r="C260">
        <v>2550</v>
      </c>
      <c r="D260">
        <f t="shared" si="9"/>
        <v>4352</v>
      </c>
      <c r="E260">
        <v>1130</v>
      </c>
      <c r="F260">
        <f t="shared" si="10"/>
        <v>5482</v>
      </c>
      <c r="G260">
        <f t="shared" si="11"/>
        <v>1.2596507352941178</v>
      </c>
    </row>
    <row r="261" spans="1:7" x14ac:dyDescent="0.25">
      <c r="A261" t="str">
        <f>May_2011!A257</f>
        <v>STATE TOTALS</v>
      </c>
      <c r="B261">
        <f>SUM(B6:B260)</f>
        <v>1707316</v>
      </c>
      <c r="C261">
        <f t="shared" ref="C261" si="12">SUM(C6:C260)</f>
        <v>2412785</v>
      </c>
      <c r="D261">
        <f t="shared" si="9"/>
        <v>4120101</v>
      </c>
      <c r="E261">
        <f>SUM(E6:E260)</f>
        <v>1334960</v>
      </c>
      <c r="F261">
        <f t="shared" si="10"/>
        <v>5455061</v>
      </c>
      <c r="G261">
        <f t="shared" si="11"/>
        <v>1.3240114744759899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F262"/>
  <sheetViews>
    <sheetView topLeftCell="A130" workbookViewId="0">
      <selection activeCell="C156" sqref="C156"/>
    </sheetView>
  </sheetViews>
  <sheetFormatPr defaultRowHeight="15" x14ac:dyDescent="0.25"/>
  <cols>
    <col min="1" max="1" width="23" customWidth="1"/>
    <col min="2" max="2" width="23" style="11" bestFit="1" customWidth="1"/>
    <col min="3" max="3" width="27.7109375" style="11" bestFit="1" customWidth="1"/>
    <col min="4" max="4" width="26.28515625" style="11" bestFit="1" customWidth="1"/>
  </cols>
  <sheetData>
    <row r="1" spans="1:6" x14ac:dyDescent="0.25">
      <c r="E1" s="1"/>
      <c r="F1" s="2"/>
    </row>
    <row r="2" spans="1:6" x14ac:dyDescent="0.25">
      <c r="A2" s="5" t="s">
        <v>269</v>
      </c>
      <c r="B2" s="56"/>
      <c r="C2" s="45"/>
    </row>
    <row r="3" spans="1:6" x14ac:dyDescent="0.25">
      <c r="A3" s="6" t="s">
        <v>268</v>
      </c>
      <c r="B3" s="56"/>
      <c r="C3" s="45"/>
    </row>
    <row r="4" spans="1:6" x14ac:dyDescent="0.25">
      <c r="B4" s="56"/>
      <c r="C4" s="45"/>
    </row>
    <row r="5" spans="1:6" x14ac:dyDescent="0.25">
      <c r="A5" s="5" t="s">
        <v>263</v>
      </c>
      <c r="B5" s="57" t="s">
        <v>265</v>
      </c>
      <c r="C5" s="58" t="s">
        <v>266</v>
      </c>
      <c r="D5" s="44" t="s">
        <v>267</v>
      </c>
    </row>
    <row r="6" spans="1:6" x14ac:dyDescent="0.25">
      <c r="A6" t="str">
        <f>May_2011!A2</f>
        <v>ANDERSON</v>
      </c>
      <c r="B6" s="56">
        <f>(January_2011!G2+February_2011!G2+March_2011!G2+April_2011!G2+May_2011!G2+June_2011!G2+July_2011!G2+August_2011!G2+September_2011!G2+October_2011!G2+November_2011!G2+December_2011!G2)/12</f>
        <v>7912.75</v>
      </c>
      <c r="C6" s="45">
        <f>(January_2011!H2+February_2011!H2+March_2011!H2+April_2011!H2+May_2011!H2+June_2011!H2+July_2011!H2+August_2011!H2+September_2011!H2+October_2011!H2+November_2011!H2+December_2011!H2)/12</f>
        <v>120.20533941376782</v>
      </c>
      <c r="D6" s="45">
        <f>C6*12</f>
        <v>1442.4640729652137</v>
      </c>
    </row>
    <row r="7" spans="1:6" x14ac:dyDescent="0.25">
      <c r="A7" t="str">
        <f>May_2011!A3</f>
        <v>ANDREWS</v>
      </c>
      <c r="B7" s="56">
        <f>(January_2011!G3+February_2011!G3+March_2011!G3+April_2011!G3+May_2011!G3+June_2011!G3+July_2011!G3+August_2011!G3+September_2011!G3+October_2011!G3+November_2011!G3+December_2011!G3)/12</f>
        <v>1876.5833333333333</v>
      </c>
      <c r="C7" s="45">
        <f>(January_2011!H3+February_2011!H3+March_2011!H3+April_2011!H3+May_2011!H3+June_2011!H3+July_2011!H3+August_2011!H3+September_2011!H3+October_2011!H3+November_2011!H3+December_2011!H3)/12</f>
        <v>122.77229277352585</v>
      </c>
      <c r="D7" s="45">
        <f t="shared" ref="D7:D70" si="0">C7*12</f>
        <v>1473.2675132823101</v>
      </c>
    </row>
    <row r="8" spans="1:6" x14ac:dyDescent="0.25">
      <c r="A8" t="str">
        <f>May_2011!A4</f>
        <v>ANGELINA</v>
      </c>
      <c r="B8" s="56">
        <f>(January_2011!G4+February_2011!G4+March_2011!G4+April_2011!G4+May_2011!G4+June_2011!G4+July_2011!G4+August_2011!G4+September_2011!G4+October_2011!G4+November_2011!G4+December_2011!G4)/12</f>
        <v>17856.833333333332</v>
      </c>
      <c r="C8" s="45">
        <f>(January_2011!H4+February_2011!H4+March_2011!H4+April_2011!H4+May_2011!H4+June_2011!H4+July_2011!H4+August_2011!H4+September_2011!H4+October_2011!H4+November_2011!H4+December_2011!H4)/12</f>
        <v>120.86277400516286</v>
      </c>
      <c r="D8" s="45">
        <f t="shared" si="0"/>
        <v>1450.3532880619543</v>
      </c>
    </row>
    <row r="9" spans="1:6" x14ac:dyDescent="0.25">
      <c r="A9" t="str">
        <f>May_2011!A5</f>
        <v>ARANSAS</v>
      </c>
      <c r="B9" s="56">
        <f>(January_2011!G5+February_2011!G5+March_2011!G5+April_2011!G5+May_2011!G5+June_2011!G5+July_2011!G5+August_2011!G5+September_2011!G5+October_2011!G5+November_2011!G5+December_2011!G5)/12</f>
        <v>4012.1666666666665</v>
      </c>
      <c r="C9" s="45">
        <f>(January_2011!H5+February_2011!H5+March_2011!H5+April_2011!H5+May_2011!H5+June_2011!H5+July_2011!H5+August_2011!H5+September_2011!H5+October_2011!H5+November_2011!H5+December_2011!H5)/12</f>
        <v>126.37445700704075</v>
      </c>
      <c r="D9" s="45">
        <f t="shared" si="0"/>
        <v>1516.493484084489</v>
      </c>
    </row>
    <row r="10" spans="1:6" x14ac:dyDescent="0.25">
      <c r="A10" t="str">
        <f>May_2011!A6</f>
        <v>ARCHER</v>
      </c>
      <c r="B10" s="56">
        <f>(January_2011!G6+February_2011!G6+March_2011!G6+April_2011!G6+May_2011!G6+June_2011!G6+July_2011!G6+August_2011!G6+September_2011!G6+October_2011!G6+November_2011!G6+December_2011!G6)/12</f>
        <v>498.08333333333331</v>
      </c>
      <c r="C10" s="45">
        <f>(January_2011!H6+February_2011!H6+March_2011!H6+April_2011!H6+May_2011!H6+June_2011!H6+July_2011!H6+August_2011!H6+September_2011!H6+October_2011!H6+November_2011!H6+December_2011!H6)/12</f>
        <v>111.18077170261391</v>
      </c>
      <c r="D10" s="45">
        <f t="shared" si="0"/>
        <v>1334.1692604313669</v>
      </c>
    </row>
    <row r="11" spans="1:6" x14ac:dyDescent="0.25">
      <c r="A11" t="str">
        <f>May_2011!A7</f>
        <v>ARMSTRONG</v>
      </c>
      <c r="B11" s="56">
        <f>(January_2011!G7+February_2011!G7+March_2011!G7+April_2011!G7+May_2011!G7+June_2011!G7+July_2011!G7+August_2011!G7+September_2011!G7+October_2011!G7+November_2011!G7+December_2011!G7)/12</f>
        <v>84.583333333333329</v>
      </c>
      <c r="C11" s="45">
        <f>(January_2011!H7+February_2011!H7+March_2011!H7+April_2011!H7+May_2011!H7+June_2011!H7+July_2011!H7+August_2011!H7+September_2011!H7+October_2011!H7+November_2011!H7+December_2011!H7)/12</f>
        <v>110.15474597568793</v>
      </c>
      <c r="D11" s="45">
        <f t="shared" si="0"/>
        <v>1321.8569517082551</v>
      </c>
    </row>
    <row r="12" spans="1:6" x14ac:dyDescent="0.25">
      <c r="A12" t="str">
        <f>May_2011!A8</f>
        <v>ATASCOSA</v>
      </c>
      <c r="B12" s="56">
        <f>(January_2011!G8+February_2011!G8+March_2011!G8+April_2011!G8+May_2011!G8+June_2011!G8+July_2011!G8+August_2011!G8+September_2011!G8+October_2011!G8+November_2011!G8+December_2011!G8)/12</f>
        <v>9644.5833333333339</v>
      </c>
      <c r="C12" s="45">
        <f>(January_2011!H8+February_2011!H8+March_2011!H8+April_2011!H8+May_2011!H8+June_2011!H8+July_2011!H8+August_2011!H8+September_2011!H8+October_2011!H8+November_2011!H8+December_2011!H8)/12</f>
        <v>116.85617477131176</v>
      </c>
      <c r="D12" s="45">
        <f t="shared" si="0"/>
        <v>1402.274097255741</v>
      </c>
    </row>
    <row r="13" spans="1:6" x14ac:dyDescent="0.25">
      <c r="A13" t="str">
        <f>May_2011!A9</f>
        <v>AUSTIN</v>
      </c>
      <c r="B13" s="56">
        <f>(January_2011!G9+February_2011!G9+March_2011!G9+April_2011!G9+May_2011!G9+June_2011!G9+July_2011!G9+August_2011!G9+September_2011!G9+October_2011!G9+November_2011!G9+December_2011!G9)/12</f>
        <v>3295.75</v>
      </c>
      <c r="C13" s="45">
        <f>(January_2011!H9+February_2011!H9+March_2011!H9+April_2011!H9+May_2011!H9+June_2011!H9+July_2011!H9+August_2011!H9+September_2011!H9+October_2011!H9+November_2011!H9+December_2011!H9)/12</f>
        <v>124.55621690690293</v>
      </c>
      <c r="D13" s="45">
        <f t="shared" si="0"/>
        <v>1494.6746028828352</v>
      </c>
    </row>
    <row r="14" spans="1:6" x14ac:dyDescent="0.25">
      <c r="A14" t="str">
        <f>May_2011!A10</f>
        <v>BAILEY</v>
      </c>
      <c r="B14" s="56">
        <f>(January_2011!G10+February_2011!G10+March_2011!G10+April_2011!G10+May_2011!G10+June_2011!G10+July_2011!G10+August_2011!G10+September_2011!G10+October_2011!G10+November_2011!G10+December_2011!G10)/12</f>
        <v>1482</v>
      </c>
      <c r="C14" s="45">
        <f>(January_2011!H10+February_2011!H10+March_2011!H10+April_2011!H10+May_2011!H10+June_2011!H10+July_2011!H10+August_2011!H10+September_2011!H10+October_2011!H10+November_2011!H10+December_2011!H10)/12</f>
        <v>108.8850267559685</v>
      </c>
      <c r="D14" s="45">
        <f t="shared" si="0"/>
        <v>1306.6203210716219</v>
      </c>
    </row>
    <row r="15" spans="1:6" x14ac:dyDescent="0.25">
      <c r="A15" t="str">
        <f>May_2011!A11</f>
        <v>BANDERA</v>
      </c>
      <c r="B15" s="56">
        <f>(January_2011!G11+February_2011!G11+March_2011!G11+April_2011!G11+May_2011!G11+June_2011!G11+July_2011!G11+August_2011!G11+September_2011!G11+October_2011!G11+November_2011!G11+December_2011!G11)/12</f>
        <v>2241.4166666666665</v>
      </c>
      <c r="C15" s="45">
        <f>(January_2011!H11+February_2011!H11+March_2011!H11+April_2011!H11+May_2011!H11+June_2011!H11+July_2011!H11+August_2011!H11+September_2011!H11+October_2011!H11+November_2011!H11+December_2011!H11)/12</f>
        <v>122.11843556215166</v>
      </c>
      <c r="D15" s="45">
        <f t="shared" si="0"/>
        <v>1465.4212267458199</v>
      </c>
    </row>
    <row r="16" spans="1:6" x14ac:dyDescent="0.25">
      <c r="A16" t="str">
        <f>May_2011!A12</f>
        <v>BASTROP</v>
      </c>
      <c r="B16" s="56">
        <f>(January_2011!G12+February_2011!G12+March_2011!G12+April_2011!G12+May_2011!G12+June_2011!G12+July_2011!G12+August_2011!G12+September_2011!G12+October_2011!G12+November_2011!G12+December_2011!G12)/12</f>
        <v>11782.333333333334</v>
      </c>
      <c r="C16" s="45">
        <f>(January_2011!H12+February_2011!H12+March_2011!H12+April_2011!H12+May_2011!H12+June_2011!H12+July_2011!H12+August_2011!H12+September_2011!H12+October_2011!H12+November_2011!H12+December_2011!H12)/12</f>
        <v>121.68215451753871</v>
      </c>
      <c r="D16" s="45">
        <f t="shared" si="0"/>
        <v>1460.1858542104644</v>
      </c>
    </row>
    <row r="17" spans="1:4" x14ac:dyDescent="0.25">
      <c r="A17" t="str">
        <f>May_2011!A13</f>
        <v>BAYLOR</v>
      </c>
      <c r="B17" s="56">
        <f>(January_2011!G13+February_2011!G13+March_2011!G13+April_2011!G13+May_2011!G13+June_2011!G13+July_2011!G13+August_2011!G13+September_2011!G13+October_2011!G13+November_2011!G13+December_2011!G13)/12</f>
        <v>680.41666666666663</v>
      </c>
      <c r="C17" s="45">
        <f>(January_2011!H13+February_2011!H13+March_2011!H13+April_2011!H13+May_2011!H13+June_2011!H13+July_2011!H13+August_2011!H13+September_2011!H13+October_2011!H13+November_2011!H13+December_2011!H13)/12</f>
        <v>111.43229538592563</v>
      </c>
      <c r="D17" s="45">
        <f t="shared" si="0"/>
        <v>1337.1875446311076</v>
      </c>
    </row>
    <row r="18" spans="1:4" x14ac:dyDescent="0.25">
      <c r="A18" t="str">
        <f>May_2011!A14</f>
        <v>BEE</v>
      </c>
      <c r="B18" s="56">
        <f>(January_2011!G14+February_2011!G14+March_2011!G14+April_2011!G14+May_2011!G14+June_2011!G14+July_2011!G14+August_2011!G14+September_2011!G14+October_2011!G14+November_2011!G14+December_2011!G14)/12</f>
        <v>5108.916666666667</v>
      </c>
      <c r="C18" s="45">
        <f>(January_2011!H14+February_2011!H14+March_2011!H14+April_2011!H14+May_2011!H14+June_2011!H14+July_2011!H14+August_2011!H14+September_2011!H14+October_2011!H14+November_2011!H14+December_2011!H14)/12</f>
        <v>113.1135544366016</v>
      </c>
      <c r="D18" s="45">
        <f t="shared" si="0"/>
        <v>1357.3626532392193</v>
      </c>
    </row>
    <row r="19" spans="1:4" x14ac:dyDescent="0.25">
      <c r="A19" t="str">
        <f>May_2011!A15</f>
        <v>BELL</v>
      </c>
      <c r="B19" s="56">
        <f>(January_2011!G15+February_2011!G15+March_2011!G15+April_2011!G15+May_2011!G15+June_2011!G15+July_2011!G15+August_2011!G15+September_2011!G15+October_2011!G15+November_2011!G15+December_2011!G15)/12</f>
        <v>46814.666666666664</v>
      </c>
      <c r="C19" s="45">
        <f>(January_2011!H15+February_2011!H15+March_2011!H15+April_2011!H15+May_2011!H15+June_2011!H15+July_2011!H15+August_2011!H15+September_2011!H15+October_2011!H15+November_2011!H15+December_2011!H15)/12</f>
        <v>123.34489866825605</v>
      </c>
      <c r="D19" s="45">
        <f t="shared" si="0"/>
        <v>1480.1387840190725</v>
      </c>
    </row>
    <row r="20" spans="1:4" x14ac:dyDescent="0.25">
      <c r="A20" t="str">
        <f>May_2011!A16</f>
        <v>BEXAR</v>
      </c>
      <c r="B20" s="56">
        <f>(January_2011!G16+February_2011!G16+March_2011!G16+April_2011!G16+May_2011!G16+June_2011!G16+July_2011!G16+August_2011!G16+September_2011!G16+October_2011!G16+November_2011!G16+December_2011!G16)/12</f>
        <v>312928.91666666669</v>
      </c>
      <c r="C20" s="45">
        <f>(January_2011!H16+February_2011!H16+March_2011!H16+April_2011!H16+May_2011!H16+June_2011!H16+July_2011!H16+August_2011!H16+September_2011!H16+October_2011!H16+November_2011!H16+December_2011!H16)/12</f>
        <v>124.2581205099324</v>
      </c>
      <c r="D20" s="45">
        <f t="shared" si="0"/>
        <v>1491.0974461191888</v>
      </c>
    </row>
    <row r="21" spans="1:4" x14ac:dyDescent="0.25">
      <c r="A21" t="str">
        <f>May_2011!A17</f>
        <v>BLANCO</v>
      </c>
      <c r="B21" s="56">
        <f>(January_2011!G17+February_2011!G17+March_2011!G17+April_2011!G17+May_2011!G17+June_2011!G17+July_2011!G17+August_2011!G17+September_2011!G17+October_2011!G17+November_2011!G17+December_2011!G17)/12</f>
        <v>881.08333333333337</v>
      </c>
      <c r="C21" s="45">
        <f>(January_2011!H17+February_2011!H17+March_2011!H17+April_2011!H17+May_2011!H17+June_2011!H17+July_2011!H17+August_2011!H17+September_2011!H17+October_2011!H17+November_2011!H17+December_2011!H17)/12</f>
        <v>120.99178462993063</v>
      </c>
      <c r="D21" s="45">
        <f t="shared" si="0"/>
        <v>1451.9014155591676</v>
      </c>
    </row>
    <row r="22" spans="1:4" x14ac:dyDescent="0.25">
      <c r="A22" t="str">
        <f>May_2011!A18</f>
        <v>BORDEN</v>
      </c>
      <c r="B22" s="56">
        <f>(January_2011!G18+February_2011!G18+March_2011!G18+April_2011!G18+May_2011!G18+June_2011!G18+July_2011!G18+August_2011!G18+September_2011!G18+October_2011!G18+November_2011!G18+December_2011!G18)/12</f>
        <v>18.166666666666668</v>
      </c>
      <c r="C22" s="45">
        <f>(January_2011!H18+February_2011!H18+March_2011!H18+April_2011!H18+May_2011!H18+June_2011!H18+July_2011!H18+August_2011!H18+September_2011!H18+October_2011!H18+November_2011!H18+December_2011!H18)/12</f>
        <v>144.84040292096182</v>
      </c>
      <c r="D22" s="45">
        <f t="shared" si="0"/>
        <v>1738.0848350515419</v>
      </c>
    </row>
    <row r="23" spans="1:4" x14ac:dyDescent="0.25">
      <c r="A23" t="str">
        <f>May_2011!A19</f>
        <v>BOSQUE</v>
      </c>
      <c r="B23" s="56">
        <f>(January_2011!G19+February_2011!G19+March_2011!G19+April_2011!G19+May_2011!G19+June_2011!G19+July_2011!G19+August_2011!G19+September_2011!G19+October_2011!G19+November_2011!G19+December_2011!G19)/12</f>
        <v>2697.75</v>
      </c>
      <c r="C23" s="45">
        <f>(January_2011!H19+February_2011!H19+March_2011!H19+April_2011!H19+May_2011!H19+June_2011!H19+July_2011!H19+August_2011!H19+September_2011!H19+October_2011!H19+November_2011!H19+December_2011!H19)/12</f>
        <v>118.49008299123498</v>
      </c>
      <c r="D23" s="45">
        <f t="shared" si="0"/>
        <v>1421.8809958948198</v>
      </c>
    </row>
    <row r="24" spans="1:4" x14ac:dyDescent="0.25">
      <c r="A24" t="str">
        <f>May_2011!A20</f>
        <v>BOWIE</v>
      </c>
      <c r="B24" s="56">
        <f>(January_2011!G20+February_2011!G20+March_2011!G20+April_2011!G20+May_2011!G20+June_2011!G20+July_2011!G20+August_2011!G20+September_2011!G20+October_2011!G20+November_2011!G20+December_2011!G20)/12</f>
        <v>17593.25</v>
      </c>
      <c r="C24" s="45">
        <f>(January_2011!H20+February_2011!H20+March_2011!H20+April_2011!H20+May_2011!H20+June_2011!H20+July_2011!H20+August_2011!H20+September_2011!H20+October_2011!H20+November_2011!H20+December_2011!H20)/12</f>
        <v>122.42745921989945</v>
      </c>
      <c r="D24" s="45">
        <f t="shared" si="0"/>
        <v>1469.1295106387934</v>
      </c>
    </row>
    <row r="25" spans="1:4" x14ac:dyDescent="0.25">
      <c r="A25" t="str">
        <f>May_2011!A21</f>
        <v>BRAZORIA</v>
      </c>
      <c r="B25" s="56">
        <f>(January_2011!G21+February_2011!G21+March_2011!G21+April_2011!G21+May_2011!G21+June_2011!G21+July_2011!G21+August_2011!G21+September_2011!G21+October_2011!G21+November_2011!G21+December_2011!G21)/12</f>
        <v>32765.416666666668</v>
      </c>
      <c r="C25" s="45">
        <f>(January_2011!H21+February_2011!H21+March_2011!H21+April_2011!H21+May_2011!H21+June_2011!H21+July_2011!H21+August_2011!H21+September_2011!H21+October_2011!H21+November_2011!H21+December_2011!H21)/12</f>
        <v>127.89745189548209</v>
      </c>
      <c r="D25" s="45">
        <f t="shared" si="0"/>
        <v>1534.7694227457851</v>
      </c>
    </row>
    <row r="26" spans="1:4" x14ac:dyDescent="0.25">
      <c r="A26" t="str">
        <f>May_2011!A22</f>
        <v>BRAZOS</v>
      </c>
      <c r="B26" s="56">
        <f>(January_2011!G22+February_2011!G22+March_2011!G22+April_2011!G22+May_2011!G22+June_2011!G22+July_2011!G22+August_2011!G22+September_2011!G22+October_2011!G22+November_2011!G22+December_2011!G22)/12</f>
        <v>21708</v>
      </c>
      <c r="C26" s="45">
        <f>(January_2011!H22+February_2011!H22+March_2011!H22+April_2011!H22+May_2011!H22+June_2011!H22+July_2011!H22+August_2011!H22+September_2011!H22+October_2011!H22+November_2011!H22+December_2011!H22)/12</f>
        <v>123.83221410119894</v>
      </c>
      <c r="D26" s="45">
        <f t="shared" si="0"/>
        <v>1485.9865692143874</v>
      </c>
    </row>
    <row r="27" spans="1:4" x14ac:dyDescent="0.25">
      <c r="A27" t="str">
        <f>May_2011!A23</f>
        <v>BREWSTER</v>
      </c>
      <c r="B27" s="56">
        <f>(January_2011!G23+February_2011!G23+March_2011!G23+April_2011!G23+May_2011!G23+June_2011!G23+July_2011!G23+August_2011!G23+September_2011!G23+October_2011!G23+November_2011!G23+December_2011!G23)/12</f>
        <v>1093.0833333333333</v>
      </c>
      <c r="C27" s="45">
        <f>(January_2011!H23+February_2011!H23+March_2011!H23+April_2011!H23+May_2011!H23+June_2011!H23+July_2011!H23+August_2011!H23+September_2011!H23+October_2011!H23+November_2011!H23+December_2011!H23)/12</f>
        <v>118.22385775385783</v>
      </c>
      <c r="D27" s="45">
        <f t="shared" si="0"/>
        <v>1418.6862930462939</v>
      </c>
    </row>
    <row r="28" spans="1:4" x14ac:dyDescent="0.25">
      <c r="A28" t="str">
        <f>May_2011!A24</f>
        <v>BRISCOE</v>
      </c>
      <c r="B28" s="56">
        <f>(January_2011!G24+February_2011!G24+March_2011!G24+April_2011!G24+May_2011!G24+June_2011!G24+July_2011!G24+August_2011!G24+September_2011!G24+October_2011!G24+November_2011!G24+December_2011!G24)/12</f>
        <v>195.83333333333334</v>
      </c>
      <c r="C28" s="45">
        <f>(January_2011!H24+February_2011!H24+March_2011!H24+April_2011!H24+May_2011!H24+June_2011!H24+July_2011!H24+August_2011!H24+September_2011!H24+October_2011!H24+November_2011!H24+December_2011!H24)/12</f>
        <v>112.51693205813399</v>
      </c>
      <c r="D28" s="45">
        <f t="shared" si="0"/>
        <v>1350.2031846976079</v>
      </c>
    </row>
    <row r="29" spans="1:4" x14ac:dyDescent="0.25">
      <c r="A29" t="str">
        <f>May_2011!A25</f>
        <v>BROOKS</v>
      </c>
      <c r="B29" s="56">
        <f>(January_2011!G25+February_2011!G25+March_2011!G25+April_2011!G25+May_2011!G25+June_2011!G25+July_2011!G25+August_2011!G25+September_2011!G25+October_2011!G25+November_2011!G25+December_2011!G25)/12</f>
        <v>2884</v>
      </c>
      <c r="C29" s="45">
        <f>(January_2011!H25+February_2011!H25+March_2011!H25+April_2011!H25+May_2011!H25+June_2011!H25+July_2011!H25+August_2011!H25+September_2011!H25+October_2011!H25+November_2011!H25+December_2011!H25)/12</f>
        <v>116.24089027984702</v>
      </c>
      <c r="D29" s="45">
        <f t="shared" si="0"/>
        <v>1394.8906833581643</v>
      </c>
    </row>
    <row r="30" spans="1:4" x14ac:dyDescent="0.25">
      <c r="A30" t="str">
        <f>May_2011!A26</f>
        <v>BROWN</v>
      </c>
      <c r="B30" s="56">
        <f>(January_2011!G26+February_2011!G26+March_2011!G26+April_2011!G26+May_2011!G26+June_2011!G26+July_2011!G26+August_2011!G26+September_2011!G26+October_2011!G26+November_2011!G26+December_2011!G26)/12</f>
        <v>6473.416666666667</v>
      </c>
      <c r="C30" s="45">
        <f>(January_2011!H26+February_2011!H26+March_2011!H26+April_2011!H26+May_2011!H26+June_2011!H26+July_2011!H26+August_2011!H26+September_2011!H26+October_2011!H26+November_2011!H26+December_2011!H26)/12</f>
        <v>116.81376170055785</v>
      </c>
      <c r="D30" s="45">
        <f t="shared" si="0"/>
        <v>1401.7651404066942</v>
      </c>
    </row>
    <row r="31" spans="1:4" x14ac:dyDescent="0.25">
      <c r="A31" t="str">
        <f>May_2011!A27</f>
        <v>BURLESON</v>
      </c>
      <c r="B31" s="56">
        <f>(January_2011!G27+February_2011!G27+March_2011!G27+April_2011!G27+May_2011!G27+June_2011!G27+July_2011!G27+August_2011!G27+September_2011!G27+October_2011!G27+November_2011!G27+December_2011!G27)/12</f>
        <v>2554.8333333333335</v>
      </c>
      <c r="C31" s="45">
        <f>(January_2011!H27+February_2011!H27+March_2011!H27+April_2011!H27+May_2011!H27+June_2011!H27+July_2011!H27+August_2011!H27+September_2011!H27+October_2011!H27+November_2011!H27+December_2011!H27)/12</f>
        <v>115.61961693483192</v>
      </c>
      <c r="D31" s="45">
        <f t="shared" si="0"/>
        <v>1387.4354032179831</v>
      </c>
    </row>
    <row r="32" spans="1:4" x14ac:dyDescent="0.25">
      <c r="A32" t="str">
        <f>May_2011!A28</f>
        <v>BURNET</v>
      </c>
      <c r="B32" s="56">
        <f>(January_2011!G28+February_2011!G28+March_2011!G28+April_2011!G28+May_2011!G28+June_2011!G28+July_2011!G28+August_2011!G28+September_2011!G28+October_2011!G28+November_2011!G28+December_2011!G28)/12</f>
        <v>5259.5</v>
      </c>
      <c r="C32" s="45">
        <f>(January_2011!H28+February_2011!H28+March_2011!H28+April_2011!H28+May_2011!H28+June_2011!H28+July_2011!H28+August_2011!H28+September_2011!H28+October_2011!H28+November_2011!H28+December_2011!H28)/12</f>
        <v>115.75685881931952</v>
      </c>
      <c r="D32" s="45">
        <f t="shared" si="0"/>
        <v>1389.0823058318342</v>
      </c>
    </row>
    <row r="33" spans="1:4" x14ac:dyDescent="0.25">
      <c r="A33" t="str">
        <f>May_2011!A29</f>
        <v>CALDWELL</v>
      </c>
      <c r="B33" s="56">
        <f>(January_2011!G29+February_2011!G29+March_2011!G29+April_2011!G29+May_2011!G29+June_2011!G29+July_2011!G29+August_2011!G29+September_2011!G29+October_2011!G29+November_2011!G29+December_2011!G29)/12</f>
        <v>6723.416666666667</v>
      </c>
      <c r="C33" s="45">
        <f>(January_2011!H29+February_2011!H29+March_2011!H29+April_2011!H29+May_2011!H29+June_2011!H29+July_2011!H29+August_2011!H29+September_2011!H29+October_2011!H29+November_2011!H29+December_2011!H29)/12</f>
        <v>117.65302610730343</v>
      </c>
      <c r="D33" s="45">
        <f t="shared" si="0"/>
        <v>1411.8363132876411</v>
      </c>
    </row>
    <row r="34" spans="1:4" x14ac:dyDescent="0.25">
      <c r="A34" t="str">
        <f>May_2011!A30</f>
        <v>CALHOUN</v>
      </c>
      <c r="B34" s="56">
        <f>(January_2011!G30+February_2011!G30+March_2011!G30+April_2011!G30+May_2011!G30+June_2011!G30+July_2011!G30+August_2011!G30+September_2011!G30+October_2011!G30+November_2011!G30+December_2011!G30)/12</f>
        <v>3632.0833333333335</v>
      </c>
      <c r="C34" s="45">
        <f>(January_2011!H30+February_2011!H30+March_2011!H30+April_2011!H30+May_2011!H30+June_2011!H30+July_2011!H30+August_2011!H30+September_2011!H30+October_2011!H30+November_2011!H30+December_2011!H30)/12</f>
        <v>119.27028648030176</v>
      </c>
      <c r="D34" s="45">
        <f t="shared" si="0"/>
        <v>1431.2434377636212</v>
      </c>
    </row>
    <row r="35" spans="1:4" x14ac:dyDescent="0.25">
      <c r="A35" t="str">
        <f>May_2011!A31</f>
        <v>CALLAHAN</v>
      </c>
      <c r="B35" s="56">
        <f>(January_2011!G31+February_2011!G31+March_2011!G31+April_2011!G31+May_2011!G31+June_2011!G31+July_2011!G31+August_2011!G31+September_2011!G31+October_2011!G31+November_2011!G31+December_2011!G31)/12</f>
        <v>1859.25</v>
      </c>
      <c r="C35" s="45">
        <f>(January_2011!H31+February_2011!H31+March_2011!H31+April_2011!H31+May_2011!H31+June_2011!H31+July_2011!H31+August_2011!H31+September_2011!H31+October_2011!H31+November_2011!H31+December_2011!H31)/12</f>
        <v>114.27080705157137</v>
      </c>
      <c r="D35" s="45">
        <f t="shared" si="0"/>
        <v>1371.2496846188565</v>
      </c>
    </row>
    <row r="36" spans="1:4" x14ac:dyDescent="0.25">
      <c r="A36" t="str">
        <f>May_2011!A32</f>
        <v>CAMERON</v>
      </c>
      <c r="B36" s="56">
        <f>(January_2011!G32+February_2011!G32+March_2011!G32+April_2011!G32+May_2011!G32+June_2011!G32+July_2011!G32+August_2011!G32+September_2011!G32+October_2011!G32+November_2011!G32+December_2011!G32)/12</f>
        <v>129991.41666666667</v>
      </c>
      <c r="C36" s="45">
        <f>(January_2011!H32+February_2011!H32+March_2011!H32+April_2011!H32+May_2011!H32+June_2011!H32+July_2011!H32+August_2011!H32+September_2011!H32+October_2011!H32+November_2011!H32+December_2011!H32)/12</f>
        <v>119.22345301425644</v>
      </c>
      <c r="D36" s="45">
        <f t="shared" si="0"/>
        <v>1430.6814361710772</v>
      </c>
    </row>
    <row r="37" spans="1:4" x14ac:dyDescent="0.25">
      <c r="A37" t="str">
        <f>May_2011!A33</f>
        <v>CAMP</v>
      </c>
      <c r="B37" s="56">
        <f>(January_2011!G33+February_2011!G33+March_2011!G33+April_2011!G33+May_2011!G33+June_2011!G33+July_2011!G33+August_2011!G33+September_2011!G33+October_2011!G33+November_2011!G33+December_2011!G33)/12</f>
        <v>2902.75</v>
      </c>
      <c r="C37" s="45">
        <f>(January_2011!H33+February_2011!H33+March_2011!H33+April_2011!H33+May_2011!H33+June_2011!H33+July_2011!H33+August_2011!H33+September_2011!H33+October_2011!H33+November_2011!H33+December_2011!H33)/12</f>
        <v>119.61339438565223</v>
      </c>
      <c r="D37" s="45">
        <f t="shared" si="0"/>
        <v>1435.3607326278268</v>
      </c>
    </row>
    <row r="38" spans="1:4" x14ac:dyDescent="0.25">
      <c r="A38" t="str">
        <f>May_2011!A34</f>
        <v>CARSON</v>
      </c>
      <c r="B38" s="56">
        <f>(January_2011!G34+February_2011!G34+March_2011!G34+April_2011!G34+May_2011!G34+June_2011!G34+July_2011!G34+August_2011!G34+September_2011!G34+October_2011!G34+November_2011!G34+December_2011!G34)/12</f>
        <v>347.5</v>
      </c>
      <c r="C38" s="45">
        <f>(January_2011!H34+February_2011!H34+March_2011!H34+April_2011!H34+May_2011!H34+June_2011!H34+July_2011!H34+August_2011!H34+September_2011!H34+October_2011!H34+November_2011!H34+December_2011!H34)/12</f>
        <v>114.26296066264574</v>
      </c>
      <c r="D38" s="45">
        <f t="shared" si="0"/>
        <v>1371.1555279517488</v>
      </c>
    </row>
    <row r="39" spans="1:4" x14ac:dyDescent="0.25">
      <c r="A39" t="str">
        <f>May_2011!A35</f>
        <v>CASS</v>
      </c>
      <c r="B39" s="56">
        <f>(January_2011!G35+February_2011!G35+March_2011!G35+April_2011!G35+May_2011!G35+June_2011!G35+July_2011!G35+August_2011!G35+September_2011!G35+October_2011!G35+November_2011!G35+December_2011!G35)/12</f>
        <v>6008.25</v>
      </c>
      <c r="C39" s="45">
        <f>(January_2011!H35+February_2011!H35+March_2011!H35+April_2011!H35+May_2011!H35+June_2011!H35+July_2011!H35+August_2011!H35+September_2011!H35+October_2011!H35+November_2011!H35+December_2011!H35)/12</f>
        <v>123.47874558733143</v>
      </c>
      <c r="D39" s="45">
        <f t="shared" si="0"/>
        <v>1481.7449470479771</v>
      </c>
    </row>
    <row r="40" spans="1:4" x14ac:dyDescent="0.25">
      <c r="A40" t="str">
        <f>May_2011!A36</f>
        <v>CASTRO</v>
      </c>
      <c r="B40" s="56">
        <f>(January_2011!G36+February_2011!G36+March_2011!G36+April_2011!G36+May_2011!G36+June_2011!G36+July_2011!G36+August_2011!G36+September_2011!G36+October_2011!G36+November_2011!G36+December_2011!G36)/12</f>
        <v>1614.8333333333333</v>
      </c>
      <c r="C40" s="45">
        <f>(January_2011!H36+February_2011!H36+March_2011!H36+April_2011!H36+May_2011!H36+June_2011!H36+July_2011!H36+August_2011!H36+September_2011!H36+October_2011!H36+November_2011!H36+December_2011!H36)/12</f>
        <v>112.30974864156458</v>
      </c>
      <c r="D40" s="45">
        <f t="shared" si="0"/>
        <v>1347.716983698775</v>
      </c>
    </row>
    <row r="41" spans="1:4" x14ac:dyDescent="0.25">
      <c r="A41" t="str">
        <f>May_2011!A37</f>
        <v>CHAMBERS</v>
      </c>
      <c r="B41" s="56">
        <f>(January_2011!G37+February_2011!G37+March_2011!G37+April_2011!G37+May_2011!G37+June_2011!G37+July_2011!G37+August_2011!G37+September_2011!G37+October_2011!G37+November_2011!G37+December_2011!G37)/12</f>
        <v>2930.9166666666665</v>
      </c>
      <c r="C41" s="45">
        <f>(January_2011!H37+February_2011!H37+March_2011!H37+April_2011!H37+May_2011!H37+June_2011!H37+July_2011!H37+August_2011!H37+September_2011!H37+October_2011!H37+November_2011!H37+December_2011!H37)/12</f>
        <v>124.02653878112466</v>
      </c>
      <c r="D41" s="45">
        <f t="shared" si="0"/>
        <v>1488.3184653734959</v>
      </c>
    </row>
    <row r="42" spans="1:4" x14ac:dyDescent="0.25">
      <c r="A42" t="str">
        <f>May_2011!A38</f>
        <v>CHEROKEE</v>
      </c>
      <c r="B42" s="56">
        <f>(January_2011!G38+February_2011!G38+March_2011!G38+April_2011!G38+May_2011!G38+June_2011!G38+July_2011!G38+August_2011!G38+September_2011!G38+October_2011!G38+November_2011!G38+December_2011!G38)/12</f>
        <v>9777.3333333333339</v>
      </c>
      <c r="C42" s="45">
        <f>(January_2011!H38+February_2011!H38+March_2011!H38+April_2011!H38+May_2011!H38+June_2011!H38+July_2011!H38+August_2011!H38+September_2011!H38+October_2011!H38+November_2011!H38+December_2011!H38)/12</f>
        <v>115.82125237281529</v>
      </c>
      <c r="D42" s="45">
        <f t="shared" si="0"/>
        <v>1389.8550284737835</v>
      </c>
    </row>
    <row r="43" spans="1:4" x14ac:dyDescent="0.25">
      <c r="A43" t="str">
        <f>May_2011!A39</f>
        <v>CHILDRESS</v>
      </c>
      <c r="B43" s="56">
        <f>(January_2011!G39+February_2011!G39+March_2011!G39+April_2011!G39+May_2011!G39+June_2011!G39+July_2011!G39+August_2011!G39+September_2011!G39+October_2011!G39+November_2011!G39+December_2011!G39)/12</f>
        <v>1161.5833333333333</v>
      </c>
      <c r="C43" s="45">
        <f>(January_2011!H39+February_2011!H39+March_2011!H39+April_2011!H39+May_2011!H39+June_2011!H39+July_2011!H39+August_2011!H39+September_2011!H39+October_2011!H39+November_2011!H39+December_2011!H39)/12</f>
        <v>113.25473442146266</v>
      </c>
      <c r="D43" s="45">
        <f t="shared" si="0"/>
        <v>1359.0568130575518</v>
      </c>
    </row>
    <row r="44" spans="1:4" x14ac:dyDescent="0.25">
      <c r="A44" t="str">
        <f>May_2011!A40</f>
        <v>CLAY</v>
      </c>
      <c r="B44" s="56">
        <f>(January_2011!G40+February_2011!G40+March_2011!G40+April_2011!G40+May_2011!G40+June_2011!G40+July_2011!G40+August_2011!G40+September_2011!G40+October_2011!G40+November_2011!G40+December_2011!G40)/12</f>
        <v>938.75</v>
      </c>
      <c r="C44" s="45">
        <f>(January_2011!H40+February_2011!H40+March_2011!H40+April_2011!H40+May_2011!H40+June_2011!H40+July_2011!H40+August_2011!H40+September_2011!H40+October_2011!H40+November_2011!H40+December_2011!H40)/12</f>
        <v>112.46345981938255</v>
      </c>
      <c r="D44" s="45">
        <f t="shared" si="0"/>
        <v>1349.5615178325907</v>
      </c>
    </row>
    <row r="45" spans="1:4" x14ac:dyDescent="0.25">
      <c r="A45" t="str">
        <f>May_2011!A41</f>
        <v>COCHRAN</v>
      </c>
      <c r="B45" s="56">
        <f>(January_2011!G41+February_2011!G41+March_2011!G41+April_2011!G41+May_2011!G41+June_2011!G41+July_2011!G41+August_2011!G41+September_2011!G41+October_2011!G41+November_2011!G41+December_2011!G41)/12</f>
        <v>673.83333333333337</v>
      </c>
      <c r="C45" s="45">
        <f>(January_2011!H41+February_2011!H41+March_2011!H41+April_2011!H41+May_2011!H41+June_2011!H41+July_2011!H41+August_2011!H41+September_2011!H41+October_2011!H41+November_2011!H41+December_2011!H41)/12</f>
        <v>116.84931376841951</v>
      </c>
      <c r="D45" s="45">
        <f t="shared" si="0"/>
        <v>1402.1917652210341</v>
      </c>
    </row>
    <row r="46" spans="1:4" x14ac:dyDescent="0.25">
      <c r="A46" t="str">
        <f>May_2011!A42</f>
        <v>COKE</v>
      </c>
      <c r="B46" s="56">
        <f>(January_2011!G42+February_2011!G42+March_2011!G42+April_2011!G42+May_2011!G42+June_2011!G42+July_2011!G42+August_2011!G42+September_2011!G42+October_2011!G42+November_2011!G42+December_2011!G42)/12</f>
        <v>261.75</v>
      </c>
      <c r="C46" s="45">
        <f>(January_2011!H42+February_2011!H42+March_2011!H42+April_2011!H42+May_2011!H42+June_2011!H42+July_2011!H42+August_2011!H42+September_2011!H42+October_2011!H42+November_2011!H42+December_2011!H42)/12</f>
        <v>107.78869888250063</v>
      </c>
      <c r="D46" s="45">
        <f t="shared" si="0"/>
        <v>1293.4643865900075</v>
      </c>
    </row>
    <row r="47" spans="1:4" x14ac:dyDescent="0.25">
      <c r="A47" t="str">
        <f>May_2011!A43</f>
        <v>COLEMAN</v>
      </c>
      <c r="B47" s="56">
        <f>(January_2011!G43+February_2011!G43+March_2011!G43+April_2011!G43+May_2011!G43+June_2011!G43+July_2011!G43+August_2011!G43+September_2011!G43+October_2011!G43+November_2011!G43+December_2011!G43)/12</f>
        <v>1714.0833333333333</v>
      </c>
      <c r="C47" s="45">
        <f>(January_2011!H43+February_2011!H43+March_2011!H43+April_2011!H43+May_2011!H43+June_2011!H43+July_2011!H43+August_2011!H43+September_2011!H43+October_2011!H43+November_2011!H43+December_2011!H43)/12</f>
        <v>115.17309888189486</v>
      </c>
      <c r="D47" s="45">
        <f t="shared" si="0"/>
        <v>1382.0771865827382</v>
      </c>
    </row>
    <row r="48" spans="1:4" x14ac:dyDescent="0.25">
      <c r="A48" t="str">
        <f>May_2011!A44</f>
        <v>COLLIN</v>
      </c>
      <c r="B48" s="56">
        <f>(January_2011!G44+February_2011!G44+March_2011!G44+April_2011!G44+May_2011!G44+June_2011!G44+July_2011!G44+August_2011!G44+September_2011!G44+October_2011!G44+November_2011!G44+December_2011!G44)/12</f>
        <v>44901.833333333336</v>
      </c>
      <c r="C48" s="45">
        <f>(January_2011!H44+February_2011!H44+March_2011!H44+April_2011!H44+May_2011!H44+June_2011!H44+July_2011!H44+August_2011!H44+September_2011!H44+October_2011!H44+November_2011!H44+December_2011!H44)/12</f>
        <v>128.41810829817996</v>
      </c>
      <c r="D48" s="45">
        <f t="shared" si="0"/>
        <v>1541.0172995781595</v>
      </c>
    </row>
    <row r="49" spans="1:4" x14ac:dyDescent="0.25">
      <c r="A49" t="str">
        <f>May_2011!A45</f>
        <v>COLLINGSWORTH</v>
      </c>
      <c r="B49" s="56">
        <f>(January_2011!G45+February_2011!G45+March_2011!G45+April_2011!G45+May_2011!G45+June_2011!G45+July_2011!G45+August_2011!G45+September_2011!G45+October_2011!G45+November_2011!G45+December_2011!G45)/12</f>
        <v>565.66666666666663</v>
      </c>
      <c r="C49" s="45">
        <f>(January_2011!H45+February_2011!H45+March_2011!H45+April_2011!H45+May_2011!H45+June_2011!H45+July_2011!H45+August_2011!H45+September_2011!H45+October_2011!H45+November_2011!H45+December_2011!H45)/12</f>
        <v>123.23432149612849</v>
      </c>
      <c r="D49" s="45">
        <f t="shared" si="0"/>
        <v>1478.8118579535419</v>
      </c>
    </row>
    <row r="50" spans="1:4" x14ac:dyDescent="0.25">
      <c r="A50" t="str">
        <f>May_2011!A46</f>
        <v>COLORADO</v>
      </c>
      <c r="B50" s="56">
        <f>(January_2011!G46+February_2011!G46+March_2011!G46+April_2011!G46+May_2011!G46+June_2011!G46+July_2011!G46+August_2011!G46+September_2011!G46+October_2011!G46+November_2011!G46+December_2011!G46)/12</f>
        <v>3097.8333333333335</v>
      </c>
      <c r="C50" s="45">
        <f>(January_2011!H46+February_2011!H46+March_2011!H46+April_2011!H46+May_2011!H46+June_2011!H46+July_2011!H46+August_2011!H46+September_2011!H46+October_2011!H46+November_2011!H46+December_2011!H46)/12</f>
        <v>117.88777017241894</v>
      </c>
      <c r="D50" s="45">
        <f t="shared" si="0"/>
        <v>1414.6532420690273</v>
      </c>
    </row>
    <row r="51" spans="1:4" x14ac:dyDescent="0.25">
      <c r="A51" t="str">
        <f>May_2011!A47</f>
        <v>COMAL</v>
      </c>
      <c r="B51" s="56">
        <f>(January_2011!G47+February_2011!G47+March_2011!G47+April_2011!G47+May_2011!G47+June_2011!G47+July_2011!G47+August_2011!G47+September_2011!G47+October_2011!G47+November_2011!G47+December_2011!G47)/12</f>
        <v>9805.6666666666661</v>
      </c>
      <c r="C51" s="45">
        <f>(January_2011!H47+February_2011!H47+March_2011!H47+April_2011!H47+May_2011!H47+June_2011!H47+July_2011!H47+August_2011!H47+September_2011!H47+October_2011!H47+November_2011!H47+December_2011!H47)/12</f>
        <v>121.41899526142386</v>
      </c>
      <c r="D51" s="45">
        <f t="shared" si="0"/>
        <v>1457.0279431370864</v>
      </c>
    </row>
    <row r="52" spans="1:4" x14ac:dyDescent="0.25">
      <c r="A52" t="str">
        <f>May_2011!A48</f>
        <v>COMANCHE</v>
      </c>
      <c r="B52" s="56">
        <f>(January_2011!G48+February_2011!G48+March_2011!G48+April_2011!G48+May_2011!G48+June_2011!G48+July_2011!G48+August_2011!G48+September_2011!G48+October_2011!G48+November_2011!G48+December_2011!G48)/12</f>
        <v>2077.75</v>
      </c>
      <c r="C52" s="45">
        <f>(January_2011!H48+February_2011!H48+March_2011!H48+April_2011!H48+May_2011!H48+June_2011!H48+July_2011!H48+August_2011!H48+September_2011!H48+October_2011!H48+November_2011!H48+December_2011!H48)/12</f>
        <v>108.72024990397578</v>
      </c>
      <c r="D52" s="45">
        <f t="shared" si="0"/>
        <v>1304.6429988477094</v>
      </c>
    </row>
    <row r="53" spans="1:4" x14ac:dyDescent="0.25">
      <c r="A53" t="str">
        <f>May_2011!A49</f>
        <v>CONCHO</v>
      </c>
      <c r="B53" s="56">
        <f>(January_2011!G49+February_2011!G49+March_2011!G49+April_2011!G49+May_2011!G49+June_2011!G49+July_2011!G49+August_2011!G49+September_2011!G49+October_2011!G49+November_2011!G49+December_2011!G49)/12</f>
        <v>348</v>
      </c>
      <c r="C53" s="45">
        <f>(January_2011!H49+February_2011!H49+March_2011!H49+April_2011!H49+May_2011!H49+June_2011!H49+July_2011!H49+August_2011!H49+September_2011!H49+October_2011!H49+November_2011!H49+December_2011!H49)/12</f>
        <v>106.29206010313767</v>
      </c>
      <c r="D53" s="45">
        <f t="shared" si="0"/>
        <v>1275.5047212376521</v>
      </c>
    </row>
    <row r="54" spans="1:4" x14ac:dyDescent="0.25">
      <c r="A54" t="str">
        <f>May_2011!A50</f>
        <v>COOKE</v>
      </c>
      <c r="B54" s="56">
        <f>(January_2011!G50+February_2011!G50+March_2011!G50+April_2011!G50+May_2011!G50+June_2011!G50+July_2011!G50+August_2011!G50+September_2011!G50+October_2011!G50+November_2011!G50+December_2011!G50)/12</f>
        <v>4748.416666666667</v>
      </c>
      <c r="C54" s="45">
        <f>(January_2011!H50+February_2011!H50+March_2011!H50+April_2011!H50+May_2011!H50+June_2011!H50+July_2011!H50+August_2011!H50+September_2011!H50+October_2011!H50+November_2011!H50+December_2011!H50)/12</f>
        <v>123.35437766702894</v>
      </c>
      <c r="D54" s="45">
        <f t="shared" si="0"/>
        <v>1480.2525320043474</v>
      </c>
    </row>
    <row r="55" spans="1:4" x14ac:dyDescent="0.25">
      <c r="A55" t="str">
        <f>May_2011!A51</f>
        <v>CORYELL</v>
      </c>
      <c r="B55" s="56">
        <f>(January_2011!G51+February_2011!G51+March_2011!G51+April_2011!G51+May_2011!G51+June_2011!G51+July_2011!G51+August_2011!G51+September_2011!G51+October_2011!G51+November_2011!G51+December_2011!G51)/12</f>
        <v>7988.5</v>
      </c>
      <c r="C55" s="45">
        <f>(January_2011!H51+February_2011!H51+March_2011!H51+April_2011!H51+May_2011!H51+June_2011!H51+July_2011!H51+August_2011!H51+September_2011!H51+October_2011!H51+November_2011!H51+December_2011!H51)/12</f>
        <v>113.46823856392045</v>
      </c>
      <c r="D55" s="45">
        <f t="shared" si="0"/>
        <v>1361.6188627670454</v>
      </c>
    </row>
    <row r="56" spans="1:4" x14ac:dyDescent="0.25">
      <c r="A56" t="str">
        <f>May_2011!A52</f>
        <v>COTTLE</v>
      </c>
      <c r="B56" s="56">
        <f>(January_2011!G52+February_2011!G52+March_2011!G52+April_2011!G52+May_2011!G52+June_2011!G52+July_2011!G52+August_2011!G52+September_2011!G52+October_2011!G52+November_2011!G52+December_2011!G52)/12</f>
        <v>264.25</v>
      </c>
      <c r="C56" s="45">
        <f>(January_2011!H52+February_2011!H52+March_2011!H52+April_2011!H52+May_2011!H52+June_2011!H52+July_2011!H52+August_2011!H52+September_2011!H52+October_2011!H52+November_2011!H52+December_2011!H52)/12</f>
        <v>114.15578533663377</v>
      </c>
      <c r="D56" s="45">
        <f t="shared" si="0"/>
        <v>1369.8694240396053</v>
      </c>
    </row>
    <row r="57" spans="1:4" x14ac:dyDescent="0.25">
      <c r="A57" t="str">
        <f>May_2011!A53</f>
        <v>CRANE</v>
      </c>
      <c r="B57" s="56">
        <f>(January_2011!G53+February_2011!G53+March_2011!G53+April_2011!G53+May_2011!G53+June_2011!G53+July_2011!G53+August_2011!G53+September_2011!G53+October_2011!G53+November_2011!G53+December_2011!G53)/12</f>
        <v>325.25</v>
      </c>
      <c r="C57" s="45">
        <f>(January_2011!H53+February_2011!H53+March_2011!H53+April_2011!H53+May_2011!H53+June_2011!H53+July_2011!H53+August_2011!H53+September_2011!H53+October_2011!H53+November_2011!H53+December_2011!H53)/12</f>
        <v>120.29100951009046</v>
      </c>
      <c r="D57" s="45">
        <f t="shared" si="0"/>
        <v>1443.4921141210855</v>
      </c>
    </row>
    <row r="58" spans="1:4" x14ac:dyDescent="0.25">
      <c r="A58" t="str">
        <f>May_2011!A54</f>
        <v>CROCKETT</v>
      </c>
      <c r="B58" s="56">
        <f>(January_2011!G54+February_2011!G54+March_2011!G54+April_2011!G54+May_2011!G54+June_2011!G54+July_2011!G54+August_2011!G54+September_2011!G54+October_2011!G54+November_2011!G54+December_2011!G54)/12</f>
        <v>460.91666666666669</v>
      </c>
      <c r="C58" s="45">
        <f>(January_2011!H54+February_2011!H54+March_2011!H54+April_2011!H54+May_2011!H54+June_2011!H54+July_2011!H54+August_2011!H54+September_2011!H54+October_2011!H54+November_2011!H54+December_2011!H54)/12</f>
        <v>103.66348878161709</v>
      </c>
      <c r="D58" s="45">
        <f t="shared" si="0"/>
        <v>1243.961865379405</v>
      </c>
    </row>
    <row r="59" spans="1:4" x14ac:dyDescent="0.25">
      <c r="A59" t="str">
        <f>May_2011!A55</f>
        <v>CROSBY</v>
      </c>
      <c r="B59" s="56">
        <f>(January_2011!G55+February_2011!G55+March_2011!G55+April_2011!G55+May_2011!G55+June_2011!G55+July_2011!G55+August_2011!G55+September_2011!G55+October_2011!G55+November_2011!G55+December_2011!G55)/12</f>
        <v>1647.0833333333333</v>
      </c>
      <c r="C59" s="45">
        <f>(January_2011!H55+February_2011!H55+March_2011!H55+April_2011!H55+May_2011!H55+June_2011!H55+July_2011!H55+August_2011!H55+September_2011!H55+October_2011!H55+November_2011!H55+December_2011!H55)/12</f>
        <v>108.14006832054127</v>
      </c>
      <c r="D59" s="45">
        <f t="shared" si="0"/>
        <v>1297.6808198464953</v>
      </c>
    </row>
    <row r="60" spans="1:4" x14ac:dyDescent="0.25">
      <c r="A60" t="str">
        <f>May_2011!A56</f>
        <v>CULBERSON</v>
      </c>
      <c r="B60" s="56">
        <f>(January_2011!G56+February_2011!G56+March_2011!G56+April_2011!G56+May_2011!G56+June_2011!G56+July_2011!G56+August_2011!G56+September_2011!G56+October_2011!G56+November_2011!G56+December_2011!G56)/12</f>
        <v>558.66666666666663</v>
      </c>
      <c r="C60" s="45">
        <f>(January_2011!H56+February_2011!H56+March_2011!H56+April_2011!H56+May_2011!H56+June_2011!H56+July_2011!H56+August_2011!H56+September_2011!H56+October_2011!H56+November_2011!H56+December_2011!H56)/12</f>
        <v>108.01577243550467</v>
      </c>
      <c r="D60" s="45">
        <f t="shared" si="0"/>
        <v>1296.189269226056</v>
      </c>
    </row>
    <row r="61" spans="1:4" x14ac:dyDescent="0.25">
      <c r="A61" t="str">
        <f>May_2011!A57</f>
        <v>DALLAM</v>
      </c>
      <c r="B61" s="56">
        <f>(January_2011!G57+February_2011!G57+March_2011!G57+April_2011!G57+May_2011!G57+June_2011!G57+July_2011!G57+August_2011!G57+September_2011!G57+October_2011!G57+November_2011!G57+December_2011!G57)/12</f>
        <v>1055.5</v>
      </c>
      <c r="C61" s="45">
        <f>(January_2011!H57+February_2011!H57+March_2011!H57+April_2011!H57+May_2011!H57+June_2011!H57+July_2011!H57+August_2011!H57+September_2011!H57+October_2011!H57+November_2011!H57+December_2011!H57)/12</f>
        <v>114.33891119105544</v>
      </c>
      <c r="D61" s="45">
        <f t="shared" si="0"/>
        <v>1372.0669342926653</v>
      </c>
    </row>
    <row r="62" spans="1:4" x14ac:dyDescent="0.25">
      <c r="A62" t="str">
        <f>May_2011!A58</f>
        <v>DALLAS</v>
      </c>
      <c r="B62" s="56">
        <f>(January_2011!G58+February_2011!G58+March_2011!G58+April_2011!G58+May_2011!G58+June_2011!G58+July_2011!G58+August_2011!G58+September_2011!G58+October_2011!G58+November_2011!G58+December_2011!G58)/12</f>
        <v>417869.58333333331</v>
      </c>
      <c r="C62" s="45">
        <f>(January_2011!H58+February_2011!H58+March_2011!H58+April_2011!H58+May_2011!H58+June_2011!H58+July_2011!H58+August_2011!H58+September_2011!H58+October_2011!H58+November_2011!H58+December_2011!H58)/12</f>
        <v>132.24341486938548</v>
      </c>
      <c r="D62" s="45">
        <f t="shared" si="0"/>
        <v>1586.9209784326258</v>
      </c>
    </row>
    <row r="63" spans="1:4" x14ac:dyDescent="0.25">
      <c r="A63" t="str">
        <f>May_2011!A59</f>
        <v>DAWSON</v>
      </c>
      <c r="B63" s="56">
        <f>(January_2011!G59+February_2011!G59+March_2011!G59+April_2011!G59+May_2011!G59+June_2011!G59+July_2011!G59+August_2011!G59+September_2011!G59+October_2011!G59+November_2011!G59+December_2011!G59)/12</f>
        <v>2485.9166666666665</v>
      </c>
      <c r="C63" s="45">
        <f>(January_2011!H59+February_2011!H59+March_2011!H59+April_2011!H59+May_2011!H59+June_2011!H59+July_2011!H59+August_2011!H59+September_2011!H59+October_2011!H59+November_2011!H59+December_2011!H59)/12</f>
        <v>112.10441302317774</v>
      </c>
      <c r="D63" s="45">
        <f t="shared" si="0"/>
        <v>1345.2529562781328</v>
      </c>
    </row>
    <row r="64" spans="1:4" x14ac:dyDescent="0.25">
      <c r="A64" t="str">
        <f>May_2011!A60</f>
        <v>DEAF SMITH</v>
      </c>
      <c r="B64" s="56">
        <f>(January_2011!G60+February_2011!G60+March_2011!G60+April_2011!G60+May_2011!G60+June_2011!G60+July_2011!G60+August_2011!G60+September_2011!G60+October_2011!G60+November_2011!G60+December_2011!G60)/12</f>
        <v>4092.5833333333335</v>
      </c>
      <c r="C64" s="45">
        <f>(January_2011!H60+February_2011!H60+March_2011!H60+April_2011!H60+May_2011!H60+June_2011!H60+July_2011!H60+August_2011!H60+September_2011!H60+October_2011!H60+November_2011!H60+December_2011!H60)/12</f>
        <v>115.27121638844976</v>
      </c>
      <c r="D64" s="45">
        <f t="shared" si="0"/>
        <v>1383.254596661397</v>
      </c>
    </row>
    <row r="65" spans="1:4" x14ac:dyDescent="0.25">
      <c r="A65" t="str">
        <f>May_2011!A61</f>
        <v>DELTA</v>
      </c>
      <c r="B65" s="56">
        <f>(January_2011!G61+February_2011!G61+March_2011!G61+April_2011!G61+May_2011!G61+June_2011!G61+July_2011!G61+August_2011!G61+September_2011!G61+October_2011!G61+November_2011!G61+December_2011!G61)/12</f>
        <v>874.66666666666663</v>
      </c>
      <c r="C65" s="45">
        <f>(January_2011!H61+February_2011!H61+March_2011!H61+April_2011!H61+May_2011!H61+June_2011!H61+July_2011!H61+August_2011!H61+September_2011!H61+October_2011!H61+November_2011!H61+December_2011!H61)/12</f>
        <v>115.1373315659153</v>
      </c>
      <c r="D65" s="45">
        <f t="shared" si="0"/>
        <v>1381.6479787909836</v>
      </c>
    </row>
    <row r="66" spans="1:4" x14ac:dyDescent="0.25">
      <c r="A66" t="str">
        <f>May_2011!A62</f>
        <v>DENTON</v>
      </c>
      <c r="B66" s="56">
        <f>(January_2011!G62+February_2011!G62+March_2011!G62+April_2011!G62+May_2011!G62+June_2011!G62+July_2011!G62+August_2011!G62+September_2011!G62+October_2011!G62+November_2011!G62+December_2011!G62)/12</f>
        <v>38009.333333333336</v>
      </c>
      <c r="C66" s="45">
        <f>(January_2011!H62+February_2011!H62+March_2011!H62+April_2011!H62+May_2011!H62+June_2011!H62+July_2011!H62+August_2011!H62+September_2011!H62+October_2011!H62+November_2011!H62+December_2011!H62)/12</f>
        <v>126.2383986598892</v>
      </c>
      <c r="D66" s="45">
        <f t="shared" si="0"/>
        <v>1514.8607839186704</v>
      </c>
    </row>
    <row r="67" spans="1:4" x14ac:dyDescent="0.25">
      <c r="A67" t="str">
        <f>May_2011!A63</f>
        <v>DEWITT</v>
      </c>
      <c r="B67" s="56">
        <f>(January_2011!G63+February_2011!G63+March_2011!G63+April_2011!G63+May_2011!G63+June_2011!G63+July_2011!G63+August_2011!G63+September_2011!G63+October_2011!G63+November_2011!G63+December_2011!G63)/12</f>
        <v>3406.25</v>
      </c>
      <c r="C67" s="45">
        <f>(January_2011!H63+February_2011!H63+March_2011!H63+April_2011!H63+May_2011!H63+June_2011!H63+July_2011!H63+August_2011!H63+September_2011!H63+October_2011!H63+November_2011!H63+December_2011!H63)/12</f>
        <v>114.94524062405605</v>
      </c>
      <c r="D67" s="45">
        <f t="shared" si="0"/>
        <v>1379.3428874886727</v>
      </c>
    </row>
    <row r="68" spans="1:4" x14ac:dyDescent="0.25">
      <c r="A68" t="str">
        <f>May_2011!A64</f>
        <v>DICKENS</v>
      </c>
      <c r="B68" s="56">
        <f>(January_2011!G64+February_2011!G64+March_2011!G64+April_2011!G64+May_2011!G64+June_2011!G64+July_2011!G64+August_2011!G64+September_2011!G64+October_2011!G64+November_2011!G64+December_2011!G64)/12</f>
        <v>393.91666666666669</v>
      </c>
      <c r="C68" s="45">
        <f>(January_2011!H64+February_2011!H64+March_2011!H64+April_2011!H64+May_2011!H64+June_2011!H64+July_2011!H64+August_2011!H64+September_2011!H64+October_2011!H64+November_2011!H64+December_2011!H64)/12</f>
        <v>102.33345234797572</v>
      </c>
      <c r="D68" s="45">
        <f t="shared" si="0"/>
        <v>1228.0014281757087</v>
      </c>
    </row>
    <row r="69" spans="1:4" x14ac:dyDescent="0.25">
      <c r="A69" t="str">
        <f>May_2011!A65</f>
        <v>DIMMIT</v>
      </c>
      <c r="B69" s="56">
        <f>(January_2011!G65+February_2011!G65+March_2011!G65+April_2011!G65+May_2011!G65+June_2011!G65+July_2011!G65+August_2011!G65+September_2011!G65+October_2011!G65+November_2011!G65+December_2011!G65)/12</f>
        <v>3292.9166666666665</v>
      </c>
      <c r="C69" s="45">
        <f>(January_2011!H65+February_2011!H65+March_2011!H65+April_2011!H65+May_2011!H65+June_2011!H65+July_2011!H65+August_2011!H65+September_2011!H65+October_2011!H65+November_2011!H65+December_2011!H65)/12</f>
        <v>112.26885770807934</v>
      </c>
      <c r="D69" s="45">
        <f t="shared" si="0"/>
        <v>1347.2262924969521</v>
      </c>
    </row>
    <row r="70" spans="1:4" x14ac:dyDescent="0.25">
      <c r="A70" t="str">
        <f>May_2011!A66</f>
        <v>DONLEY</v>
      </c>
      <c r="B70" s="56">
        <f>(January_2011!G66+February_2011!G66+March_2011!G66+April_2011!G66+May_2011!G66+June_2011!G66+July_2011!G66+August_2011!G66+September_2011!G66+October_2011!G66+November_2011!G66+December_2011!G66)/12</f>
        <v>463.91666666666669</v>
      </c>
      <c r="C70" s="45">
        <f>(January_2011!H66+February_2011!H66+March_2011!H66+April_2011!H66+May_2011!H66+June_2011!H66+July_2011!H66+August_2011!H66+September_2011!H66+October_2011!H66+November_2011!H66+December_2011!H66)/12</f>
        <v>111.79103821064786</v>
      </c>
      <c r="D70" s="45">
        <f t="shared" si="0"/>
        <v>1341.4924585277743</v>
      </c>
    </row>
    <row r="71" spans="1:4" x14ac:dyDescent="0.25">
      <c r="A71" t="str">
        <f>May_2011!A67</f>
        <v>DUVAL</v>
      </c>
      <c r="B71" s="56">
        <f>(January_2011!G67+February_2011!G67+March_2011!G67+April_2011!G67+May_2011!G67+June_2011!G67+July_2011!G67+August_2011!G67+September_2011!G67+October_2011!G67+November_2011!G67+December_2011!G67)/12</f>
        <v>3096.1666666666665</v>
      </c>
      <c r="C71" s="45">
        <f>(January_2011!H67+February_2011!H67+March_2011!H67+April_2011!H67+May_2011!H67+June_2011!H67+July_2011!H67+August_2011!H67+September_2011!H67+October_2011!H67+November_2011!H67+December_2011!H67)/12</f>
        <v>109.45359981136244</v>
      </c>
      <c r="D71" s="45">
        <f t="shared" ref="D71:D134" si="1">C71*12</f>
        <v>1313.4431977363492</v>
      </c>
    </row>
    <row r="72" spans="1:4" x14ac:dyDescent="0.25">
      <c r="A72" t="str">
        <f>May_2011!A68</f>
        <v>EASTLAND</v>
      </c>
      <c r="B72" s="56">
        <f>(January_2011!G68+February_2011!G68+March_2011!G68+April_2011!G68+May_2011!G68+June_2011!G68+July_2011!G68+August_2011!G68+September_2011!G68+October_2011!G68+November_2011!G68+December_2011!G68)/12</f>
        <v>3175.75</v>
      </c>
      <c r="C72" s="45">
        <f>(January_2011!H68+February_2011!H68+March_2011!H68+April_2011!H68+May_2011!H68+June_2011!H68+July_2011!H68+August_2011!H68+September_2011!H68+October_2011!H68+November_2011!H68+December_2011!H68)/12</f>
        <v>110.5375095512923</v>
      </c>
      <c r="D72" s="45">
        <f t="shared" si="1"/>
        <v>1326.4501146155076</v>
      </c>
    </row>
    <row r="73" spans="1:4" x14ac:dyDescent="0.25">
      <c r="A73" t="str">
        <f>May_2011!A69</f>
        <v>ECTOR</v>
      </c>
      <c r="B73" s="56">
        <f>(January_2011!G69+February_2011!G69+March_2011!G69+April_2011!G69+May_2011!G69+June_2011!G69+July_2011!G69+August_2011!G69+September_2011!G69+October_2011!G69+November_2011!G69+December_2011!G69)/12</f>
        <v>24011.25</v>
      </c>
      <c r="C73" s="45">
        <f>(January_2011!H69+February_2011!H69+March_2011!H69+April_2011!H69+May_2011!H69+June_2011!H69+July_2011!H69+August_2011!H69+September_2011!H69+October_2011!H69+November_2011!H69+December_2011!H69)/12</f>
        <v>126.58161884306837</v>
      </c>
      <c r="D73" s="45">
        <f t="shared" si="1"/>
        <v>1518.9794261168204</v>
      </c>
    </row>
    <row r="74" spans="1:4" x14ac:dyDescent="0.25">
      <c r="A74" t="str">
        <f>May_2011!A70</f>
        <v>EDWARDS</v>
      </c>
      <c r="B74" s="56">
        <f>(January_2011!G70+February_2011!G70+March_2011!G70+April_2011!G70+May_2011!G70+June_2011!G70+July_2011!G70+August_2011!G70+September_2011!G70+October_2011!G70+November_2011!G70+December_2011!G70)/12</f>
        <v>345.08333333333331</v>
      </c>
      <c r="C74" s="45">
        <f>(January_2011!H70+February_2011!H70+March_2011!H70+April_2011!H70+May_2011!H70+June_2011!H70+July_2011!H70+August_2011!H70+September_2011!H70+October_2011!H70+November_2011!H70+December_2011!H70)/12</f>
        <v>104.73912024846338</v>
      </c>
      <c r="D74" s="45">
        <f t="shared" si="1"/>
        <v>1256.8694429815605</v>
      </c>
    </row>
    <row r="75" spans="1:4" x14ac:dyDescent="0.25">
      <c r="A75" t="str">
        <f>May_2011!A71</f>
        <v>EL PASO</v>
      </c>
      <c r="B75" s="56">
        <f>(January_2011!G71+February_2011!G71+March_2011!G71+April_2011!G71+May_2011!G71+June_2011!G71+July_2011!G71+August_2011!G71+September_2011!G71+October_2011!G71+November_2011!G71+December_2011!G71)/12</f>
        <v>199565.16666666666</v>
      </c>
      <c r="C75" s="45">
        <f>(January_2011!H71+February_2011!H71+March_2011!H71+April_2011!H71+May_2011!H71+June_2011!H71+July_2011!H71+August_2011!H71+September_2011!H71+October_2011!H71+November_2011!H71+December_2011!H71)/12</f>
        <v>122.08676973047106</v>
      </c>
      <c r="D75" s="45">
        <f t="shared" si="1"/>
        <v>1465.0412367656527</v>
      </c>
    </row>
    <row r="76" spans="1:4" x14ac:dyDescent="0.25">
      <c r="A76" t="str">
        <f>May_2011!A72</f>
        <v>ELLIS</v>
      </c>
      <c r="B76" s="56">
        <f>(January_2011!G72+February_2011!G72+March_2011!G72+April_2011!G72+May_2011!G72+June_2011!G72+July_2011!G72+August_2011!G72+September_2011!G72+October_2011!G72+November_2011!G72+December_2011!G72)/12</f>
        <v>18658.166666666668</v>
      </c>
      <c r="C76" s="45">
        <f>(January_2011!H72+February_2011!H72+March_2011!H72+April_2011!H72+May_2011!H72+June_2011!H72+July_2011!H72+August_2011!H72+September_2011!H72+October_2011!H72+November_2011!H72+December_2011!H72)/12</f>
        <v>127.03008972530927</v>
      </c>
      <c r="D76" s="45">
        <f t="shared" si="1"/>
        <v>1524.3610767037112</v>
      </c>
    </row>
    <row r="77" spans="1:4" x14ac:dyDescent="0.25">
      <c r="A77" t="str">
        <f>May_2011!A73</f>
        <v>ERATH</v>
      </c>
      <c r="B77" s="56">
        <f>(January_2011!G73+February_2011!G73+March_2011!G73+April_2011!G73+May_2011!G73+June_2011!G73+July_2011!G73+August_2011!G73+September_2011!G73+October_2011!G73+November_2011!G73+December_2011!G73)/12</f>
        <v>4503.666666666667</v>
      </c>
      <c r="C77" s="45">
        <f>(January_2011!H73+February_2011!H73+March_2011!H73+April_2011!H73+May_2011!H73+June_2011!H73+July_2011!H73+August_2011!H73+September_2011!H73+October_2011!H73+November_2011!H73+December_2011!H73)/12</f>
        <v>120.45205946770977</v>
      </c>
      <c r="D77" s="45">
        <f t="shared" si="1"/>
        <v>1445.4247136125173</v>
      </c>
    </row>
    <row r="78" spans="1:4" x14ac:dyDescent="0.25">
      <c r="A78" t="str">
        <f>May_2011!A74</f>
        <v>FALLS</v>
      </c>
      <c r="B78" s="56">
        <f>(January_2011!G74+February_2011!G74+March_2011!G74+April_2011!G74+May_2011!G74+June_2011!G74+July_2011!G74+August_2011!G74+September_2011!G74+October_2011!G74+November_2011!G74+December_2011!G74)/12</f>
        <v>3360</v>
      </c>
      <c r="C78" s="45">
        <f>(January_2011!H74+February_2011!H74+March_2011!H74+April_2011!H74+May_2011!H74+June_2011!H74+July_2011!H74+August_2011!H74+September_2011!H74+October_2011!H74+November_2011!H74+December_2011!H74)/12</f>
        <v>113.60713697221654</v>
      </c>
      <c r="D78" s="45">
        <f t="shared" si="1"/>
        <v>1363.2856436665984</v>
      </c>
    </row>
    <row r="79" spans="1:4" x14ac:dyDescent="0.25">
      <c r="A79" t="str">
        <f>May_2011!A75</f>
        <v>FANNIN</v>
      </c>
      <c r="B79" s="56">
        <f>(January_2011!G75+February_2011!G75+March_2011!G75+April_2011!G75+May_2011!G75+June_2011!G75+July_2011!G75+August_2011!G75+September_2011!G75+October_2011!G75+November_2011!G75+December_2011!G75)/12</f>
        <v>4687.333333333333</v>
      </c>
      <c r="C79" s="45">
        <f>(January_2011!H75+February_2011!H75+March_2011!H75+April_2011!H75+May_2011!H75+June_2011!H75+July_2011!H75+August_2011!H75+September_2011!H75+October_2011!H75+November_2011!H75+December_2011!H75)/12</f>
        <v>117.26517467949537</v>
      </c>
      <c r="D79" s="45">
        <f t="shared" si="1"/>
        <v>1407.1820961539445</v>
      </c>
    </row>
    <row r="80" spans="1:4" x14ac:dyDescent="0.25">
      <c r="A80" t="str">
        <f>May_2011!A76</f>
        <v>FAYETTE</v>
      </c>
      <c r="B80" s="56">
        <f>(January_2011!G76+February_2011!G76+March_2011!G76+April_2011!G76+May_2011!G76+June_2011!G76+July_2011!G76+August_2011!G76+September_2011!G76+October_2011!G76+November_2011!G76+December_2011!G76)/12</f>
        <v>2317.0833333333335</v>
      </c>
      <c r="C80" s="45">
        <f>(January_2011!H76+February_2011!H76+March_2011!H76+April_2011!H76+May_2011!H76+June_2011!H76+July_2011!H76+August_2011!H76+September_2011!H76+October_2011!H76+November_2011!H76+December_2011!H76)/12</f>
        <v>109.24066076286164</v>
      </c>
      <c r="D80" s="45">
        <f t="shared" si="1"/>
        <v>1310.8879291543396</v>
      </c>
    </row>
    <row r="81" spans="1:4" x14ac:dyDescent="0.25">
      <c r="A81" t="str">
        <f>May_2011!A77</f>
        <v>FISHER</v>
      </c>
      <c r="B81" s="56">
        <f>(January_2011!G77+February_2011!G77+March_2011!G77+April_2011!G77+May_2011!G77+June_2011!G77+July_2011!G77+August_2011!G77+September_2011!G77+October_2011!G77+November_2011!G77+December_2011!G77)/12</f>
        <v>447.5</v>
      </c>
      <c r="C81" s="45">
        <f>(January_2011!H77+February_2011!H77+March_2011!H77+April_2011!H77+May_2011!H77+June_2011!H77+July_2011!H77+August_2011!H77+September_2011!H77+October_2011!H77+November_2011!H77+December_2011!H77)/12</f>
        <v>110.54555138383789</v>
      </c>
      <c r="D81" s="45">
        <f t="shared" si="1"/>
        <v>1326.5466166060546</v>
      </c>
    </row>
    <row r="82" spans="1:4" x14ac:dyDescent="0.25">
      <c r="A82" t="str">
        <f>May_2011!A78</f>
        <v>FLOYD</v>
      </c>
      <c r="B82" s="56">
        <f>(January_2011!G78+February_2011!G78+March_2011!G78+April_2011!G78+May_2011!G78+June_2011!G78+July_2011!G78+August_2011!G78+September_2011!G78+October_2011!G78+November_2011!G78+December_2011!G78)/12</f>
        <v>1470</v>
      </c>
      <c r="C82" s="45">
        <f>(January_2011!H78+February_2011!H78+March_2011!H78+April_2011!H78+May_2011!H78+June_2011!H78+July_2011!H78+August_2011!H78+September_2011!H78+October_2011!H78+November_2011!H78+December_2011!H78)/12</f>
        <v>112.78639882441989</v>
      </c>
      <c r="D82" s="45">
        <f t="shared" si="1"/>
        <v>1353.4367858930386</v>
      </c>
    </row>
    <row r="83" spans="1:4" x14ac:dyDescent="0.25">
      <c r="A83" t="str">
        <f>May_2011!A79</f>
        <v>FOARD</v>
      </c>
      <c r="B83" s="56">
        <f>(January_2011!G79+February_2011!G79+March_2011!G79+April_2011!G79+May_2011!G79+June_2011!G79+July_2011!G79+August_2011!G79+September_2011!G79+October_2011!G79+November_2011!G79+December_2011!G79)/12</f>
        <v>179.91666666666666</v>
      </c>
      <c r="C83" s="45">
        <f>(January_2011!H79+February_2011!H79+March_2011!H79+April_2011!H79+May_2011!H79+June_2011!H79+July_2011!H79+August_2011!H79+September_2011!H79+October_2011!H79+November_2011!H79+December_2011!H79)/12</f>
        <v>92.454230389610373</v>
      </c>
      <c r="D83" s="45">
        <f t="shared" si="1"/>
        <v>1109.4507646753245</v>
      </c>
    </row>
    <row r="84" spans="1:4" x14ac:dyDescent="0.25">
      <c r="A84" t="str">
        <f>May_2011!A80</f>
        <v>FORT BEND</v>
      </c>
      <c r="B84" s="56">
        <f>(January_2011!G80+February_2011!G80+March_2011!G80+April_2011!G80+May_2011!G80+June_2011!G80+July_2011!G80+August_2011!G80+September_2011!G80+October_2011!G80+November_2011!G80+December_2011!G80)/12</f>
        <v>43162.416666666664</v>
      </c>
      <c r="C84" s="45">
        <f>(January_2011!H80+February_2011!H80+March_2011!H80+April_2011!H80+May_2011!H80+June_2011!H80+July_2011!H80+August_2011!H80+September_2011!H80+October_2011!H80+November_2011!H80+December_2011!H80)/12</f>
        <v>125.4817815748501</v>
      </c>
      <c r="D84" s="45">
        <f t="shared" si="1"/>
        <v>1505.7813788982012</v>
      </c>
    </row>
    <row r="85" spans="1:4" x14ac:dyDescent="0.25">
      <c r="A85" t="str">
        <f>May_2011!A81</f>
        <v>FRANKLIN</v>
      </c>
      <c r="B85" s="56">
        <f>(January_2011!G81+February_2011!G81+March_2011!G81+April_2011!G81+May_2011!G81+June_2011!G81+July_2011!G81+August_2011!G81+September_2011!G81+October_2011!G81+November_2011!G81+December_2011!G81)/12</f>
        <v>1424.0833333333333</v>
      </c>
      <c r="C85" s="45">
        <f>(January_2011!H81+February_2011!H81+March_2011!H81+April_2011!H81+May_2011!H81+June_2011!H81+July_2011!H81+August_2011!H81+September_2011!H81+October_2011!H81+November_2011!H81+December_2011!H81)/12</f>
        <v>114.38657932171604</v>
      </c>
      <c r="D85" s="45">
        <f t="shared" si="1"/>
        <v>1372.6389518605924</v>
      </c>
    </row>
    <row r="86" spans="1:4" x14ac:dyDescent="0.25">
      <c r="A86" t="str">
        <f>May_2011!A82</f>
        <v>FREESTONE</v>
      </c>
      <c r="B86" s="56">
        <f>(January_2011!G82+February_2011!G82+March_2011!G82+April_2011!G82+May_2011!G82+June_2011!G82+July_2011!G82+August_2011!G82+September_2011!G82+October_2011!G82+November_2011!G82+December_2011!G82)/12</f>
        <v>2531.9166666666665</v>
      </c>
      <c r="C86" s="45">
        <f>(January_2011!H82+February_2011!H82+March_2011!H82+April_2011!H82+May_2011!H82+June_2011!H82+July_2011!H82+August_2011!H82+September_2011!H82+October_2011!H82+November_2011!H82+December_2011!H82)/12</f>
        <v>118.11188444059907</v>
      </c>
      <c r="D86" s="45">
        <f t="shared" si="1"/>
        <v>1417.3426132871889</v>
      </c>
    </row>
    <row r="87" spans="1:4" x14ac:dyDescent="0.25">
      <c r="A87" t="str">
        <f>May_2011!A83</f>
        <v>FRIO</v>
      </c>
      <c r="B87" s="56">
        <f>(January_2011!G83+February_2011!G83+March_2011!G83+April_2011!G83+May_2011!G83+June_2011!G83+July_2011!G83+August_2011!G83+September_2011!G83+October_2011!G83+November_2011!G83+December_2011!G83)/12</f>
        <v>4312.333333333333</v>
      </c>
      <c r="C87" s="45">
        <f>(January_2011!H83+February_2011!H83+March_2011!H83+April_2011!H83+May_2011!H83+June_2011!H83+July_2011!H83+August_2011!H83+September_2011!H83+October_2011!H83+November_2011!H83+December_2011!H83)/12</f>
        <v>113.06562234887963</v>
      </c>
      <c r="D87" s="45">
        <f t="shared" si="1"/>
        <v>1356.7874681865555</v>
      </c>
    </row>
    <row r="88" spans="1:4" x14ac:dyDescent="0.25">
      <c r="A88" t="str">
        <f>May_2011!A84</f>
        <v>GAINES</v>
      </c>
      <c r="B88" s="56">
        <f>(January_2011!G84+February_2011!G84+March_2011!G84+April_2011!G84+May_2011!G84+June_2011!G84+July_2011!G84+August_2011!G84+September_2011!G84+October_2011!G84+November_2011!G84+December_2011!G84)/12</f>
        <v>1836.0833333333333</v>
      </c>
      <c r="C88" s="45">
        <f>(January_2011!H84+February_2011!H84+March_2011!H84+April_2011!H84+May_2011!H84+June_2011!H84+July_2011!H84+August_2011!H84+September_2011!H84+October_2011!H84+November_2011!H84+December_2011!H84)/12</f>
        <v>110.83724368832117</v>
      </c>
      <c r="D88" s="45">
        <f t="shared" si="1"/>
        <v>1330.046924259854</v>
      </c>
    </row>
    <row r="89" spans="1:4" x14ac:dyDescent="0.25">
      <c r="A89" t="str">
        <f>May_2011!A85</f>
        <v>GALVESTON</v>
      </c>
      <c r="B89" s="56">
        <f>(January_2011!G85+February_2011!G85+March_2011!G85+April_2011!G85+May_2011!G85+June_2011!G85+July_2011!G85+August_2011!G85+September_2011!G85+October_2011!G85+November_2011!G85+December_2011!G85)/12</f>
        <v>37811.75</v>
      </c>
      <c r="C89" s="45">
        <f>(January_2011!H85+February_2011!H85+March_2011!H85+April_2011!H85+May_2011!H85+June_2011!H85+July_2011!H85+August_2011!H85+September_2011!H85+October_2011!H85+November_2011!H85+December_2011!H85)/12</f>
        <v>130.33985301717811</v>
      </c>
      <c r="D89" s="45">
        <f t="shared" si="1"/>
        <v>1564.0782362061373</v>
      </c>
    </row>
    <row r="90" spans="1:4" x14ac:dyDescent="0.25">
      <c r="A90" t="str">
        <f>May_2011!A86</f>
        <v>GARZA</v>
      </c>
      <c r="B90" s="56">
        <f>(January_2011!G86+February_2011!G86+March_2011!G86+April_2011!G86+May_2011!G86+June_2011!G86+July_2011!G86+August_2011!G86+September_2011!G86+October_2011!G86+November_2011!G86+December_2011!G86)/12</f>
        <v>849.16666666666663</v>
      </c>
      <c r="C90" s="45">
        <f>(January_2011!H86+February_2011!H86+March_2011!H86+April_2011!H86+May_2011!H86+June_2011!H86+July_2011!H86+August_2011!H86+September_2011!H86+October_2011!H86+November_2011!H86+December_2011!H86)/12</f>
        <v>101.85935137845989</v>
      </c>
      <c r="D90" s="45">
        <f t="shared" si="1"/>
        <v>1222.3122165415186</v>
      </c>
    </row>
    <row r="91" spans="1:4" x14ac:dyDescent="0.25">
      <c r="A91" t="str">
        <f>May_2011!A87</f>
        <v>GILLESPIE</v>
      </c>
      <c r="B91" s="56">
        <f>(January_2011!G87+February_2011!G87+March_2011!G87+April_2011!G87+May_2011!G87+June_2011!G87+July_2011!G87+August_2011!G87+September_2011!G87+October_2011!G87+November_2011!G87+December_2011!G87)/12</f>
        <v>2095.5833333333335</v>
      </c>
      <c r="C91" s="45">
        <f>(January_2011!H87+February_2011!H87+March_2011!H87+April_2011!H87+May_2011!H87+June_2011!H87+July_2011!H87+August_2011!H87+September_2011!H87+October_2011!H87+November_2011!H87+December_2011!H87)/12</f>
        <v>113.7155793777718</v>
      </c>
      <c r="D91" s="45">
        <f t="shared" si="1"/>
        <v>1364.5869525332616</v>
      </c>
    </row>
    <row r="92" spans="1:4" x14ac:dyDescent="0.25">
      <c r="A92" t="str">
        <f>May_2011!A88</f>
        <v>GLASSCOCK</v>
      </c>
      <c r="B92" s="56">
        <f>(January_2011!G88+February_2011!G88+March_2011!G88+April_2011!G88+May_2011!G88+June_2011!G88+July_2011!G88+August_2011!G88+September_2011!G88+October_2011!G88+November_2011!G88+December_2011!G88)/12</f>
        <v>57.75</v>
      </c>
      <c r="C92" s="45">
        <f>(January_2011!H88+February_2011!H88+March_2011!H88+April_2011!H88+May_2011!H88+June_2011!H88+July_2011!H88+August_2011!H88+September_2011!H88+October_2011!H88+November_2011!H88+December_2011!H88)/12</f>
        <v>93.839253521261824</v>
      </c>
      <c r="D92" s="45">
        <f t="shared" si="1"/>
        <v>1126.0710422551419</v>
      </c>
    </row>
    <row r="93" spans="1:4" x14ac:dyDescent="0.25">
      <c r="A93" t="str">
        <f>May_2011!A89</f>
        <v>GOLIAD</v>
      </c>
      <c r="B93" s="56">
        <f>(January_2011!G89+February_2011!G89+March_2011!G89+April_2011!G89+May_2011!G89+June_2011!G89+July_2011!G89+August_2011!G89+September_2011!G89+October_2011!G89+November_2011!G89+December_2011!G89)/12</f>
        <v>992.66666666666663</v>
      </c>
      <c r="C93" s="45">
        <f>(January_2011!H89+February_2011!H89+March_2011!H89+April_2011!H89+May_2011!H89+June_2011!H89+July_2011!H89+August_2011!H89+September_2011!H89+October_2011!H89+November_2011!H89+December_2011!H89)/12</f>
        <v>114.29639446356138</v>
      </c>
      <c r="D93" s="45">
        <f t="shared" si="1"/>
        <v>1371.5567335627366</v>
      </c>
    </row>
    <row r="94" spans="1:4" x14ac:dyDescent="0.25">
      <c r="A94" t="str">
        <f>May_2011!A90</f>
        <v>GONZALES</v>
      </c>
      <c r="B94" s="56">
        <f>(January_2011!G90+February_2011!G90+March_2011!G90+April_2011!G90+May_2011!G90+June_2011!G90+July_2011!G90+August_2011!G90+September_2011!G90+October_2011!G90+November_2011!G90+December_2011!G90)/12</f>
        <v>4147</v>
      </c>
      <c r="C94" s="45">
        <f>(January_2011!H90+February_2011!H90+March_2011!H90+April_2011!H90+May_2011!H90+June_2011!H90+July_2011!H90+August_2011!H90+September_2011!H90+October_2011!H90+November_2011!H90+December_2011!H90)/12</f>
        <v>117.28337047521615</v>
      </c>
      <c r="D94" s="45">
        <f t="shared" si="1"/>
        <v>1407.4004457025937</v>
      </c>
    </row>
    <row r="95" spans="1:4" x14ac:dyDescent="0.25">
      <c r="A95" t="str">
        <f>May_2011!A91</f>
        <v>GRAY</v>
      </c>
      <c r="B95" s="56">
        <f>(January_2011!G91+February_2011!G91+March_2011!G91+April_2011!G91+May_2011!G91+June_2011!G91+July_2011!G91+August_2011!G91+September_2011!G91+October_2011!G91+November_2011!G91+December_2011!G91)/12</f>
        <v>3080.1666666666665</v>
      </c>
      <c r="C95" s="45">
        <f>(January_2011!H91+February_2011!H91+March_2011!H91+April_2011!H91+May_2011!H91+June_2011!H91+July_2011!H91+August_2011!H91+September_2011!H91+October_2011!H91+November_2011!H91+December_2011!H91)/12</f>
        <v>116.78061867587495</v>
      </c>
      <c r="D95" s="45">
        <f t="shared" si="1"/>
        <v>1401.3674241104993</v>
      </c>
    </row>
    <row r="96" spans="1:4" x14ac:dyDescent="0.25">
      <c r="A96" t="str">
        <f>May_2011!A92</f>
        <v>GRAYSON</v>
      </c>
      <c r="B96" s="56">
        <f>(January_2011!G92+February_2011!G92+March_2011!G92+April_2011!G92+May_2011!G92+June_2011!G92+July_2011!G92+August_2011!G92+September_2011!G92+October_2011!G92+November_2011!G92+December_2011!G92)/12</f>
        <v>18022.833333333332</v>
      </c>
      <c r="C96" s="45">
        <f>(January_2011!H92+February_2011!H92+March_2011!H92+April_2011!H92+May_2011!H92+June_2011!H92+July_2011!H92+August_2011!H92+September_2011!H92+October_2011!H92+November_2011!H92+December_2011!H92)/12</f>
        <v>122.0293758144137</v>
      </c>
      <c r="D96" s="45">
        <f t="shared" si="1"/>
        <v>1464.3525097729644</v>
      </c>
    </row>
    <row r="97" spans="1:4" x14ac:dyDescent="0.25">
      <c r="A97" t="str">
        <f>May_2011!A93</f>
        <v>GREGG</v>
      </c>
      <c r="B97" s="56">
        <f>(January_2011!G93+February_2011!G93+March_2011!G93+April_2011!G93+May_2011!G93+June_2011!G93+July_2011!G93+August_2011!G93+September_2011!G93+October_2011!G93+November_2011!G93+December_2011!G93)/12</f>
        <v>21133.416666666668</v>
      </c>
      <c r="C97" s="45">
        <f>(January_2011!H93+February_2011!H93+March_2011!H93+April_2011!H93+May_2011!H93+June_2011!H93+July_2011!H93+August_2011!H93+September_2011!H93+October_2011!H93+November_2011!H93+December_2011!H93)/12</f>
        <v>123.24998879761624</v>
      </c>
      <c r="D97" s="45">
        <f t="shared" si="1"/>
        <v>1478.9998655713948</v>
      </c>
    </row>
    <row r="98" spans="1:4" x14ac:dyDescent="0.25">
      <c r="A98" t="str">
        <f>May_2011!A94</f>
        <v>GRIMES</v>
      </c>
      <c r="B98" s="56">
        <f>(January_2011!G94+February_2011!G94+March_2011!G94+April_2011!G94+May_2011!G94+June_2011!G94+July_2011!G94+August_2011!G94+September_2011!G94+October_2011!G94+November_2011!G94+December_2011!G94)/12</f>
        <v>4250.25</v>
      </c>
      <c r="C98" s="45">
        <f>(January_2011!H94+February_2011!H94+March_2011!H94+April_2011!H94+May_2011!H94+June_2011!H94+July_2011!H94+August_2011!H94+September_2011!H94+October_2011!H94+November_2011!H94+December_2011!H94)/12</f>
        <v>121.97686598275823</v>
      </c>
      <c r="D98" s="45">
        <f t="shared" si="1"/>
        <v>1463.7223917930987</v>
      </c>
    </row>
    <row r="99" spans="1:4" x14ac:dyDescent="0.25">
      <c r="A99" t="str">
        <f>May_2011!A95</f>
        <v>GUADALUPE</v>
      </c>
      <c r="B99" s="56">
        <f>(January_2011!G95+February_2011!G95+March_2011!G95+April_2011!G95+May_2011!G95+June_2011!G95+July_2011!G95+August_2011!G95+September_2011!G95+October_2011!G95+November_2011!G95+December_2011!G95)/12</f>
        <v>15680.583333333334</v>
      </c>
      <c r="C99" s="45">
        <f>(January_2011!H95+February_2011!H95+March_2011!H95+April_2011!H95+May_2011!H95+June_2011!H95+July_2011!H95+August_2011!H95+September_2011!H95+October_2011!H95+November_2011!H95+December_2011!H95)/12</f>
        <v>119.6862156866075</v>
      </c>
      <c r="D99" s="45">
        <f t="shared" si="1"/>
        <v>1436.2345882392899</v>
      </c>
    </row>
    <row r="100" spans="1:4" x14ac:dyDescent="0.25">
      <c r="A100" t="str">
        <f>May_2011!A96</f>
        <v>HALE</v>
      </c>
      <c r="B100" s="56">
        <f>(January_2011!G96+February_2011!G96+March_2011!G96+April_2011!G96+May_2011!G96+June_2011!G96+July_2011!G96+August_2011!G96+September_2011!G96+October_2011!G96+November_2011!G96+December_2011!G96)/12</f>
        <v>7816</v>
      </c>
      <c r="C100" s="45">
        <f>(January_2011!H96+February_2011!H96+March_2011!H96+April_2011!H96+May_2011!H96+June_2011!H96+July_2011!H96+August_2011!H96+September_2011!H96+October_2011!H96+November_2011!H96+December_2011!H96)/12</f>
        <v>112.72157288618689</v>
      </c>
      <c r="D100" s="45">
        <f t="shared" si="1"/>
        <v>1352.6588746342427</v>
      </c>
    </row>
    <row r="101" spans="1:4" x14ac:dyDescent="0.25">
      <c r="A101" t="str">
        <f>May_2011!A97</f>
        <v>HALL</v>
      </c>
      <c r="B101" s="56">
        <f>(January_2011!G97+February_2011!G97+March_2011!G97+April_2011!G97+May_2011!G97+June_2011!G97+July_2011!G97+August_2011!G97+September_2011!G97+October_2011!G97+November_2011!G97+December_2011!G97)/12</f>
        <v>692.75</v>
      </c>
      <c r="C101" s="45">
        <f>(January_2011!H97+February_2011!H97+March_2011!H97+April_2011!H97+May_2011!H97+June_2011!H97+July_2011!H97+August_2011!H97+September_2011!H97+October_2011!H97+November_2011!H97+December_2011!H97)/12</f>
        <v>111.13405254542204</v>
      </c>
      <c r="D101" s="45">
        <f t="shared" si="1"/>
        <v>1333.6086305450644</v>
      </c>
    </row>
    <row r="102" spans="1:4" x14ac:dyDescent="0.25">
      <c r="A102" t="str">
        <f>May_2011!A98</f>
        <v>HAMILTON</v>
      </c>
      <c r="B102" s="56">
        <f>(January_2011!G98+February_2011!G98+March_2011!G98+April_2011!G98+May_2011!G98+June_2011!G98+July_2011!G98+August_2011!G98+September_2011!G98+October_2011!G98+November_2011!G98+December_2011!G98)/12</f>
        <v>1164.9166666666667</v>
      </c>
      <c r="C102" s="45">
        <f>(January_2011!H98+February_2011!H98+March_2011!H98+April_2011!H98+May_2011!H98+June_2011!H98+July_2011!H98+August_2011!H98+September_2011!H98+October_2011!H98+November_2011!H98+December_2011!H98)/12</f>
        <v>114.25080764488325</v>
      </c>
      <c r="D102" s="45">
        <f t="shared" si="1"/>
        <v>1371.009691738599</v>
      </c>
    </row>
    <row r="103" spans="1:4" x14ac:dyDescent="0.25">
      <c r="A103" t="str">
        <f>May_2011!A99</f>
        <v>HANSFORD</v>
      </c>
      <c r="B103" s="56">
        <f>(January_2011!G99+February_2011!G99+March_2011!G99+April_2011!G99+May_2011!G99+June_2011!G99+July_2011!G99+August_2011!G99+September_2011!G99+October_2011!G99+November_2011!G99+December_2011!G99)/12</f>
        <v>480.58333333333331</v>
      </c>
      <c r="C103" s="45">
        <f>(January_2011!H99+February_2011!H99+March_2011!H99+April_2011!H99+May_2011!H99+June_2011!H99+July_2011!H99+August_2011!H99+September_2011!H99+October_2011!H99+November_2011!H99+December_2011!H99)/12</f>
        <v>116.75247783821895</v>
      </c>
      <c r="D103" s="45">
        <f t="shared" si="1"/>
        <v>1401.0297340586274</v>
      </c>
    </row>
    <row r="104" spans="1:4" x14ac:dyDescent="0.25">
      <c r="A104" t="str">
        <f>May_2011!A100</f>
        <v>HARDEMAN</v>
      </c>
      <c r="B104" s="56">
        <f>(January_2011!G100+February_2011!G100+March_2011!G100+April_2011!G100+May_2011!G100+June_2011!G100+July_2011!G100+August_2011!G100+September_2011!G100+October_2011!G100+November_2011!G100+December_2011!G100)/12</f>
        <v>676.83333333333337</v>
      </c>
      <c r="C104" s="45">
        <f>(January_2011!H100+February_2011!H100+March_2011!H100+April_2011!H100+May_2011!H100+June_2011!H100+July_2011!H100+August_2011!H100+September_2011!H100+October_2011!H100+November_2011!H100+December_2011!H100)/12</f>
        <v>115.50572044584214</v>
      </c>
      <c r="D104" s="45">
        <f t="shared" si="1"/>
        <v>1386.0686453501057</v>
      </c>
    </row>
    <row r="105" spans="1:4" x14ac:dyDescent="0.25">
      <c r="A105" t="str">
        <f>May_2011!A101</f>
        <v>HARDIN</v>
      </c>
      <c r="B105" s="56">
        <f>(January_2011!G101+February_2011!G101+March_2011!G101+April_2011!G101+May_2011!G101+June_2011!G101+July_2011!G101+August_2011!G101+September_2011!G101+October_2011!G101+November_2011!G101+December_2011!G101)/12</f>
        <v>7564.916666666667</v>
      </c>
      <c r="C105" s="45">
        <f>(January_2011!H101+February_2011!H101+March_2011!H101+April_2011!H101+May_2011!H101+June_2011!H101+July_2011!H101+August_2011!H101+September_2011!H101+October_2011!H101+November_2011!H101+December_2011!H101)/12</f>
        <v>122.58694720993422</v>
      </c>
      <c r="D105" s="45">
        <f t="shared" si="1"/>
        <v>1471.0433665192106</v>
      </c>
    </row>
    <row r="106" spans="1:4" x14ac:dyDescent="0.25">
      <c r="A106" t="str">
        <f>May_2011!A102</f>
        <v>HARRIS</v>
      </c>
      <c r="B106" s="56">
        <f>(January_2011!G102+February_2011!G102+March_2011!G102+April_2011!G102+May_2011!G102+June_2011!G102+July_2011!G102+August_2011!G102+September_2011!G102+October_2011!G102+November_2011!G102+December_2011!G102)/12</f>
        <v>630245.25</v>
      </c>
      <c r="C106" s="45">
        <f>(January_2011!H102+February_2011!H102+March_2011!H102+April_2011!H102+May_2011!H102+June_2011!H102+July_2011!H102+August_2011!H102+September_2011!H102+October_2011!H102+November_2011!H102+December_2011!H102)/12</f>
        <v>131.66599881732097</v>
      </c>
      <c r="D106" s="45">
        <f t="shared" si="1"/>
        <v>1579.9919858078515</v>
      </c>
    </row>
    <row r="107" spans="1:4" x14ac:dyDescent="0.25">
      <c r="A107" t="str">
        <f>May_2011!A103</f>
        <v>HARRISON</v>
      </c>
      <c r="B107" s="56">
        <f>(January_2011!G103+February_2011!G103+March_2011!G103+April_2011!G103+May_2011!G103+June_2011!G103+July_2011!G103+August_2011!G103+September_2011!G103+October_2011!G103+November_2011!G103+December_2011!G103)/12</f>
        <v>11793.083333333334</v>
      </c>
      <c r="C107" s="45">
        <f>(January_2011!H103+February_2011!H103+March_2011!H103+April_2011!H103+May_2011!H103+June_2011!H103+July_2011!H103+August_2011!H103+September_2011!H103+October_2011!H103+November_2011!H103+December_2011!H103)/12</f>
        <v>122.30803226815338</v>
      </c>
      <c r="D107" s="45">
        <f t="shared" si="1"/>
        <v>1467.6963872178405</v>
      </c>
    </row>
    <row r="108" spans="1:4" x14ac:dyDescent="0.25">
      <c r="A108" t="str">
        <f>May_2011!A104</f>
        <v>HARTLEY</v>
      </c>
      <c r="B108" s="56">
        <f>(January_2011!G104+February_2011!G104+March_2011!G104+April_2011!G104+May_2011!G104+June_2011!G104+July_2011!G104+August_2011!G104+September_2011!G104+October_2011!G104+November_2011!G104+December_2011!G104)/12</f>
        <v>215.83333333333334</v>
      </c>
      <c r="C108" s="45">
        <f>(January_2011!H104+February_2011!H104+March_2011!H104+April_2011!H104+May_2011!H104+June_2011!H104+July_2011!H104+August_2011!H104+September_2011!H104+October_2011!H104+November_2011!H104+December_2011!H104)/12</f>
        <v>99.875752351683971</v>
      </c>
      <c r="D108" s="45">
        <f t="shared" si="1"/>
        <v>1198.5090282202077</v>
      </c>
    </row>
    <row r="109" spans="1:4" x14ac:dyDescent="0.25">
      <c r="A109" t="str">
        <f>May_2011!A105</f>
        <v>HASKELL</v>
      </c>
      <c r="B109" s="56">
        <f>(January_2011!G105+February_2011!G105+March_2011!G105+April_2011!G105+May_2011!G105+June_2011!G105+July_2011!G105+August_2011!G105+September_2011!G105+October_2011!G105+November_2011!G105+December_2011!G105)/12</f>
        <v>1100.5833333333333</v>
      </c>
      <c r="C109" s="45">
        <f>(January_2011!H105+February_2011!H105+March_2011!H105+April_2011!H105+May_2011!H105+June_2011!H105+July_2011!H105+August_2011!H105+September_2011!H105+October_2011!H105+November_2011!H105+December_2011!H105)/12</f>
        <v>109.58164929155913</v>
      </c>
      <c r="D109" s="45">
        <f t="shared" si="1"/>
        <v>1314.9797914987096</v>
      </c>
    </row>
    <row r="110" spans="1:4" x14ac:dyDescent="0.25">
      <c r="A110" t="str">
        <f>May_2011!A106</f>
        <v>HAYS</v>
      </c>
      <c r="B110" s="56">
        <f>(January_2011!G106+February_2011!G106+March_2011!G106+April_2011!G106+May_2011!G106+June_2011!G106+July_2011!G106+August_2011!G106+September_2011!G106+October_2011!G106+November_2011!G106+December_2011!G106)/12</f>
        <v>16949.583333333332</v>
      </c>
      <c r="C110" s="45">
        <f>(January_2011!H106+February_2011!H106+March_2011!H106+April_2011!H106+May_2011!H106+June_2011!H106+July_2011!H106+August_2011!H106+September_2011!H106+October_2011!H106+November_2011!H106+December_2011!H106)/12</f>
        <v>122.75091566479712</v>
      </c>
      <c r="D110" s="45">
        <f t="shared" si="1"/>
        <v>1473.0109879775655</v>
      </c>
    </row>
    <row r="111" spans="1:4" x14ac:dyDescent="0.25">
      <c r="A111" t="str">
        <f>May_2011!A107</f>
        <v>HEMPHILL</v>
      </c>
      <c r="B111" s="56">
        <f>(January_2011!G107+February_2011!G107+March_2011!G107+April_2011!G107+May_2011!G107+June_2011!G107+July_2011!G107+August_2011!G107+September_2011!G107+October_2011!G107+November_2011!G107+December_2011!G107)/12</f>
        <v>223.33333333333334</v>
      </c>
      <c r="C111" s="45">
        <f>(January_2011!H107+February_2011!H107+March_2011!H107+April_2011!H107+May_2011!H107+June_2011!H107+July_2011!H107+August_2011!H107+September_2011!H107+October_2011!H107+November_2011!H107+December_2011!H107)/12</f>
        <v>122.36636198291984</v>
      </c>
      <c r="D111" s="45">
        <f t="shared" si="1"/>
        <v>1468.3963437950381</v>
      </c>
    </row>
    <row r="112" spans="1:4" x14ac:dyDescent="0.25">
      <c r="A112" t="str">
        <f>May_2011!A108</f>
        <v>HENDERSON</v>
      </c>
      <c r="B112" s="56">
        <f>(January_2011!G108+February_2011!G108+March_2011!G108+April_2011!G108+May_2011!G108+June_2011!G108+July_2011!G108+August_2011!G108+September_2011!G108+October_2011!G108+November_2011!G108+December_2011!G108)/12</f>
        <v>13912.25</v>
      </c>
      <c r="C112" s="45">
        <f>(January_2011!H108+February_2011!H108+March_2011!H108+April_2011!H108+May_2011!H108+June_2011!H108+July_2011!H108+August_2011!H108+September_2011!H108+October_2011!H108+November_2011!H108+December_2011!H108)/12</f>
        <v>122.13501435324787</v>
      </c>
      <c r="D112" s="45">
        <f t="shared" si="1"/>
        <v>1465.6201722389744</v>
      </c>
    </row>
    <row r="113" spans="1:4" x14ac:dyDescent="0.25">
      <c r="A113" t="str">
        <f>May_2011!A109</f>
        <v>HIDALGO</v>
      </c>
      <c r="B113" s="56">
        <f>(January_2011!G109+February_2011!G109+March_2011!G109+April_2011!G109+May_2011!G109+June_2011!G109+July_2011!G109+August_2011!G109+September_2011!G109+October_2011!G109+November_2011!G109+December_2011!G109)/12</f>
        <v>262284.5</v>
      </c>
      <c r="C113" s="45">
        <f>(January_2011!H109+February_2011!H109+March_2011!H109+April_2011!H109+May_2011!H109+June_2011!H109+July_2011!H109+August_2011!H109+September_2011!H109+October_2011!H109+November_2011!H109+December_2011!H109)/12</f>
        <v>124.14347959308814</v>
      </c>
      <c r="D113" s="45">
        <f t="shared" si="1"/>
        <v>1489.7217551170577</v>
      </c>
    </row>
    <row r="114" spans="1:4" x14ac:dyDescent="0.25">
      <c r="A114" t="str">
        <f>May_2011!A110</f>
        <v>HILL</v>
      </c>
      <c r="B114" s="56">
        <f>(January_2011!G110+February_2011!G110+March_2011!G110+April_2011!G110+May_2011!G110+June_2011!G110+July_2011!G110+August_2011!G110+September_2011!G110+October_2011!G110+November_2011!G110+December_2011!G110)/12</f>
        <v>6126.666666666667</v>
      </c>
      <c r="C114" s="45">
        <f>(January_2011!H110+February_2011!H110+March_2011!H110+April_2011!H110+May_2011!H110+June_2011!H110+July_2011!H110+August_2011!H110+September_2011!H110+October_2011!H110+November_2011!H110+December_2011!H110)/12</f>
        <v>118.42326735383419</v>
      </c>
      <c r="D114" s="45">
        <f t="shared" si="1"/>
        <v>1421.0792082460102</v>
      </c>
    </row>
    <row r="115" spans="1:4" x14ac:dyDescent="0.25">
      <c r="A115" t="str">
        <f>May_2011!A111</f>
        <v>HOCKLEY</v>
      </c>
      <c r="B115" s="56">
        <f>(January_2011!G111+February_2011!G111+March_2011!G111+April_2011!G111+May_2011!G111+June_2011!G111+July_2011!G111+August_2011!G111+September_2011!G111+October_2011!G111+November_2011!G111+December_2011!G111)/12</f>
        <v>3901.9166666666665</v>
      </c>
      <c r="C115" s="45">
        <f>(January_2011!H111+February_2011!H111+March_2011!H111+April_2011!H111+May_2011!H111+June_2011!H111+July_2011!H111+August_2011!H111+September_2011!H111+October_2011!H111+November_2011!H111+December_2011!H111)/12</f>
        <v>117.18492006325307</v>
      </c>
      <c r="D115" s="45">
        <f t="shared" si="1"/>
        <v>1406.2190407590369</v>
      </c>
    </row>
    <row r="116" spans="1:4" x14ac:dyDescent="0.25">
      <c r="A116" t="str">
        <f>May_2011!A112</f>
        <v>HOOD</v>
      </c>
      <c r="B116" s="56">
        <f>(January_2011!G112+February_2011!G112+March_2011!G112+April_2011!G112+May_2011!G112+June_2011!G112+July_2011!G112+August_2011!G112+September_2011!G112+October_2011!G112+November_2011!G112+December_2011!G112)/12</f>
        <v>6151.416666666667</v>
      </c>
      <c r="C116" s="45">
        <f>(January_2011!H112+February_2011!H112+March_2011!H112+April_2011!H112+May_2011!H112+June_2011!H112+July_2011!H112+August_2011!H112+September_2011!H112+October_2011!H112+November_2011!H112+December_2011!H112)/12</f>
        <v>124.57433142853471</v>
      </c>
      <c r="D116" s="45">
        <f t="shared" si="1"/>
        <v>1494.8919771424164</v>
      </c>
    </row>
    <row r="117" spans="1:4" x14ac:dyDescent="0.25">
      <c r="A117" t="str">
        <f>May_2011!A113</f>
        <v>HOPKINS</v>
      </c>
      <c r="B117" s="56">
        <f>(January_2011!G113+February_2011!G113+March_2011!G113+April_2011!G113+May_2011!G113+June_2011!G113+July_2011!G113+August_2011!G113+September_2011!G113+October_2011!G113+November_2011!G113+December_2011!G113)/12</f>
        <v>4871.833333333333</v>
      </c>
      <c r="C117" s="45">
        <f>(January_2011!H113+February_2011!H113+March_2011!H113+April_2011!H113+May_2011!H113+June_2011!H113+July_2011!H113+August_2011!H113+September_2011!H113+October_2011!H113+November_2011!H113+December_2011!H113)/12</f>
        <v>113.62283750463752</v>
      </c>
      <c r="D117" s="45">
        <f t="shared" si="1"/>
        <v>1363.4740500556502</v>
      </c>
    </row>
    <row r="118" spans="1:4" x14ac:dyDescent="0.25">
      <c r="A118" t="str">
        <f>May_2011!A114</f>
        <v>HOUSTON</v>
      </c>
      <c r="B118" s="56">
        <f>(January_2011!G114+February_2011!G114+March_2011!G114+April_2011!G114+May_2011!G114+June_2011!G114+July_2011!G114+August_2011!G114+September_2011!G114+October_2011!G114+November_2011!G114+December_2011!G114)/12</f>
        <v>4379.666666666667</v>
      </c>
      <c r="C118" s="45">
        <f>(January_2011!H114+February_2011!H114+March_2011!H114+April_2011!H114+May_2011!H114+June_2011!H114+July_2011!H114+August_2011!H114+September_2011!H114+October_2011!H114+November_2011!H114+December_2011!H114)/12</f>
        <v>116.37608027420572</v>
      </c>
      <c r="D118" s="45">
        <f t="shared" si="1"/>
        <v>1396.5129632904686</v>
      </c>
    </row>
    <row r="119" spans="1:4" x14ac:dyDescent="0.25">
      <c r="A119" t="str">
        <f>May_2011!A115</f>
        <v>HOWARD</v>
      </c>
      <c r="B119" s="56">
        <f>(January_2011!G115+February_2011!G115+March_2011!G115+April_2011!G115+May_2011!G115+June_2011!G115+July_2011!G115+August_2011!G115+September_2011!G115+October_2011!G115+November_2011!G115+December_2011!G115)/12</f>
        <v>4886.666666666667</v>
      </c>
      <c r="C119" s="45">
        <f>(January_2011!H115+February_2011!H115+March_2011!H115+April_2011!H115+May_2011!H115+June_2011!H115+July_2011!H115+August_2011!H115+September_2011!H115+October_2011!H115+November_2011!H115+December_2011!H115)/12</f>
        <v>189.71941391570272</v>
      </c>
      <c r="D119" s="45">
        <f t="shared" si="1"/>
        <v>2276.6329669884326</v>
      </c>
    </row>
    <row r="120" spans="1:4" x14ac:dyDescent="0.25">
      <c r="A120" t="str">
        <f>May_2011!A116</f>
        <v>HUDSPETH</v>
      </c>
      <c r="B120" s="56">
        <f>(January_2011!G116+February_2011!G116+March_2011!G116+April_2011!G116+May_2011!G116+June_2011!G116+July_2011!G116+August_2011!G116+September_2011!G116+October_2011!G116+November_2011!G116+December_2011!G116)/12</f>
        <v>872.25</v>
      </c>
      <c r="C120" s="45">
        <f>(January_2011!H116+February_2011!H116+March_2011!H116+April_2011!H116+May_2011!H116+June_2011!H116+July_2011!H116+August_2011!H116+September_2011!H116+October_2011!H116+November_2011!H116+December_2011!H116)/12</f>
        <v>112.03013983897021</v>
      </c>
      <c r="D120" s="45">
        <f t="shared" si="1"/>
        <v>1344.3616780676425</v>
      </c>
    </row>
    <row r="121" spans="1:4" x14ac:dyDescent="0.25">
      <c r="A121" t="str">
        <f>May_2011!A117</f>
        <v>HUNT</v>
      </c>
      <c r="B121" s="56">
        <f>(January_2011!G117+February_2011!G117+March_2011!G117+April_2011!G117+May_2011!G117+June_2011!G117+July_2011!G117+August_2011!G117+September_2011!G117+October_2011!G117+November_2011!G117+December_2011!G117)/12</f>
        <v>13675</v>
      </c>
      <c r="C121" s="45">
        <f>(January_2011!H117+February_2011!H117+March_2011!H117+April_2011!H117+May_2011!H117+June_2011!H117+July_2011!H117+August_2011!H117+September_2011!H117+October_2011!H117+November_2011!H117+December_2011!H117)/12</f>
        <v>122.67828807002523</v>
      </c>
      <c r="D121" s="45">
        <f t="shared" si="1"/>
        <v>1472.1394568403027</v>
      </c>
    </row>
    <row r="122" spans="1:4" x14ac:dyDescent="0.25">
      <c r="A122" t="str">
        <f>May_2011!A118</f>
        <v>HUTCHINSON</v>
      </c>
      <c r="B122" s="56">
        <f>(January_2011!G118+February_2011!G118+March_2011!G118+April_2011!G118+May_2011!G118+June_2011!G118+July_2011!G118+August_2011!G118+September_2011!G118+October_2011!G118+November_2011!G118+December_2011!G118)/12</f>
        <v>2821.75</v>
      </c>
      <c r="C122" s="45">
        <f>(January_2011!H118+February_2011!H118+March_2011!H118+April_2011!H118+May_2011!H118+June_2011!H118+July_2011!H118+August_2011!H118+September_2011!H118+October_2011!H118+November_2011!H118+December_2011!H118)/12</f>
        <v>122.48678254120789</v>
      </c>
      <c r="D122" s="45">
        <f t="shared" si="1"/>
        <v>1469.8413904944946</v>
      </c>
    </row>
    <row r="123" spans="1:4" x14ac:dyDescent="0.25">
      <c r="A123" t="str">
        <f>May_2011!A119</f>
        <v>IRION</v>
      </c>
      <c r="B123" s="56">
        <f>(January_2011!G119+February_2011!G119+March_2011!G119+April_2011!G119+May_2011!G119+June_2011!G119+July_2011!G119+August_2011!G119+September_2011!G119+October_2011!G119+November_2011!G119+December_2011!G119)/12</f>
        <v>122.25</v>
      </c>
      <c r="C123" s="45">
        <f>(January_2011!H119+February_2011!H119+March_2011!H119+April_2011!H119+May_2011!H119+June_2011!H119+July_2011!H119+August_2011!H119+September_2011!H119+October_2011!H119+November_2011!H119+December_2011!H119)/12</f>
        <v>117.62738438426487</v>
      </c>
      <c r="D123" s="45">
        <f t="shared" si="1"/>
        <v>1411.5286126111785</v>
      </c>
    </row>
    <row r="124" spans="1:4" x14ac:dyDescent="0.25">
      <c r="A124" t="str">
        <f>May_2011!A120</f>
        <v>JACK</v>
      </c>
      <c r="B124" s="56">
        <f>(January_2011!G120+February_2011!G120+March_2011!G120+April_2011!G120+May_2011!G120+June_2011!G120+July_2011!G120+August_2011!G120+September_2011!G120+October_2011!G120+November_2011!G120+December_2011!G120)/12</f>
        <v>816.25</v>
      </c>
      <c r="C124" s="45">
        <f>(January_2011!H120+February_2011!H120+March_2011!H120+April_2011!H120+May_2011!H120+June_2011!H120+July_2011!H120+August_2011!H120+September_2011!H120+October_2011!H120+November_2011!H120+December_2011!H120)/12</f>
        <v>119.95019654542868</v>
      </c>
      <c r="D124" s="45">
        <f t="shared" si="1"/>
        <v>1439.4023585451441</v>
      </c>
    </row>
    <row r="125" spans="1:4" x14ac:dyDescent="0.25">
      <c r="A125" t="str">
        <f>May_2011!A121</f>
        <v>JACKSON</v>
      </c>
      <c r="B125" s="56">
        <f>(January_2011!G121+February_2011!G121+March_2011!G121+April_2011!G121+May_2011!G121+June_2011!G121+July_2011!G121+August_2011!G121+September_2011!G121+October_2011!G121+November_2011!G121+December_2011!G121)/12</f>
        <v>2234.9166666666665</v>
      </c>
      <c r="C125" s="45">
        <f>(January_2011!H121+February_2011!H121+March_2011!H121+April_2011!H121+May_2011!H121+June_2011!H121+July_2011!H121+August_2011!H121+September_2011!H121+October_2011!H121+November_2011!H121+December_2011!H121)/12</f>
        <v>118.87979263872451</v>
      </c>
      <c r="D125" s="45">
        <f t="shared" si="1"/>
        <v>1426.5575116646942</v>
      </c>
    </row>
    <row r="126" spans="1:4" x14ac:dyDescent="0.25">
      <c r="A126" t="str">
        <f>May_2011!A122</f>
        <v>JASPER</v>
      </c>
      <c r="B126" s="56">
        <f>(January_2011!G122+February_2011!G122+March_2011!G122+April_2011!G122+May_2011!G122+June_2011!G122+July_2011!G122+August_2011!G122+September_2011!G122+October_2011!G122+November_2011!G122+December_2011!G122)/12</f>
        <v>7380.166666666667</v>
      </c>
      <c r="C126" s="45">
        <f>(January_2011!H122+February_2011!H122+March_2011!H122+April_2011!H122+May_2011!H122+June_2011!H122+July_2011!H122+August_2011!H122+September_2011!H122+October_2011!H122+November_2011!H122+December_2011!H122)/12</f>
        <v>118.63945327363864</v>
      </c>
      <c r="D126" s="45">
        <f t="shared" si="1"/>
        <v>1423.6734392836636</v>
      </c>
    </row>
    <row r="127" spans="1:4" x14ac:dyDescent="0.25">
      <c r="A127" t="str">
        <f>May_2011!A123</f>
        <v>JEFF DAVIS</v>
      </c>
      <c r="B127" s="56">
        <f>(January_2011!G123+February_2011!G123+March_2011!G123+April_2011!G123+May_2011!G123+June_2011!G123+July_2011!G123+August_2011!G123+September_2011!G123+October_2011!G123+November_2011!G123+December_2011!G123)/12</f>
        <v>175.75</v>
      </c>
      <c r="C127" s="45">
        <f>(January_2011!H123+February_2011!H123+March_2011!H123+April_2011!H123+May_2011!H123+June_2011!H123+July_2011!H123+August_2011!H123+September_2011!H123+October_2011!H123+November_2011!H123+December_2011!H123)/12</f>
        <v>107.61441477579871</v>
      </c>
      <c r="D127" s="45">
        <f t="shared" si="1"/>
        <v>1291.3729773095845</v>
      </c>
    </row>
    <row r="128" spans="1:4" x14ac:dyDescent="0.25">
      <c r="A128" t="str">
        <f>May_2011!A124</f>
        <v>JEFFERSON</v>
      </c>
      <c r="B128" s="56">
        <f>(January_2011!G124+February_2011!G124+March_2011!G124+April_2011!G124+May_2011!G124+June_2011!G124+July_2011!G124+August_2011!G124+September_2011!G124+October_2011!G124+November_2011!G124+December_2011!G124)/12</f>
        <v>47118.083333333336</v>
      </c>
      <c r="C128" s="45">
        <f>(January_2011!H124+February_2011!H124+March_2011!H124+April_2011!H124+May_2011!H124+June_2011!H124+July_2011!H124+August_2011!H124+September_2011!H124+October_2011!H124+November_2011!H124+December_2011!H124)/12</f>
        <v>126.19020683337517</v>
      </c>
      <c r="D128" s="45">
        <f t="shared" si="1"/>
        <v>1514.2824820005021</v>
      </c>
    </row>
    <row r="129" spans="1:4" x14ac:dyDescent="0.25">
      <c r="A129" t="str">
        <f>May_2011!A125</f>
        <v>JIM HOGG</v>
      </c>
      <c r="B129" s="56">
        <f>(January_2011!G125+February_2011!G125+March_2011!G125+April_2011!G125+May_2011!G125+June_2011!G125+July_2011!G125+August_2011!G125+September_2011!G125+October_2011!G125+November_2011!G125+December_2011!G125)/12</f>
        <v>1606.4166666666667</v>
      </c>
      <c r="C129" s="45">
        <f>(January_2011!H125+February_2011!H125+March_2011!H125+April_2011!H125+May_2011!H125+June_2011!H125+July_2011!H125+August_2011!H125+September_2011!H125+October_2011!H125+November_2011!H125+December_2011!H125)/12</f>
        <v>113.44534684710898</v>
      </c>
      <c r="D129" s="45">
        <f t="shared" si="1"/>
        <v>1361.3441621653078</v>
      </c>
    </row>
    <row r="130" spans="1:4" x14ac:dyDescent="0.25">
      <c r="A130" t="str">
        <f>May_2011!A126</f>
        <v>JIM WELLS</v>
      </c>
      <c r="B130" s="56">
        <f>(January_2011!G126+February_2011!G126+March_2011!G126+April_2011!G126+May_2011!G126+June_2011!G126+July_2011!G126+August_2011!G126+September_2011!G126+October_2011!G126+November_2011!G126+December_2011!G126)/12</f>
        <v>9745.8333333333339</v>
      </c>
      <c r="C130" s="45">
        <f>(January_2011!H126+February_2011!H126+March_2011!H126+April_2011!H126+May_2011!H126+June_2011!H126+July_2011!H126+August_2011!H126+September_2011!H126+October_2011!H126+November_2011!H126+December_2011!H126)/12</f>
        <v>116.76613883715299</v>
      </c>
      <c r="D130" s="45">
        <f t="shared" si="1"/>
        <v>1401.1936660458359</v>
      </c>
    </row>
    <row r="131" spans="1:4" x14ac:dyDescent="0.25">
      <c r="A131" t="str">
        <f>May_2011!A127</f>
        <v>JOHNSON</v>
      </c>
      <c r="B131" s="56">
        <f>(January_2011!G127+February_2011!G127+March_2011!G127+April_2011!G127+May_2011!G127+June_2011!G127+July_2011!G127+August_2011!G127+September_2011!G127+October_2011!G127+November_2011!G127+December_2011!G127)/12</f>
        <v>20083.083333333332</v>
      </c>
      <c r="C131" s="45">
        <f>(January_2011!H127+February_2011!H127+March_2011!H127+April_2011!H127+May_2011!H127+June_2011!H127+July_2011!H127+August_2011!H127+September_2011!H127+October_2011!H127+November_2011!H127+December_2011!H127)/12</f>
        <v>124.34722549534332</v>
      </c>
      <c r="D131" s="45">
        <f t="shared" si="1"/>
        <v>1492.1667059441199</v>
      </c>
    </row>
    <row r="132" spans="1:4" x14ac:dyDescent="0.25">
      <c r="A132" t="str">
        <f>May_2011!A128</f>
        <v>JONES</v>
      </c>
      <c r="B132" s="56">
        <f>(January_2011!G128+February_2011!G128+March_2011!G128+April_2011!G128+May_2011!G128+June_2011!G128+July_2011!G128+August_2011!G128+September_2011!G128+October_2011!G128+November_2011!G128+December_2011!G128)/12</f>
        <v>2306.8333333333335</v>
      </c>
      <c r="C132" s="45">
        <f>(January_2011!H128+February_2011!H128+March_2011!H128+April_2011!H128+May_2011!H128+June_2011!H128+July_2011!H128+August_2011!H128+September_2011!H128+October_2011!H128+November_2011!H128+December_2011!H128)/12</f>
        <v>110.91838901031713</v>
      </c>
      <c r="D132" s="45">
        <f t="shared" si="1"/>
        <v>1331.0206681238055</v>
      </c>
    </row>
    <row r="133" spans="1:4" x14ac:dyDescent="0.25">
      <c r="A133" t="str">
        <f>May_2011!A129</f>
        <v>KARNES</v>
      </c>
      <c r="B133" s="56">
        <f>(January_2011!G129+February_2011!G129+March_2011!G129+April_2011!G129+May_2011!G129+June_2011!G129+July_2011!G129+August_2011!G129+September_2011!G129+October_2011!G129+November_2011!G129+December_2011!G129)/12</f>
        <v>2669</v>
      </c>
      <c r="C133" s="45">
        <f>(January_2011!H129+February_2011!H129+March_2011!H129+April_2011!H129+May_2011!H129+June_2011!H129+July_2011!H129+August_2011!H129+September_2011!H129+October_2011!H129+November_2011!H129+December_2011!H129)/12</f>
        <v>114.4061308630184</v>
      </c>
      <c r="D133" s="45">
        <f t="shared" si="1"/>
        <v>1372.8735703562209</v>
      </c>
    </row>
    <row r="134" spans="1:4" x14ac:dyDescent="0.25">
      <c r="A134" t="str">
        <f>May_2011!A130</f>
        <v>KAUFMAN</v>
      </c>
      <c r="B134" s="56">
        <f>(January_2011!G130+February_2011!G130+March_2011!G130+April_2011!G130+May_2011!G130+June_2011!G130+July_2011!G130+August_2011!G130+September_2011!G130+October_2011!G130+November_2011!G130+December_2011!G130)/12</f>
        <v>14658.916666666666</v>
      </c>
      <c r="C134" s="45">
        <f>(January_2011!H130+February_2011!H130+March_2011!H130+April_2011!H130+May_2011!H130+June_2011!H130+July_2011!H130+August_2011!H130+September_2011!H130+October_2011!H130+November_2011!H130+December_2011!H130)/12</f>
        <v>124.36167125402318</v>
      </c>
      <c r="D134" s="45">
        <f t="shared" si="1"/>
        <v>1492.3400550482781</v>
      </c>
    </row>
    <row r="135" spans="1:4" x14ac:dyDescent="0.25">
      <c r="A135" t="str">
        <f>May_2011!A131</f>
        <v>KENDALL</v>
      </c>
      <c r="B135" s="56">
        <f>(January_2011!G131+February_2011!G131+March_2011!G131+April_2011!G131+May_2011!G131+June_2011!G131+July_2011!G131+August_2011!G131+September_2011!G131+October_2011!G131+November_2011!G131+December_2011!G131)/12</f>
        <v>2123</v>
      </c>
      <c r="C135" s="45">
        <f>(January_2011!H131+February_2011!H131+March_2011!H131+April_2011!H131+May_2011!H131+June_2011!H131+July_2011!H131+August_2011!H131+September_2011!H131+October_2011!H131+November_2011!H131+December_2011!H131)/12</f>
        <v>118.95790626476453</v>
      </c>
      <c r="D135" s="45">
        <f t="shared" ref="D135:D198" si="2">C135*12</f>
        <v>1427.4948751771744</v>
      </c>
    </row>
    <row r="136" spans="1:4" x14ac:dyDescent="0.25">
      <c r="A136" t="str">
        <f>May_2011!A132</f>
        <v>KENEDY</v>
      </c>
      <c r="B136" s="56">
        <f>(January_2011!G132+February_2011!G132+March_2011!G132+April_2011!G132+May_2011!G132+June_2011!G132+July_2011!G132+August_2011!G132+September_2011!G132+October_2011!G132+November_2011!G132+December_2011!G132)/12</f>
        <v>78.583333333333329</v>
      </c>
      <c r="C136" s="45">
        <f>(January_2011!H132+February_2011!H132+March_2011!H132+April_2011!H132+May_2011!H132+June_2011!H132+July_2011!H132+August_2011!H132+September_2011!H132+October_2011!H132+November_2011!H132+December_2011!H132)/12</f>
        <v>105.65581228023704</v>
      </c>
      <c r="D136" s="45">
        <f t="shared" si="2"/>
        <v>1267.8697473628445</v>
      </c>
    </row>
    <row r="137" spans="1:4" x14ac:dyDescent="0.25">
      <c r="A137" t="str">
        <f>May_2011!A133</f>
        <v>KENT</v>
      </c>
      <c r="B137" s="56">
        <f>(January_2011!G133+February_2011!G133+March_2011!G133+April_2011!G133+May_2011!G133+June_2011!G133+July_2011!G133+August_2011!G133+September_2011!G133+October_2011!G133+November_2011!G133+December_2011!G133)/12</f>
        <v>73.583333333333329</v>
      </c>
      <c r="C137" s="45">
        <f>(January_2011!H133+February_2011!H133+March_2011!H133+April_2011!H133+May_2011!H133+June_2011!H133+July_2011!H133+August_2011!H133+September_2011!H133+October_2011!H133+November_2011!H133+December_2011!H133)/12</f>
        <v>111.33728310681802</v>
      </c>
      <c r="D137" s="45">
        <f t="shared" si="2"/>
        <v>1336.0473972818163</v>
      </c>
    </row>
    <row r="138" spans="1:4" x14ac:dyDescent="0.25">
      <c r="A138" t="str">
        <f>May_2011!A134</f>
        <v>KERR</v>
      </c>
      <c r="B138" s="56">
        <f>(January_2011!G134+February_2011!G134+March_2011!G134+April_2011!G134+May_2011!G134+June_2011!G134+July_2011!G134+August_2011!G134+September_2011!G134+October_2011!G134+November_2011!G134+December_2011!G134)/12</f>
        <v>6171.583333333333</v>
      </c>
      <c r="C138" s="45">
        <f>(January_2011!H134+February_2011!H134+March_2011!H134+April_2011!H134+May_2011!H134+June_2011!H134+July_2011!H134+August_2011!H134+September_2011!H134+October_2011!H134+November_2011!H134+December_2011!H134)/12</f>
        <v>120.00677605513759</v>
      </c>
      <c r="D138" s="45">
        <f t="shared" si="2"/>
        <v>1440.0813126616511</v>
      </c>
    </row>
    <row r="139" spans="1:4" x14ac:dyDescent="0.25">
      <c r="A139" t="str">
        <f>May_2011!A135</f>
        <v>KIMBLE</v>
      </c>
      <c r="B139" s="56">
        <f>(January_2011!G135+February_2011!G135+March_2011!G135+April_2011!G135+May_2011!G135+June_2011!G135+July_2011!G135+August_2011!G135+September_2011!G135+October_2011!G135+November_2011!G135+December_2011!G135)/12</f>
        <v>595.91666666666663</v>
      </c>
      <c r="C139" s="45">
        <f>(January_2011!H135+February_2011!H135+March_2011!H135+April_2011!H135+May_2011!H135+June_2011!H135+July_2011!H135+August_2011!H135+September_2011!H135+October_2011!H135+November_2011!H135+December_2011!H135)/12</f>
        <v>115.1748640898691</v>
      </c>
      <c r="D139" s="45">
        <f t="shared" si="2"/>
        <v>1382.0983690784292</v>
      </c>
    </row>
    <row r="140" spans="1:4" x14ac:dyDescent="0.25">
      <c r="A140" t="str">
        <f>May_2011!A136</f>
        <v>KING</v>
      </c>
      <c r="B140" s="56">
        <f>(January_2011!G136+February_2011!G136+March_2011!G136+April_2011!G136+May_2011!G136+June_2011!G136+July_2011!G136+August_2011!G136+September_2011!G136+October_2011!G136+November_2011!G136+December_2011!G136)/12</f>
        <v>7.416666666666667</v>
      </c>
      <c r="C140" s="45">
        <f>(January_2011!H136+February_2011!H136+March_2011!H136+April_2011!H136+May_2011!H136+June_2011!H136+July_2011!H136+August_2011!H136+September_2011!H136+October_2011!H136+November_2011!H136+December_2011!H136)/12</f>
        <v>102.55578569034452</v>
      </c>
      <c r="D140" s="45">
        <f t="shared" si="2"/>
        <v>1230.6694282841343</v>
      </c>
    </row>
    <row r="141" spans="1:4" x14ac:dyDescent="0.25">
      <c r="A141" t="str">
        <f>May_2011!A137</f>
        <v>KINNEY</v>
      </c>
      <c r="B141" s="56">
        <f>(January_2011!G137+February_2011!G137+March_2011!G137+April_2011!G137+May_2011!G137+June_2011!G137+July_2011!G137+August_2011!G137+September_2011!G137+October_2011!G137+November_2011!G137+December_2011!G137)/12</f>
        <v>612.16666666666663</v>
      </c>
      <c r="C141" s="45">
        <f>(January_2011!H137+February_2011!H137+March_2011!H137+April_2011!H137+May_2011!H137+June_2011!H137+July_2011!H137+August_2011!H137+September_2011!H137+October_2011!H137+November_2011!H137+December_2011!H137)/12</f>
        <v>102.43244917742113</v>
      </c>
      <c r="D141" s="45">
        <f t="shared" si="2"/>
        <v>1229.1893901290537</v>
      </c>
    </row>
    <row r="142" spans="1:4" x14ac:dyDescent="0.25">
      <c r="A142" t="str">
        <f>May_2011!A138</f>
        <v>KLEBERG</v>
      </c>
      <c r="B142" s="56">
        <f>(January_2011!G138+February_2011!G138+March_2011!G138+April_2011!G138+May_2011!G138+June_2011!G138+July_2011!G138+August_2011!G138+September_2011!G138+October_2011!G138+November_2011!G138+December_2011!G138)/12</f>
        <v>6835.166666666667</v>
      </c>
      <c r="C142" s="45">
        <f>(January_2011!H138+February_2011!H138+March_2011!H138+April_2011!H138+May_2011!H138+June_2011!H138+July_2011!H138+August_2011!H138+September_2011!H138+October_2011!H138+November_2011!H138+December_2011!H138)/12</f>
        <v>118.55713968787326</v>
      </c>
      <c r="D142" s="45">
        <f t="shared" si="2"/>
        <v>1422.6856762544792</v>
      </c>
    </row>
    <row r="143" spans="1:4" x14ac:dyDescent="0.25">
      <c r="A143" t="str">
        <f>May_2011!A139</f>
        <v>KNOX</v>
      </c>
      <c r="B143" s="56">
        <f>(January_2011!G139+February_2011!G139+March_2011!G139+April_2011!G139+May_2011!G139+June_2011!G139+July_2011!G139+August_2011!G139+September_2011!G139+October_2011!G139+November_2011!G139+December_2011!G139)/12</f>
        <v>664.16666666666663</v>
      </c>
      <c r="C143" s="45">
        <f>(January_2011!H139+February_2011!H139+March_2011!H139+April_2011!H139+May_2011!H139+June_2011!H139+July_2011!H139+August_2011!H139+September_2011!H139+October_2011!H139+November_2011!H139+December_2011!H139)/12</f>
        <v>107.45081756243887</v>
      </c>
      <c r="D143" s="45">
        <f t="shared" si="2"/>
        <v>1289.4098107492664</v>
      </c>
    </row>
    <row r="144" spans="1:4" x14ac:dyDescent="0.25">
      <c r="A144" t="str">
        <f>May_2011!A140</f>
        <v>LAMAR</v>
      </c>
      <c r="B144" s="56">
        <f>(January_2011!G140+February_2011!G140+March_2011!G140+April_2011!G140+May_2011!G140+June_2011!G140+July_2011!G140+August_2011!G140+September_2011!G140+October_2011!G140+November_2011!G140+December_2011!G140)/12</f>
        <v>10089.75</v>
      </c>
      <c r="C144" s="45">
        <f>(January_2011!H140+February_2011!H140+March_2011!H140+April_2011!H140+May_2011!H140+June_2011!H140+July_2011!H140+August_2011!H140+September_2011!H140+October_2011!H140+November_2011!H140+December_2011!H140)/12</f>
        <v>120.43889121920971</v>
      </c>
      <c r="D144" s="45">
        <f t="shared" si="2"/>
        <v>1445.2666946305164</v>
      </c>
    </row>
    <row r="145" spans="1:4" x14ac:dyDescent="0.25">
      <c r="A145" t="str">
        <f>May_2011!A141</f>
        <v>LAMB</v>
      </c>
      <c r="B145" s="56">
        <f>(January_2011!G141+February_2011!G141+March_2011!G141+April_2011!G141+May_2011!G141+June_2011!G141+July_2011!G141+August_2011!G141+September_2011!G141+October_2011!G141+November_2011!G141+December_2011!G141)/12</f>
        <v>2974.0833333333335</v>
      </c>
      <c r="C145" s="45">
        <f>(January_2011!H141+February_2011!H141+March_2011!H141+April_2011!H141+May_2011!H141+June_2011!H141+July_2011!H141+August_2011!H141+September_2011!H141+October_2011!H141+November_2011!H141+December_2011!H141)/12</f>
        <v>111.36469556000192</v>
      </c>
      <c r="D145" s="45">
        <f t="shared" si="2"/>
        <v>1336.3763467200231</v>
      </c>
    </row>
    <row r="146" spans="1:4" x14ac:dyDescent="0.25">
      <c r="A146" t="str">
        <f>May_2011!A142</f>
        <v>LAMPASAS</v>
      </c>
      <c r="B146" s="56">
        <f>(January_2011!G142+February_2011!G142+March_2011!G142+April_2011!G142+May_2011!G142+June_2011!G142+July_2011!G142+August_2011!G142+September_2011!G142+October_2011!G142+November_2011!G142+December_2011!G142)/12</f>
        <v>2986.4166666666665</v>
      </c>
      <c r="C146" s="45">
        <f>(January_2011!H142+February_2011!H142+March_2011!H142+April_2011!H142+May_2011!H142+June_2011!H142+July_2011!H142+August_2011!H142+September_2011!H142+October_2011!H142+November_2011!H142+December_2011!H142)/12</f>
        <v>116.58272661867896</v>
      </c>
      <c r="D146" s="45">
        <f t="shared" si="2"/>
        <v>1398.9927194241475</v>
      </c>
    </row>
    <row r="147" spans="1:4" x14ac:dyDescent="0.25">
      <c r="A147" t="str">
        <f>May_2011!A143</f>
        <v>LASALLE</v>
      </c>
      <c r="B147" s="56">
        <f>(January_2011!G143+February_2011!G143+March_2011!G143+April_2011!G143+May_2011!G143+June_2011!G143+July_2011!G143+August_2011!G143+September_2011!G143+October_2011!G143+November_2011!G143+December_2011!G143)/12</f>
        <v>1528.75</v>
      </c>
      <c r="C147" s="45">
        <f>(January_2011!H143+February_2011!H143+March_2011!H143+April_2011!H143+May_2011!H143+June_2011!H143+July_2011!H143+August_2011!H143+September_2011!H143+October_2011!H143+November_2011!H143+December_2011!H143)/12</f>
        <v>110.23490401324374</v>
      </c>
      <c r="D147" s="45">
        <f t="shared" si="2"/>
        <v>1322.8188481589248</v>
      </c>
    </row>
    <row r="148" spans="1:4" x14ac:dyDescent="0.25">
      <c r="A148" t="str">
        <f>May_2011!A144</f>
        <v>LAVACA</v>
      </c>
      <c r="B148" s="56">
        <f>(January_2011!G144+February_2011!G144+March_2011!G144+April_2011!G144+May_2011!G144+June_2011!G144+July_2011!G144+August_2011!G144+September_2011!G144+October_2011!G144+November_2011!G144+December_2011!G144)/12</f>
        <v>2205.1666666666665</v>
      </c>
      <c r="C148" s="45">
        <f>(January_2011!H144+February_2011!H144+March_2011!H144+April_2011!H144+May_2011!H144+June_2011!H144+July_2011!H144+August_2011!H144+September_2011!H144+October_2011!H144+November_2011!H144+December_2011!H144)/12</f>
        <v>111.89752351691702</v>
      </c>
      <c r="D148" s="45">
        <f t="shared" si="2"/>
        <v>1342.7702822030042</v>
      </c>
    </row>
    <row r="149" spans="1:4" x14ac:dyDescent="0.25">
      <c r="A149" t="str">
        <f>May_2011!A145</f>
        <v>LEE</v>
      </c>
      <c r="B149" s="56">
        <f>(January_2011!G145+February_2011!G145+March_2011!G145+April_2011!G145+May_2011!G145+June_2011!G145+July_2011!G145+August_2011!G145+September_2011!G145+October_2011!G145+November_2011!G145+December_2011!G145)/12</f>
        <v>1887.8333333333333</v>
      </c>
      <c r="C149" s="45">
        <f>(January_2011!H145+February_2011!H145+March_2011!H145+April_2011!H145+May_2011!H145+June_2011!H145+July_2011!H145+August_2011!H145+September_2011!H145+October_2011!H145+November_2011!H145+December_2011!H145)/12</f>
        <v>114.3829298922558</v>
      </c>
      <c r="D149" s="45">
        <f t="shared" si="2"/>
        <v>1372.5951587070697</v>
      </c>
    </row>
    <row r="150" spans="1:4" x14ac:dyDescent="0.25">
      <c r="A150" t="str">
        <f>May_2011!A146</f>
        <v>LEON</v>
      </c>
      <c r="B150" s="56">
        <f>(January_2011!G146+February_2011!G146+March_2011!G146+April_2011!G146+May_2011!G146+June_2011!G146+July_2011!G146+August_2011!G146+September_2011!G146+October_2011!G146+November_2011!G146+December_2011!G146)/12</f>
        <v>2229.5</v>
      </c>
      <c r="C150" s="45">
        <f>(January_2011!H146+February_2011!H146+March_2011!H146+April_2011!H146+May_2011!H146+June_2011!H146+July_2011!H146+August_2011!H146+September_2011!H146+October_2011!H146+November_2011!H146+December_2011!H146)/12</f>
        <v>120.38569394295725</v>
      </c>
      <c r="D150" s="45">
        <f t="shared" si="2"/>
        <v>1444.628327315487</v>
      </c>
    </row>
    <row r="151" spans="1:4" x14ac:dyDescent="0.25">
      <c r="A151" t="str">
        <f>May_2011!A147</f>
        <v>LIBERTY</v>
      </c>
      <c r="B151" s="56">
        <f>(January_2011!G147+February_2011!G147+March_2011!G147+April_2011!G147+May_2011!G147+June_2011!G147+July_2011!G147+August_2011!G147+September_2011!G147+October_2011!G147+November_2011!G147+December_2011!G147)/12</f>
        <v>13799.916666666666</v>
      </c>
      <c r="C151" s="45">
        <f>(January_2011!H147+February_2011!H147+March_2011!H147+April_2011!H147+May_2011!H147+June_2011!H147+July_2011!H147+August_2011!H147+September_2011!H147+October_2011!H147+November_2011!H147+December_2011!H147)/12</f>
        <v>127.40162377650761</v>
      </c>
      <c r="D151" s="45">
        <f t="shared" si="2"/>
        <v>1528.8194853180912</v>
      </c>
    </row>
    <row r="152" spans="1:4" x14ac:dyDescent="0.25">
      <c r="A152" t="str">
        <f>May_2011!A148</f>
        <v>LIMESTONE</v>
      </c>
      <c r="B152" s="56">
        <f>(January_2011!G148+February_2011!G148+March_2011!G148+April_2011!G148+May_2011!G148+June_2011!G148+July_2011!G148+August_2011!G148+September_2011!G148+October_2011!G148+November_2011!G148+December_2011!G148)/12</f>
        <v>3961.3333333333335</v>
      </c>
      <c r="C152" s="45">
        <f>(January_2011!H148+February_2011!H148+March_2011!H148+April_2011!H148+May_2011!H148+June_2011!H148+July_2011!H148+August_2011!H148+September_2011!H148+October_2011!H148+November_2011!H148+December_2011!H148)/12</f>
        <v>115.61480344364203</v>
      </c>
      <c r="D152" s="45">
        <f t="shared" si="2"/>
        <v>1387.3776413237044</v>
      </c>
    </row>
    <row r="153" spans="1:4" x14ac:dyDescent="0.25">
      <c r="A153" t="str">
        <f>May_2011!A149</f>
        <v>LIPSCOMB</v>
      </c>
      <c r="B153" s="56">
        <f>(January_2011!G149+February_2011!G149+March_2011!G149+April_2011!G149+May_2011!G149+June_2011!G149+July_2011!G149+August_2011!G149+September_2011!G149+October_2011!G149+November_2011!G149+December_2011!G149)/12</f>
        <v>221.33333333333334</v>
      </c>
      <c r="C153" s="45">
        <f>(January_2011!H149+February_2011!H149+March_2011!H149+April_2011!H149+May_2011!H149+June_2011!H149+July_2011!H149+August_2011!H149+September_2011!H149+October_2011!H149+November_2011!H149+December_2011!H149)/12</f>
        <v>111.32800489078447</v>
      </c>
      <c r="D153" s="45">
        <f t="shared" si="2"/>
        <v>1335.9360586894136</v>
      </c>
    </row>
    <row r="154" spans="1:4" x14ac:dyDescent="0.25">
      <c r="A154" t="str">
        <f>May_2011!A150</f>
        <v>LIVE OAK</v>
      </c>
      <c r="B154" s="56">
        <f>(January_2011!G150+February_2011!G150+March_2011!G150+April_2011!G150+May_2011!G150+June_2011!G150+July_2011!G150+August_2011!G150+September_2011!G150+October_2011!G150+November_2011!G150+December_2011!G150)/12</f>
        <v>1369.4166666666667</v>
      </c>
      <c r="C154" s="45">
        <f>(January_2011!H150+February_2011!H150+March_2011!H150+April_2011!H150+May_2011!H150+June_2011!H150+July_2011!H150+August_2011!H150+September_2011!H150+October_2011!H150+November_2011!H150+December_2011!H150)/12</f>
        <v>112.75584319379315</v>
      </c>
      <c r="D154" s="45">
        <f t="shared" si="2"/>
        <v>1353.0701183255178</v>
      </c>
    </row>
    <row r="155" spans="1:4" x14ac:dyDescent="0.25">
      <c r="A155" t="str">
        <f>May_2011!A151</f>
        <v>LLANO</v>
      </c>
      <c r="B155" s="56">
        <f>(January_2011!G151+February_2011!G151+March_2011!G151+April_2011!G151+May_2011!G151+June_2011!G151+July_2011!G151+August_2011!G151+September_2011!G151+October_2011!G151+November_2011!G151+December_2011!G151)/12</f>
        <v>2310.5</v>
      </c>
      <c r="C155" s="45">
        <f>(January_2011!H151+February_2011!H151+March_2011!H151+April_2011!H151+May_2011!H151+June_2011!H151+July_2011!H151+August_2011!H151+September_2011!H151+October_2011!H151+November_2011!H151+December_2011!H151)/12</f>
        <v>111.94361703356698</v>
      </c>
      <c r="D155" s="45">
        <f t="shared" si="2"/>
        <v>1343.3234044028038</v>
      </c>
    </row>
    <row r="156" spans="1:4" x14ac:dyDescent="0.25">
      <c r="A156" t="str">
        <f>May_2011!A152</f>
        <v>LOVING</v>
      </c>
      <c r="B156" s="56">
        <f>(January_2011!G152+February_2011!G152+March_2011!G152+April_2011!G152+May_2011!G152+June_2011!G152+July_2011!G152+August_2011!G152+September_2011!G152+October_2011!G152+November_2011!G152+December_2011!G152)/12</f>
        <v>4.083333333333333</v>
      </c>
      <c r="C156" s="45">
        <f>(January_2011!H152+February_2011!H152+March_2011!H152+April_2011!H152+May_2011!H152+June_2011!H152+July_2011!H152+August_2011!H152+September_2011!H152+October_2011!H152+November_2011!H152+December_2011!H152)/12</f>
        <v>124.03654401154404</v>
      </c>
      <c r="D156" s="45">
        <f t="shared" si="2"/>
        <v>1488.4385281385285</v>
      </c>
    </row>
    <row r="157" spans="1:4" x14ac:dyDescent="0.25">
      <c r="A157" t="str">
        <f>May_2011!A153</f>
        <v>LUBBOCK</v>
      </c>
      <c r="B157" s="56">
        <f>(January_2011!G153+February_2011!G153+March_2011!G153+April_2011!G153+May_2011!G153+June_2011!G153+July_2011!G153+August_2011!G153+September_2011!G153+October_2011!G153+November_2011!G153+December_2011!G153)/12</f>
        <v>46270.25</v>
      </c>
      <c r="C157" s="45">
        <f>(January_2011!H153+February_2011!H153+March_2011!H153+April_2011!H153+May_2011!H153+June_2011!H153+July_2011!H153+August_2011!H153+September_2011!H153+October_2011!H153+November_2011!H153+December_2011!H153)/12</f>
        <v>122.62723652987195</v>
      </c>
      <c r="D157" s="45">
        <f t="shared" si="2"/>
        <v>1471.5268383584635</v>
      </c>
    </row>
    <row r="158" spans="1:4" x14ac:dyDescent="0.25">
      <c r="A158" t="str">
        <f>May_2011!A154</f>
        <v>LYNN</v>
      </c>
      <c r="B158" s="56">
        <f>(January_2011!G154+February_2011!G154+March_2011!G154+April_2011!G154+May_2011!G154+June_2011!G154+July_2011!G154+August_2011!G154+September_2011!G154+October_2011!G154+November_2011!G154+December_2011!G154)/12</f>
        <v>1108.75</v>
      </c>
      <c r="C158" s="45">
        <f>(January_2011!H154+February_2011!H154+March_2011!H154+April_2011!H154+May_2011!H154+June_2011!H154+July_2011!H154+August_2011!H154+September_2011!H154+October_2011!H154+November_2011!H154+December_2011!H154)/12</f>
        <v>113.42550827995791</v>
      </c>
      <c r="D158" s="45">
        <f t="shared" si="2"/>
        <v>1361.1060993594949</v>
      </c>
    </row>
    <row r="159" spans="1:4" x14ac:dyDescent="0.25">
      <c r="A159" t="str">
        <f>May_2011!A155</f>
        <v>MADISON</v>
      </c>
      <c r="B159" s="56">
        <f>(January_2011!G155+February_2011!G155+March_2011!G155+April_2011!G155+May_2011!G155+June_2011!G155+July_2011!G155+August_2011!G155+September_2011!G155+October_2011!G155+November_2011!G155+December_2011!G155)/12</f>
        <v>2230.1666666666665</v>
      </c>
      <c r="C159" s="45">
        <f>(January_2011!H155+February_2011!H155+March_2011!H155+April_2011!H155+May_2011!H155+June_2011!H155+July_2011!H155+August_2011!H155+September_2011!H155+October_2011!H155+November_2011!H155+December_2011!H155)/12</f>
        <v>121.58804380389138</v>
      </c>
      <c r="D159" s="45">
        <f t="shared" si="2"/>
        <v>1459.0565256466966</v>
      </c>
    </row>
    <row r="160" spans="1:4" x14ac:dyDescent="0.25">
      <c r="A160" t="str">
        <f>May_2011!A156</f>
        <v>MARION</v>
      </c>
      <c r="B160" s="56">
        <f>(January_2011!G156+February_2011!G156+March_2011!G156+April_2011!G156+May_2011!G156+June_2011!G156+July_2011!G156+August_2011!G156+September_2011!G156+October_2011!G156+November_2011!G156+December_2011!G156)/12</f>
        <v>1791.8333333333333</v>
      </c>
      <c r="C160" s="45">
        <f>(January_2011!H156+February_2011!H156+March_2011!H156+April_2011!H156+May_2011!H156+June_2011!H156+July_2011!H156+August_2011!H156+September_2011!H156+October_2011!H156+November_2011!H156+December_2011!H156)/12</f>
        <v>123.15219944207638</v>
      </c>
      <c r="D160" s="45">
        <f t="shared" si="2"/>
        <v>1477.8263933049166</v>
      </c>
    </row>
    <row r="161" spans="1:4" x14ac:dyDescent="0.25">
      <c r="A161" t="str">
        <f>May_2011!A157</f>
        <v>MARTIN</v>
      </c>
      <c r="B161" s="56">
        <f>(January_2011!G157+February_2011!G157+March_2011!G157+April_2011!G157+May_2011!G157+June_2011!G157+July_2011!G157+August_2011!G157+September_2011!G157+October_2011!G157+November_2011!G157+December_2011!G157)/12</f>
        <v>729.75</v>
      </c>
      <c r="C161" s="45">
        <f>(January_2011!H157+February_2011!H157+March_2011!H157+April_2011!H157+May_2011!H157+June_2011!H157+July_2011!H157+August_2011!H157+September_2011!H157+October_2011!H157+November_2011!H157+December_2011!H157)/12</f>
        <v>120.80269907270917</v>
      </c>
      <c r="D161" s="45">
        <f t="shared" si="2"/>
        <v>1449.6323888725101</v>
      </c>
    </row>
    <row r="162" spans="1:4" x14ac:dyDescent="0.25">
      <c r="A162" t="str">
        <f>May_2011!A158</f>
        <v>MASON</v>
      </c>
      <c r="B162" s="56">
        <f>(January_2011!G158+February_2011!G158+March_2011!G158+April_2011!G158+May_2011!G158+June_2011!G158+July_2011!G158+August_2011!G158+September_2011!G158+October_2011!G158+November_2011!G158+December_2011!G158)/12</f>
        <v>367.33333333333331</v>
      </c>
      <c r="C162" s="45">
        <f>(January_2011!H158+February_2011!H158+March_2011!H158+April_2011!H158+May_2011!H158+June_2011!H158+July_2011!H158+August_2011!H158+September_2011!H158+October_2011!H158+November_2011!H158+December_2011!H158)/12</f>
        <v>109.73137201178601</v>
      </c>
      <c r="D162" s="45">
        <f t="shared" si="2"/>
        <v>1316.7764641414321</v>
      </c>
    </row>
    <row r="163" spans="1:4" x14ac:dyDescent="0.25">
      <c r="A163" t="str">
        <f>May_2011!A159</f>
        <v>MATAGORDA</v>
      </c>
      <c r="B163" s="56">
        <f>(January_2011!G159+February_2011!G159+March_2011!G159+April_2011!G159+May_2011!G159+June_2011!G159+July_2011!G159+August_2011!G159+September_2011!G159+October_2011!G159+November_2011!G159+December_2011!G159)/12</f>
        <v>7482.25</v>
      </c>
      <c r="C163" s="45">
        <f>(January_2011!H159+February_2011!H159+March_2011!H159+April_2011!H159+May_2011!H159+June_2011!H159+July_2011!H159+August_2011!H159+September_2011!H159+October_2011!H159+November_2011!H159+December_2011!H159)/12</f>
        <v>126.72936571185484</v>
      </c>
      <c r="D163" s="45">
        <f t="shared" si="2"/>
        <v>1520.7523885422581</v>
      </c>
    </row>
    <row r="164" spans="1:4" x14ac:dyDescent="0.25">
      <c r="A164" t="str">
        <f>May_2011!A160</f>
        <v>MAVERICK</v>
      </c>
      <c r="B164" s="56">
        <f>(January_2011!G160+February_2011!G160+March_2011!G160+April_2011!G160+May_2011!G160+June_2011!G160+July_2011!G160+August_2011!G160+September_2011!G160+October_2011!G160+November_2011!G160+December_2011!G160)/12</f>
        <v>18511.583333333332</v>
      </c>
      <c r="C164" s="45">
        <f>(January_2011!H160+February_2011!H160+March_2011!H160+April_2011!H160+May_2011!H160+June_2011!H160+July_2011!H160+August_2011!H160+September_2011!H160+October_2011!H160+November_2011!H160+December_2011!H160)/12</f>
        <v>106.26300224683355</v>
      </c>
      <c r="D164" s="45">
        <f t="shared" si="2"/>
        <v>1275.1560269620027</v>
      </c>
    </row>
    <row r="165" spans="1:4" x14ac:dyDescent="0.25">
      <c r="A165" t="str">
        <f>May_2011!A161</f>
        <v>MCCULLOCH</v>
      </c>
      <c r="B165" s="56">
        <f>(January_2011!G161+February_2011!G161+March_2011!G161+April_2011!G161+May_2011!G161+June_2011!G161+July_2011!G161+August_2011!G161+September_2011!G161+October_2011!G161+November_2011!G161+December_2011!G161)/12</f>
        <v>1617</v>
      </c>
      <c r="C165" s="45">
        <f>(January_2011!H161+February_2011!H161+March_2011!H161+April_2011!H161+May_2011!H161+June_2011!H161+July_2011!H161+August_2011!H161+September_2011!H161+October_2011!H161+November_2011!H161+December_2011!H161)/12</f>
        <v>109.37262683524385</v>
      </c>
      <c r="D165" s="45">
        <f t="shared" si="2"/>
        <v>1312.4715220229261</v>
      </c>
    </row>
    <row r="166" spans="1:4" x14ac:dyDescent="0.25">
      <c r="A166" t="str">
        <f>May_2011!A162</f>
        <v>MCLENNAN</v>
      </c>
      <c r="B166" s="56">
        <f>(January_2011!G162+February_2011!G162+March_2011!G162+April_2011!G162+May_2011!G162+June_2011!G162+July_2011!G162+August_2011!G162+September_2011!G162+October_2011!G162+November_2011!G162+December_2011!G162)/12</f>
        <v>43391.666666666664</v>
      </c>
      <c r="C166" s="45">
        <f>(January_2011!H162+February_2011!H162+March_2011!H162+April_2011!H162+May_2011!H162+June_2011!H162+July_2011!H162+August_2011!H162+September_2011!H162+October_2011!H162+November_2011!H162+December_2011!H162)/12</f>
        <v>121.87048648458534</v>
      </c>
      <c r="D166" s="45">
        <f t="shared" si="2"/>
        <v>1462.4458378150241</v>
      </c>
    </row>
    <row r="167" spans="1:4" x14ac:dyDescent="0.25">
      <c r="A167" t="str">
        <f>May_2011!A163</f>
        <v>MCMULLEN</v>
      </c>
      <c r="B167" s="56">
        <f>(January_2011!G163+February_2011!G163+March_2011!G163+April_2011!G163+May_2011!G163+June_2011!G163+July_2011!G163+August_2011!G163+September_2011!G163+October_2011!G163+November_2011!G163+December_2011!G163)/12</f>
        <v>27.25</v>
      </c>
      <c r="C167" s="45">
        <f>(January_2011!H163+February_2011!H163+March_2011!H163+April_2011!H163+May_2011!H163+June_2011!H163+July_2011!H163+August_2011!H163+September_2011!H163+October_2011!H163+November_2011!H163+December_2011!H163)/12</f>
        <v>104.60009255683734</v>
      </c>
      <c r="D167" s="45">
        <f t="shared" si="2"/>
        <v>1255.201110682048</v>
      </c>
    </row>
    <row r="168" spans="1:4" x14ac:dyDescent="0.25">
      <c r="A168" t="str">
        <f>May_2011!A164</f>
        <v>MEDINA</v>
      </c>
      <c r="B168" s="56">
        <f>(January_2011!G164+February_2011!G164+March_2011!G164+April_2011!G164+May_2011!G164+June_2011!G164+July_2011!G164+August_2011!G164+September_2011!G164+October_2011!G164+November_2011!G164+December_2011!G164)/12</f>
        <v>7292.416666666667</v>
      </c>
      <c r="C168" s="45">
        <f>(January_2011!H164+February_2011!H164+March_2011!H164+April_2011!H164+May_2011!H164+June_2011!H164+July_2011!H164+August_2011!H164+September_2011!H164+October_2011!H164+November_2011!H164+December_2011!H164)/12</f>
        <v>114.65648162212216</v>
      </c>
      <c r="D168" s="45">
        <f t="shared" si="2"/>
        <v>1375.8777794654659</v>
      </c>
    </row>
    <row r="169" spans="1:4" x14ac:dyDescent="0.25">
      <c r="A169" t="str">
        <f>May_2011!A165</f>
        <v>MENARD</v>
      </c>
      <c r="B169" s="56">
        <f>(January_2011!G165+February_2011!G165+March_2011!G165+April_2011!G165+May_2011!G165+June_2011!G165+July_2011!G165+August_2011!G165+September_2011!G165+October_2011!G165+November_2011!G165+December_2011!G165)/12</f>
        <v>309.33333333333331</v>
      </c>
      <c r="C169" s="45">
        <f>(January_2011!H165+February_2011!H165+March_2011!H165+April_2011!H165+May_2011!H165+June_2011!H165+July_2011!H165+August_2011!H165+September_2011!H165+October_2011!H165+November_2011!H165+December_2011!H165)/12</f>
        <v>111.33707993047808</v>
      </c>
      <c r="D169" s="45">
        <f t="shared" si="2"/>
        <v>1336.0449591657371</v>
      </c>
    </row>
    <row r="170" spans="1:4" x14ac:dyDescent="0.25">
      <c r="A170" t="str">
        <f>May_2011!A166</f>
        <v>MIDLAND</v>
      </c>
      <c r="B170" s="56">
        <f>(January_2011!G166+February_2011!G166+March_2011!G166+April_2011!G166+May_2011!G166+June_2011!G166+July_2011!G166+August_2011!G166+September_2011!G166+October_2011!G166+November_2011!G166+December_2011!G166)/12</f>
        <v>15348</v>
      </c>
      <c r="C170" s="45">
        <f>(January_2011!H166+February_2011!H166+March_2011!H166+April_2011!H166+May_2011!H166+June_2011!H166+July_2011!H166+August_2011!H166+September_2011!H166+October_2011!H166+November_2011!H166+December_2011!H166)/12</f>
        <v>122.74852604025438</v>
      </c>
      <c r="D170" s="45">
        <f t="shared" si="2"/>
        <v>1472.9823124830525</v>
      </c>
    </row>
    <row r="171" spans="1:4" x14ac:dyDescent="0.25">
      <c r="A171" t="str">
        <f>May_2011!A167</f>
        <v>MILAM</v>
      </c>
      <c r="B171" s="56">
        <f>(January_2011!G167+February_2011!G167+March_2011!G167+April_2011!G167+May_2011!G167+June_2011!G167+July_2011!G167+August_2011!G167+September_2011!G167+October_2011!G167+November_2011!G167+December_2011!G167)/12</f>
        <v>5287.75</v>
      </c>
      <c r="C171" s="45">
        <f>(January_2011!H167+February_2011!H167+March_2011!H167+April_2011!H167+May_2011!H167+June_2011!H167+July_2011!H167+August_2011!H167+September_2011!H167+October_2011!H167+November_2011!H167+December_2011!H167)/12</f>
        <v>120.88828516278132</v>
      </c>
      <c r="D171" s="45">
        <f t="shared" si="2"/>
        <v>1450.6594219533758</v>
      </c>
    </row>
    <row r="172" spans="1:4" x14ac:dyDescent="0.25">
      <c r="A172" t="str">
        <f>May_2011!A168</f>
        <v>MILLS</v>
      </c>
      <c r="B172" s="56">
        <f>(January_2011!G168+February_2011!G168+March_2011!G168+April_2011!G168+May_2011!G168+June_2011!G168+July_2011!G168+August_2011!G168+September_2011!G168+October_2011!G168+November_2011!G168+December_2011!G168)/12</f>
        <v>521</v>
      </c>
      <c r="C172" s="45">
        <f>(January_2011!H168+February_2011!H168+March_2011!H168+April_2011!H168+May_2011!H168+June_2011!H168+July_2011!H168+August_2011!H168+September_2011!H168+October_2011!H168+November_2011!H168+December_2011!H168)/12</f>
        <v>112.22613091183224</v>
      </c>
      <c r="D172" s="45">
        <f t="shared" si="2"/>
        <v>1346.713570941987</v>
      </c>
    </row>
    <row r="173" spans="1:4" x14ac:dyDescent="0.25">
      <c r="A173" t="str">
        <f>May_2011!A169</f>
        <v>MITCHELL</v>
      </c>
      <c r="B173" s="56">
        <f>(January_2011!G169+February_2011!G169+March_2011!G169+April_2011!G169+May_2011!G169+June_2011!G169+July_2011!G169+August_2011!G169+September_2011!G169+October_2011!G169+November_2011!G169+December_2011!G169)/12</f>
        <v>1162.4166666666667</v>
      </c>
      <c r="C173" s="45">
        <f>(January_2011!H169+February_2011!H169+March_2011!H169+April_2011!H169+May_2011!H169+June_2011!H169+July_2011!H169+August_2011!H169+September_2011!H169+October_2011!H169+November_2011!H169+December_2011!H169)/12</f>
        <v>115.47782392819055</v>
      </c>
      <c r="D173" s="45">
        <f t="shared" si="2"/>
        <v>1385.7338871382865</v>
      </c>
    </row>
    <row r="174" spans="1:4" x14ac:dyDescent="0.25">
      <c r="A174" t="str">
        <f>May_2011!A170</f>
        <v>MONTAGUE</v>
      </c>
      <c r="B174" s="56">
        <f>(January_2011!G170+February_2011!G170+March_2011!G170+April_2011!G170+May_2011!G170+June_2011!G170+July_2011!G170+August_2011!G170+September_2011!G170+October_2011!G170+November_2011!G170+December_2011!G170)/12</f>
        <v>2687</v>
      </c>
      <c r="C174" s="45">
        <f>(January_2011!H170+February_2011!H170+March_2011!H170+April_2011!H170+May_2011!H170+June_2011!H170+July_2011!H170+August_2011!H170+September_2011!H170+October_2011!H170+November_2011!H170+December_2011!H170)/12</f>
        <v>115.83629462888274</v>
      </c>
      <c r="D174" s="45">
        <f t="shared" si="2"/>
        <v>1390.0355355465929</v>
      </c>
    </row>
    <row r="175" spans="1:4" x14ac:dyDescent="0.25">
      <c r="A175" t="str">
        <f>May_2011!A171</f>
        <v>MONTGOMERY</v>
      </c>
      <c r="B175" s="56">
        <f>(January_2011!G171+February_2011!G171+March_2011!G171+April_2011!G171+May_2011!G171+June_2011!G171+July_2011!G171+August_2011!G171+September_2011!G171+October_2011!G171+November_2011!G171+December_2011!G171)/12</f>
        <v>44415</v>
      </c>
      <c r="C175" s="45">
        <f>(January_2011!H171+February_2011!H171+March_2011!H171+April_2011!H171+May_2011!H171+June_2011!H171+July_2011!H171+August_2011!H171+September_2011!H171+October_2011!H171+November_2011!H171+December_2011!H171)/12</f>
        <v>128.16269408769611</v>
      </c>
      <c r="D175" s="45">
        <f t="shared" si="2"/>
        <v>1537.9523290523534</v>
      </c>
    </row>
    <row r="176" spans="1:4" x14ac:dyDescent="0.25">
      <c r="A176" t="str">
        <f>May_2011!A172</f>
        <v>MOORE</v>
      </c>
      <c r="B176" s="56">
        <f>(January_2011!G172+February_2011!G172+March_2011!G172+April_2011!G172+May_2011!G172+June_2011!G172+July_2011!G172+August_2011!G172+September_2011!G172+October_2011!G172+November_2011!G172+December_2011!G172)/12</f>
        <v>3261.75</v>
      </c>
      <c r="C176" s="45">
        <f>(January_2011!H172+February_2011!H172+March_2011!H172+April_2011!H172+May_2011!H172+June_2011!H172+July_2011!H172+August_2011!H172+September_2011!H172+October_2011!H172+November_2011!H172+December_2011!H172)/12</f>
        <v>109.44723837177052</v>
      </c>
      <c r="D176" s="45">
        <f t="shared" si="2"/>
        <v>1313.3668604612462</v>
      </c>
    </row>
    <row r="177" spans="1:4" x14ac:dyDescent="0.25">
      <c r="A177" t="str">
        <f>May_2011!A173</f>
        <v>MORRIS</v>
      </c>
      <c r="B177" s="56">
        <f>(January_2011!G173+February_2011!G173+March_2011!G173+April_2011!G173+May_2011!G173+June_2011!G173+July_2011!G173+August_2011!G173+September_2011!G173+October_2011!G173+November_2011!G173+December_2011!G173)/12</f>
        <v>2816.4166666666665</v>
      </c>
      <c r="C177" s="45">
        <f>(January_2011!H173+February_2011!H173+March_2011!H173+April_2011!H173+May_2011!H173+June_2011!H173+July_2011!H173+August_2011!H173+September_2011!H173+October_2011!H173+November_2011!H173+December_2011!H173)/12</f>
        <v>120.25938205746668</v>
      </c>
      <c r="D177" s="45">
        <f t="shared" si="2"/>
        <v>1443.1125846896002</v>
      </c>
    </row>
    <row r="178" spans="1:4" x14ac:dyDescent="0.25">
      <c r="A178" t="str">
        <f>May_2011!A174</f>
        <v>MOTLEY</v>
      </c>
      <c r="B178" s="56">
        <f>(January_2011!G174+February_2011!G174+March_2011!G174+April_2011!G174+May_2011!G174+June_2011!G174+July_2011!G174+August_2011!G174+September_2011!G174+October_2011!G174+November_2011!G174+December_2011!G174)/12</f>
        <v>137.08333333333334</v>
      </c>
      <c r="C178" s="45">
        <f>(January_2011!H174+February_2011!H174+March_2011!H174+April_2011!H174+May_2011!H174+June_2011!H174+July_2011!H174+August_2011!H174+September_2011!H174+October_2011!H174+November_2011!H174+December_2011!H174)/12</f>
        <v>104.0432344227723</v>
      </c>
      <c r="D178" s="45">
        <f t="shared" si="2"/>
        <v>1248.5188130732677</v>
      </c>
    </row>
    <row r="179" spans="1:4" x14ac:dyDescent="0.25">
      <c r="A179" t="str">
        <f>May_2011!A175</f>
        <v>NACOGDOCHES</v>
      </c>
      <c r="B179" s="56">
        <f>(January_2011!G175+February_2011!G175+March_2011!G175+April_2011!G175+May_2011!G175+June_2011!G175+July_2011!G175+August_2011!G175+September_2011!G175+October_2011!G175+November_2011!G175+December_2011!G175)/12</f>
        <v>11535.166666666666</v>
      </c>
      <c r="C179" s="45">
        <f>(January_2011!H175+February_2011!H175+March_2011!H175+April_2011!H175+May_2011!H175+June_2011!H175+July_2011!H175+August_2011!H175+September_2011!H175+October_2011!H175+November_2011!H175+December_2011!H175)/12</f>
        <v>122.73859357275052</v>
      </c>
      <c r="D179" s="45">
        <f t="shared" si="2"/>
        <v>1472.8631228730062</v>
      </c>
    </row>
    <row r="180" spans="1:4" x14ac:dyDescent="0.25">
      <c r="A180" t="str">
        <f>May_2011!A176</f>
        <v>NAVARRO</v>
      </c>
      <c r="B180" s="56">
        <f>(January_2011!G176+February_2011!G176+March_2011!G176+April_2011!G176+May_2011!G176+June_2011!G176+July_2011!G176+August_2011!G176+September_2011!G176+October_2011!G176+November_2011!G176+December_2011!G176)/12</f>
        <v>10234</v>
      </c>
      <c r="C180" s="45">
        <f>(January_2011!H176+February_2011!H176+March_2011!H176+April_2011!H176+May_2011!H176+June_2011!H176+July_2011!H176+August_2011!H176+September_2011!H176+October_2011!H176+November_2011!H176+December_2011!H176)/12</f>
        <v>123.51224659554833</v>
      </c>
      <c r="D180" s="45">
        <f t="shared" si="2"/>
        <v>1482.14695914658</v>
      </c>
    </row>
    <row r="181" spans="1:4" x14ac:dyDescent="0.25">
      <c r="A181" t="str">
        <f>May_2011!A177</f>
        <v>NEWTON</v>
      </c>
      <c r="B181" s="56">
        <f>(January_2011!G177+February_2011!G177+March_2011!G177+April_2011!G177+May_2011!G177+June_2011!G177+July_2011!G177+August_2011!G177+September_2011!G177+October_2011!G177+November_2011!G177+December_2011!G177)/12</f>
        <v>3144.9166666666665</v>
      </c>
      <c r="C181" s="45">
        <f>(January_2011!H177+February_2011!H177+March_2011!H177+April_2011!H177+May_2011!H177+June_2011!H177+July_2011!H177+August_2011!H177+September_2011!H177+October_2011!H177+November_2011!H177+December_2011!H177)/12</f>
        <v>122.43521640901243</v>
      </c>
      <c r="D181" s="45">
        <f t="shared" si="2"/>
        <v>1469.2225969081492</v>
      </c>
    </row>
    <row r="182" spans="1:4" x14ac:dyDescent="0.25">
      <c r="A182" t="str">
        <f>May_2011!A178</f>
        <v>NOLAN</v>
      </c>
      <c r="B182" s="56">
        <f>(January_2011!G178+February_2011!G178+March_2011!G178+April_2011!G178+May_2011!G178+June_2011!G178+July_2011!G178+August_2011!G178+September_2011!G178+October_2011!G178+November_2011!G178+December_2011!G178)/12</f>
        <v>3007.75</v>
      </c>
      <c r="C182" s="45">
        <f>(January_2011!H178+February_2011!H178+March_2011!H178+April_2011!H178+May_2011!H178+June_2011!H178+July_2011!H178+August_2011!H178+September_2011!H178+October_2011!H178+November_2011!H178+December_2011!H178)/12</f>
        <v>113.95278870227166</v>
      </c>
      <c r="D182" s="45">
        <f t="shared" si="2"/>
        <v>1367.4334644272599</v>
      </c>
    </row>
    <row r="183" spans="1:4" x14ac:dyDescent="0.25">
      <c r="A183" t="str">
        <f>May_2011!A179</f>
        <v>NUECES</v>
      </c>
      <c r="B183" s="56">
        <f>(January_2011!G179+February_2011!G179+March_2011!G179+April_2011!G179+May_2011!G179+June_2011!G179+July_2011!G179+August_2011!G179+September_2011!G179+October_2011!G179+November_2011!G179+December_2011!G179)/12</f>
        <v>68031.583333333328</v>
      </c>
      <c r="C183" s="45">
        <f>(January_2011!H179+February_2011!H179+March_2011!H179+April_2011!H179+May_2011!H179+June_2011!H179+July_2011!H179+August_2011!H179+September_2011!H179+October_2011!H179+November_2011!H179+December_2011!H179)/12</f>
        <v>124.65211676473757</v>
      </c>
      <c r="D183" s="45">
        <f t="shared" si="2"/>
        <v>1495.8254011768508</v>
      </c>
    </row>
    <row r="184" spans="1:4" x14ac:dyDescent="0.25">
      <c r="A184" t="str">
        <f>May_2011!A180</f>
        <v>OCHILTREE</v>
      </c>
      <c r="B184" s="56">
        <f>(January_2011!G180+February_2011!G180+March_2011!G180+April_2011!G180+May_2011!G180+June_2011!G180+July_2011!G180+August_2011!G180+September_2011!G180+October_2011!G180+November_2011!G180+December_2011!G180)/12</f>
        <v>981.75</v>
      </c>
      <c r="C184" s="45">
        <f>(January_2011!H180+February_2011!H180+March_2011!H180+April_2011!H180+May_2011!H180+June_2011!H180+July_2011!H180+August_2011!H180+September_2011!H180+October_2011!H180+November_2011!H180+December_2011!H180)/12</f>
        <v>118.68142108424117</v>
      </c>
      <c r="D184" s="45">
        <f t="shared" si="2"/>
        <v>1424.177053010894</v>
      </c>
    </row>
    <row r="185" spans="1:4" x14ac:dyDescent="0.25">
      <c r="A185" t="str">
        <f>May_2011!A181</f>
        <v>OLDHAM</v>
      </c>
      <c r="B185" s="56">
        <f>(January_2011!G181+February_2011!G181+March_2011!G181+April_2011!G181+May_2011!G181+June_2011!G181+July_2011!G181+August_2011!G181+September_2011!G181+October_2011!G181+November_2011!G181+December_2011!G181)/12</f>
        <v>159</v>
      </c>
      <c r="C185" s="45">
        <f>(January_2011!H181+February_2011!H181+March_2011!H181+April_2011!H181+May_2011!H181+June_2011!H181+July_2011!H181+August_2011!H181+September_2011!H181+October_2011!H181+November_2011!H181+December_2011!H181)/12</f>
        <v>100.43242608055014</v>
      </c>
      <c r="D185" s="45">
        <f t="shared" si="2"/>
        <v>1205.1891129666017</v>
      </c>
    </row>
    <row r="186" spans="1:4" x14ac:dyDescent="0.25">
      <c r="A186" t="str">
        <f>May_2011!A182</f>
        <v>ORANGE</v>
      </c>
      <c r="B186" s="56">
        <f>(January_2011!G182+February_2011!G182+March_2011!G182+April_2011!G182+May_2011!G182+June_2011!G182+July_2011!G182+August_2011!G182+September_2011!G182+October_2011!G182+November_2011!G182+December_2011!G182)/12</f>
        <v>14535.25</v>
      </c>
      <c r="C186" s="45">
        <f>(January_2011!H182+February_2011!H182+March_2011!H182+April_2011!H182+May_2011!H182+June_2011!H182+July_2011!H182+August_2011!H182+September_2011!H182+October_2011!H182+November_2011!H182+December_2011!H182)/12</f>
        <v>125.08717583993528</v>
      </c>
      <c r="D186" s="45">
        <f t="shared" si="2"/>
        <v>1501.0461100792234</v>
      </c>
    </row>
    <row r="187" spans="1:4" x14ac:dyDescent="0.25">
      <c r="A187" t="str">
        <f>May_2011!A183</f>
        <v>PALO PINTO</v>
      </c>
      <c r="B187" s="56">
        <f>(January_2011!G183+February_2011!G183+March_2011!G183+April_2011!G183+May_2011!G183+June_2011!G183+July_2011!G183+August_2011!G183+September_2011!G183+October_2011!G183+November_2011!G183+December_2011!G183)/12</f>
        <v>4106.25</v>
      </c>
      <c r="C187" s="45">
        <f>(January_2011!H183+February_2011!H183+March_2011!H183+April_2011!H183+May_2011!H183+June_2011!H183+July_2011!H183+August_2011!H183+September_2011!H183+October_2011!H183+November_2011!H183+December_2011!H183)/12</f>
        <v>119.53694623755545</v>
      </c>
      <c r="D187" s="45">
        <f t="shared" si="2"/>
        <v>1434.4433548506654</v>
      </c>
    </row>
    <row r="188" spans="1:4" x14ac:dyDescent="0.25">
      <c r="A188" t="str">
        <f>May_2011!A184</f>
        <v>PANOLA</v>
      </c>
      <c r="B188" s="56">
        <f>(January_2011!G184+February_2011!G184+March_2011!G184+April_2011!G184+May_2011!G184+June_2011!G184+July_2011!G184+August_2011!G184+September_2011!G184+October_2011!G184+November_2011!G184+December_2011!G184)/12</f>
        <v>3324</v>
      </c>
      <c r="C188" s="45">
        <f>(January_2011!H184+February_2011!H184+March_2011!H184+April_2011!H184+May_2011!H184+June_2011!H184+July_2011!H184+August_2011!H184+September_2011!H184+October_2011!H184+November_2011!H184+December_2011!H184)/12</f>
        <v>122.44776872302857</v>
      </c>
      <c r="D188" s="45">
        <f t="shared" si="2"/>
        <v>1469.3732246763429</v>
      </c>
    </row>
    <row r="189" spans="1:4" x14ac:dyDescent="0.25">
      <c r="A189" t="str">
        <f>May_2011!A185</f>
        <v>PARKER</v>
      </c>
      <c r="B189" s="56">
        <f>(January_2011!G185+February_2011!G185+March_2011!G185+April_2011!G185+May_2011!G185+June_2011!G185+July_2011!G185+August_2011!G185+September_2011!G185+October_2011!G185+November_2011!G185+December_2011!G185)/12</f>
        <v>11866.333333333334</v>
      </c>
      <c r="C189" s="45">
        <f>(January_2011!H185+February_2011!H185+March_2011!H185+April_2011!H185+May_2011!H185+June_2011!H185+July_2011!H185+August_2011!H185+September_2011!H185+October_2011!H185+November_2011!H185+December_2011!H185)/12</f>
        <v>124.55742432542831</v>
      </c>
      <c r="D189" s="45">
        <f t="shared" si="2"/>
        <v>1494.6890919051398</v>
      </c>
    </row>
    <row r="190" spans="1:4" x14ac:dyDescent="0.25">
      <c r="A190" t="str">
        <f>May_2011!A186</f>
        <v>PARMER</v>
      </c>
      <c r="B190" s="56">
        <f>(January_2011!G186+February_2011!G186+March_2011!G186+April_2011!G186+May_2011!G186+June_2011!G186+July_2011!G186+August_2011!G186+September_2011!G186+October_2011!G186+November_2011!G186+December_2011!G186)/12</f>
        <v>1057.3333333333333</v>
      </c>
      <c r="C190" s="45">
        <f>(January_2011!H186+February_2011!H186+March_2011!H186+April_2011!H186+May_2011!H186+June_2011!H186+July_2011!H186+August_2011!H186+September_2011!H186+October_2011!H186+November_2011!H186+December_2011!H186)/12</f>
        <v>107.20149767977745</v>
      </c>
      <c r="D190" s="45">
        <f t="shared" si="2"/>
        <v>1286.4179721573294</v>
      </c>
    </row>
    <row r="191" spans="1:4" x14ac:dyDescent="0.25">
      <c r="A191" t="str">
        <f>May_2011!A187</f>
        <v>PECOS</v>
      </c>
      <c r="B191" s="56">
        <f>(January_2011!G187+February_2011!G187+March_2011!G187+April_2011!G187+May_2011!G187+June_2011!G187+July_2011!G187+August_2011!G187+September_2011!G187+October_2011!G187+November_2011!G187+December_2011!G187)/12</f>
        <v>2341.3333333333335</v>
      </c>
      <c r="C191" s="45">
        <f>(January_2011!H187+February_2011!H187+March_2011!H187+April_2011!H187+May_2011!H187+June_2011!H187+July_2011!H187+August_2011!H187+September_2011!H187+October_2011!H187+November_2011!H187+December_2011!H187)/12</f>
        <v>111.63063878354814</v>
      </c>
      <c r="D191" s="45">
        <f t="shared" si="2"/>
        <v>1339.5676654025776</v>
      </c>
    </row>
    <row r="192" spans="1:4" x14ac:dyDescent="0.25">
      <c r="A192" t="str">
        <f>May_2011!A188</f>
        <v>POLK</v>
      </c>
      <c r="B192" s="56">
        <f>(January_2011!G188+February_2011!G188+March_2011!G188+April_2011!G188+May_2011!G188+June_2011!G188+July_2011!G188+August_2011!G188+September_2011!G188+October_2011!G188+November_2011!G188+December_2011!G188)/12</f>
        <v>8814.5833333333339</v>
      </c>
      <c r="C192" s="45">
        <f>(January_2011!H188+February_2011!H188+March_2011!H188+April_2011!H188+May_2011!H188+June_2011!H188+July_2011!H188+August_2011!H188+September_2011!H188+October_2011!H188+November_2011!H188+December_2011!H188)/12</f>
        <v>121.13357356451621</v>
      </c>
      <c r="D192" s="45">
        <f t="shared" si="2"/>
        <v>1453.6028827741945</v>
      </c>
    </row>
    <row r="193" spans="1:4" x14ac:dyDescent="0.25">
      <c r="A193" t="str">
        <f>May_2011!A189</f>
        <v>POTTER</v>
      </c>
      <c r="B193" s="56">
        <f>(January_2011!G189+February_2011!G189+March_2011!G189+April_2011!G189+May_2011!G189+June_2011!G189+July_2011!G189+August_2011!G189+September_2011!G189+October_2011!G189+November_2011!G189+December_2011!G189)/12</f>
        <v>28748.666666666668</v>
      </c>
      <c r="C193" s="45">
        <f>(January_2011!H189+February_2011!H189+March_2011!H189+April_2011!H189+May_2011!H189+June_2011!H189+July_2011!H189+August_2011!H189+September_2011!H189+October_2011!H189+November_2011!H189+December_2011!H189)/12</f>
        <v>122.02131791616864</v>
      </c>
      <c r="D193" s="45">
        <f t="shared" si="2"/>
        <v>1464.2558149940237</v>
      </c>
    </row>
    <row r="194" spans="1:4" x14ac:dyDescent="0.25">
      <c r="A194" t="str">
        <f>May_2011!A190</f>
        <v>PRESIDIO</v>
      </c>
      <c r="B194" s="56">
        <f>(January_2011!G190+February_2011!G190+March_2011!G190+April_2011!G190+May_2011!G190+June_2011!G190+July_2011!G190+August_2011!G190+September_2011!G190+October_2011!G190+November_2011!G190+December_2011!G190)/12</f>
        <v>2246.5</v>
      </c>
      <c r="C194" s="45">
        <f>(January_2011!H190+February_2011!H190+March_2011!H190+April_2011!H190+May_2011!H190+June_2011!H190+July_2011!H190+August_2011!H190+September_2011!H190+October_2011!H190+November_2011!H190+December_2011!H190)/12</f>
        <v>106.65439479106134</v>
      </c>
      <c r="D194" s="45">
        <f t="shared" si="2"/>
        <v>1279.852737492736</v>
      </c>
    </row>
    <row r="195" spans="1:4" x14ac:dyDescent="0.25">
      <c r="A195" t="str">
        <f>May_2011!A191</f>
        <v>RAINS</v>
      </c>
      <c r="B195" s="56">
        <f>(January_2011!G191+February_2011!G191+March_2011!G191+April_2011!G191+May_2011!G191+June_2011!G191+July_2011!G191+August_2011!G191+September_2011!G191+October_2011!G191+November_2011!G191+December_2011!G191)/12</f>
        <v>1575.8333333333333</v>
      </c>
      <c r="C195" s="45">
        <f>(January_2011!H191+February_2011!H191+March_2011!H191+April_2011!H191+May_2011!H191+June_2011!H191+July_2011!H191+August_2011!H191+September_2011!H191+October_2011!H191+November_2011!H191+December_2011!H191)/12</f>
        <v>117.44619478081204</v>
      </c>
      <c r="D195" s="45">
        <f t="shared" si="2"/>
        <v>1409.3543373697444</v>
      </c>
    </row>
    <row r="196" spans="1:4" x14ac:dyDescent="0.25">
      <c r="A196" t="str">
        <f>May_2011!A192</f>
        <v>RANDALL</v>
      </c>
      <c r="B196" s="56">
        <f>(January_2011!G192+February_2011!G192+March_2011!G192+April_2011!G192+May_2011!G192+June_2011!G192+July_2011!G192+August_2011!G192+September_2011!G192+October_2011!G192+November_2011!G192+December_2011!G192)/12</f>
        <v>8863.4166666666661</v>
      </c>
      <c r="C196" s="45">
        <f>(January_2011!H192+February_2011!H192+March_2011!H192+April_2011!H192+May_2011!H192+June_2011!H192+July_2011!H192+August_2011!H192+September_2011!H192+October_2011!H192+November_2011!H192+December_2011!H192)/12</f>
        <v>120.99938352723269</v>
      </c>
      <c r="D196" s="45">
        <f t="shared" si="2"/>
        <v>1451.9926023267924</v>
      </c>
    </row>
    <row r="197" spans="1:4" x14ac:dyDescent="0.25">
      <c r="A197" t="str">
        <f>May_2011!A193</f>
        <v>REAGAN</v>
      </c>
      <c r="B197" s="56">
        <f>(January_2011!G193+February_2011!G193+March_2011!G193+April_2011!G193+May_2011!G193+June_2011!G193+July_2011!G193+August_2011!G193+September_2011!G193+October_2011!G193+November_2011!G193+December_2011!G193)/12</f>
        <v>265.75</v>
      </c>
      <c r="C197" s="45">
        <f>(January_2011!H193+February_2011!H193+March_2011!H193+April_2011!H193+May_2011!H193+June_2011!H193+July_2011!H193+August_2011!H193+September_2011!H193+October_2011!H193+November_2011!H193+December_2011!H193)/12</f>
        <v>112.77208996641569</v>
      </c>
      <c r="D197" s="45">
        <f t="shared" si="2"/>
        <v>1353.2650795969882</v>
      </c>
    </row>
    <row r="198" spans="1:4" x14ac:dyDescent="0.25">
      <c r="A198" t="str">
        <f>May_2011!A194</f>
        <v>REAL</v>
      </c>
      <c r="B198" s="56">
        <f>(January_2011!G194+February_2011!G194+March_2011!G194+April_2011!G194+May_2011!G194+June_2011!G194+July_2011!G194+August_2011!G194+September_2011!G194+October_2011!G194+November_2011!G194+December_2011!G194)/12</f>
        <v>562.91666666666663</v>
      </c>
      <c r="C198" s="45">
        <f>(January_2011!H194+February_2011!H194+March_2011!H194+April_2011!H194+May_2011!H194+June_2011!H194+July_2011!H194+August_2011!H194+September_2011!H194+October_2011!H194+November_2011!H194+December_2011!H194)/12</f>
        <v>116.8288392361768</v>
      </c>
      <c r="D198" s="45">
        <f t="shared" si="2"/>
        <v>1401.9460708341217</v>
      </c>
    </row>
    <row r="199" spans="1:4" x14ac:dyDescent="0.25">
      <c r="A199" t="str">
        <f>May_2011!A195</f>
        <v>RED RIVER</v>
      </c>
      <c r="B199" s="56">
        <f>(January_2011!G195+February_2011!G195+March_2011!G195+April_2011!G195+May_2011!G195+June_2011!G195+July_2011!G195+August_2011!G195+September_2011!G195+October_2011!G195+November_2011!G195+December_2011!G195)/12</f>
        <v>2364</v>
      </c>
      <c r="C199" s="45">
        <f>(January_2011!H195+February_2011!H195+March_2011!H195+April_2011!H195+May_2011!H195+June_2011!H195+July_2011!H195+August_2011!H195+September_2011!H195+October_2011!H195+November_2011!H195+December_2011!H195)/12</f>
        <v>114.61680816124699</v>
      </c>
      <c r="D199" s="45">
        <f t="shared" ref="D199:D261" si="3">C199*12</f>
        <v>1375.401697934964</v>
      </c>
    </row>
    <row r="200" spans="1:4" x14ac:dyDescent="0.25">
      <c r="A200" t="str">
        <f>May_2011!A196</f>
        <v>REEVES</v>
      </c>
      <c r="B200" s="56">
        <f>(January_2011!G196+February_2011!G196+March_2011!G196+April_2011!G196+May_2011!G196+June_2011!G196+July_2011!G196+August_2011!G196+September_2011!G196+October_2011!G196+November_2011!G196+December_2011!G196)/12</f>
        <v>2856.0833333333335</v>
      </c>
      <c r="C200" s="45">
        <f>(January_2011!H196+February_2011!H196+March_2011!H196+April_2011!H196+May_2011!H196+June_2011!H196+July_2011!H196+August_2011!H196+September_2011!H196+October_2011!H196+November_2011!H196+December_2011!H196)/12</f>
        <v>112.68286804587308</v>
      </c>
      <c r="D200" s="45">
        <f t="shared" si="3"/>
        <v>1352.1944165504769</v>
      </c>
    </row>
    <row r="201" spans="1:4" x14ac:dyDescent="0.25">
      <c r="A201" t="str">
        <f>May_2011!A197</f>
        <v>REFUGIO</v>
      </c>
      <c r="B201" s="56">
        <f>(January_2011!G197+February_2011!G197+March_2011!G197+April_2011!G197+May_2011!G197+June_2011!G197+July_2011!G197+August_2011!G197+September_2011!G197+October_2011!G197+November_2011!G197+December_2011!G197)/12</f>
        <v>985.91666666666663</v>
      </c>
      <c r="C201" s="45">
        <f>(January_2011!H197+February_2011!H197+March_2011!H197+April_2011!H197+May_2011!H197+June_2011!H197+July_2011!H197+August_2011!H197+September_2011!H197+October_2011!H197+November_2011!H197+December_2011!H197)/12</f>
        <v>116.52551564460406</v>
      </c>
      <c r="D201" s="45">
        <f t="shared" si="3"/>
        <v>1398.3061877352486</v>
      </c>
    </row>
    <row r="202" spans="1:4" x14ac:dyDescent="0.25">
      <c r="A202" t="str">
        <f>May_2011!A198</f>
        <v>ROBERTS</v>
      </c>
      <c r="B202" s="56">
        <f>(January_2011!G198+February_2011!G198+March_2011!G198+April_2011!G198+May_2011!G198+June_2011!G198+July_2011!G198+August_2011!G198+September_2011!G198+October_2011!G198+November_2011!G198+December_2011!G198)/12</f>
        <v>42.416666666666664</v>
      </c>
      <c r="C202" s="45">
        <f>(January_2011!H198+February_2011!H198+March_2011!H198+April_2011!H198+May_2011!H198+June_2011!H198+July_2011!H198+August_2011!H198+September_2011!H198+October_2011!H198+November_2011!H198+December_2011!H198)/12</f>
        <v>108.67040417393396</v>
      </c>
      <c r="D202" s="45">
        <f t="shared" si="3"/>
        <v>1304.0448500872076</v>
      </c>
    </row>
    <row r="203" spans="1:4" x14ac:dyDescent="0.25">
      <c r="A203" t="str">
        <f>May_2011!A199</f>
        <v>ROBERTSON</v>
      </c>
      <c r="B203" s="56">
        <f>(January_2011!G199+February_2011!G199+March_2011!G199+April_2011!G199+May_2011!G199+June_2011!G199+July_2011!G199+August_2011!G199+September_2011!G199+October_2011!G199+November_2011!G199+December_2011!G199)/12</f>
        <v>3535.9166666666665</v>
      </c>
      <c r="C203" s="45">
        <f>(January_2011!H199+February_2011!H199+March_2011!H199+April_2011!H199+May_2011!H199+June_2011!H199+July_2011!H199+August_2011!H199+September_2011!H199+October_2011!H199+November_2011!H199+December_2011!H199)/12</f>
        <v>124.52030037187131</v>
      </c>
      <c r="D203" s="45">
        <f t="shared" si="3"/>
        <v>1494.2436044624558</v>
      </c>
    </row>
    <row r="204" spans="1:4" x14ac:dyDescent="0.25">
      <c r="A204" t="str">
        <f>May_2011!A200</f>
        <v>ROCKWALL</v>
      </c>
      <c r="B204" s="56">
        <f>(January_2011!G200+February_2011!G200+March_2011!G200+April_2011!G200+May_2011!G200+June_2011!G200+July_2011!G200+August_2011!G200+September_2011!G200+October_2011!G200+November_2011!G200+December_2011!G200)/12</f>
        <v>5690.083333333333</v>
      </c>
      <c r="C204" s="45">
        <f>(January_2011!H200+February_2011!H200+March_2011!H200+April_2011!H200+May_2011!H200+June_2011!H200+July_2011!H200+August_2011!H200+September_2011!H200+October_2011!H200+November_2011!H200+December_2011!H200)/12</f>
        <v>124.14922592868088</v>
      </c>
      <c r="D204" s="45">
        <f t="shared" si="3"/>
        <v>1489.7907111441705</v>
      </c>
    </row>
    <row r="205" spans="1:4" x14ac:dyDescent="0.25">
      <c r="A205" t="str">
        <f>May_2011!A201</f>
        <v>RUNNELS</v>
      </c>
      <c r="B205" s="56">
        <f>(January_2011!G201+February_2011!G201+March_2011!G201+April_2011!G201+May_2011!G201+June_2011!G201+July_2011!G201+August_2011!G201+September_2011!G201+October_2011!G201+November_2011!G201+December_2011!G201)/12</f>
        <v>1685.8333333333333</v>
      </c>
      <c r="C205" s="45">
        <f>(January_2011!H201+February_2011!H201+March_2011!H201+April_2011!H201+May_2011!H201+June_2011!H201+July_2011!H201+August_2011!H201+September_2011!H201+October_2011!H201+November_2011!H201+December_2011!H201)/12</f>
        <v>106.43019869413473</v>
      </c>
      <c r="D205" s="45">
        <f t="shared" si="3"/>
        <v>1277.1623843296168</v>
      </c>
    </row>
    <row r="206" spans="1:4" x14ac:dyDescent="0.25">
      <c r="A206" t="str">
        <f>May_2011!A202</f>
        <v>RUSK</v>
      </c>
      <c r="B206" s="56">
        <f>(January_2011!G202+February_2011!G202+March_2011!G202+April_2011!G202+May_2011!G202+June_2011!G202+July_2011!G202+August_2011!G202+September_2011!G202+October_2011!G202+November_2011!G202+December_2011!G202)/12</f>
        <v>6947.666666666667</v>
      </c>
      <c r="C206" s="45">
        <f>(January_2011!H202+February_2011!H202+March_2011!H202+April_2011!H202+May_2011!H202+June_2011!H202+July_2011!H202+August_2011!H202+September_2011!H202+October_2011!H202+November_2011!H202+December_2011!H202)/12</f>
        <v>117.62663279650504</v>
      </c>
      <c r="D206" s="45">
        <f t="shared" si="3"/>
        <v>1411.5195935580605</v>
      </c>
    </row>
    <row r="207" spans="1:4" x14ac:dyDescent="0.25">
      <c r="A207" t="str">
        <f>May_2011!A203</f>
        <v>SABINE</v>
      </c>
      <c r="B207" s="56">
        <f>(January_2011!G203+February_2011!G203+March_2011!G203+April_2011!G203+May_2011!G203+June_2011!G203+July_2011!G203+August_2011!G203+September_2011!G203+October_2011!G203+November_2011!G203+December_2011!G203)/12</f>
        <v>2027.8333333333333</v>
      </c>
      <c r="C207" s="45">
        <f>(January_2011!H203+February_2011!H203+March_2011!H203+April_2011!H203+May_2011!H203+June_2011!H203+July_2011!H203+August_2011!H203+September_2011!H203+October_2011!H203+November_2011!H203+December_2011!H203)/12</f>
        <v>119.84081111357176</v>
      </c>
      <c r="D207" s="45">
        <f t="shared" si="3"/>
        <v>1438.0897333628611</v>
      </c>
    </row>
    <row r="208" spans="1:4" x14ac:dyDescent="0.25">
      <c r="A208" t="str">
        <f>May_2011!A204</f>
        <v>SAN AUGUSTINE</v>
      </c>
      <c r="B208" s="56">
        <f>(January_2011!G204+February_2011!G204+March_2011!G204+April_2011!G204+May_2011!G204+June_2011!G204+July_2011!G204+August_2011!G204+September_2011!G204+October_2011!G204+November_2011!G204+December_2011!G204)/12</f>
        <v>1811.5833333333333</v>
      </c>
      <c r="C208" s="45">
        <f>(January_2011!H204+February_2011!H204+March_2011!H204+April_2011!H204+May_2011!H204+June_2011!H204+July_2011!H204+August_2011!H204+September_2011!H204+October_2011!H204+November_2011!H204+December_2011!H204)/12</f>
        <v>120.13274299704938</v>
      </c>
      <c r="D208" s="45">
        <f t="shared" si="3"/>
        <v>1441.5929159645925</v>
      </c>
    </row>
    <row r="209" spans="1:4" x14ac:dyDescent="0.25">
      <c r="A209" t="str">
        <f>May_2011!A205</f>
        <v>SAN JACINTO</v>
      </c>
      <c r="B209" s="56">
        <f>(January_2011!G205+February_2011!G205+March_2011!G205+April_2011!G205+May_2011!G205+June_2011!G205+July_2011!G205+August_2011!G205+September_2011!G205+October_2011!G205+November_2011!G205+December_2011!G205)/12</f>
        <v>5221.083333333333</v>
      </c>
      <c r="C209" s="45">
        <f>(January_2011!H205+February_2011!H205+March_2011!H205+April_2011!H205+May_2011!H205+June_2011!H205+July_2011!H205+August_2011!H205+September_2011!H205+October_2011!H205+November_2011!H205+December_2011!H205)/12</f>
        <v>126.67177952517937</v>
      </c>
      <c r="D209" s="45">
        <f t="shared" si="3"/>
        <v>1520.0613543021525</v>
      </c>
    </row>
    <row r="210" spans="1:4" x14ac:dyDescent="0.25">
      <c r="A210" t="str">
        <f>May_2011!A206</f>
        <v>SAN PATRICIO</v>
      </c>
      <c r="B210" s="56">
        <f>(January_2011!G206+February_2011!G206+March_2011!G206+April_2011!G206+May_2011!G206+June_2011!G206+July_2011!G206+August_2011!G206+September_2011!G206+October_2011!G206+November_2011!G206+December_2011!G206)/12</f>
        <v>13422.083333333334</v>
      </c>
      <c r="C210" s="45">
        <f>(January_2011!H206+February_2011!H206+March_2011!H206+April_2011!H206+May_2011!H206+June_2011!H206+July_2011!H206+August_2011!H206+September_2011!H206+October_2011!H206+November_2011!H206+December_2011!H206)/12</f>
        <v>116.65565222039713</v>
      </c>
      <c r="D210" s="45">
        <f t="shared" si="3"/>
        <v>1399.8678266447655</v>
      </c>
    </row>
    <row r="211" spans="1:4" x14ac:dyDescent="0.25">
      <c r="A211" t="str">
        <f>May_2011!A207</f>
        <v>SAN SABA</v>
      </c>
      <c r="B211" s="56">
        <f>(January_2011!G207+February_2011!G207+March_2011!G207+April_2011!G207+May_2011!G207+June_2011!G207+July_2011!G207+August_2011!G207+September_2011!G207+October_2011!G207+November_2011!G207+December_2011!G207)/12</f>
        <v>858.33333333333337</v>
      </c>
      <c r="C211" s="45">
        <f>(January_2011!H207+February_2011!H207+March_2011!H207+April_2011!H207+May_2011!H207+June_2011!H207+July_2011!H207+August_2011!H207+September_2011!H207+October_2011!H207+November_2011!H207+December_2011!H207)/12</f>
        <v>109.95758938013439</v>
      </c>
      <c r="D211" s="45">
        <f t="shared" si="3"/>
        <v>1319.4910725616128</v>
      </c>
    </row>
    <row r="212" spans="1:4" x14ac:dyDescent="0.25">
      <c r="A212" t="str">
        <f>May_2011!A208</f>
        <v>SCHLEICHER</v>
      </c>
      <c r="B212" s="56">
        <f>(January_2011!G208+February_2011!G208+March_2011!G208+April_2011!G208+May_2011!G208+June_2011!G208+July_2011!G208+August_2011!G208+September_2011!G208+October_2011!G208+November_2011!G208+December_2011!G208)/12</f>
        <v>318.83333333333331</v>
      </c>
      <c r="C212" s="45">
        <f>(January_2011!H208+February_2011!H208+March_2011!H208+April_2011!H208+May_2011!H208+June_2011!H208+July_2011!H208+August_2011!H208+September_2011!H208+October_2011!H208+November_2011!H208+December_2011!H208)/12</f>
        <v>109.31894667230038</v>
      </c>
      <c r="D212" s="45">
        <f t="shared" si="3"/>
        <v>1311.8273600676046</v>
      </c>
    </row>
    <row r="213" spans="1:4" x14ac:dyDescent="0.25">
      <c r="A213" t="str">
        <f>May_2011!A209</f>
        <v>SCURRY</v>
      </c>
      <c r="B213" s="56">
        <f>(January_2011!G209+February_2011!G209+March_2011!G209+April_2011!G209+May_2011!G209+June_2011!G209+July_2011!G209+August_2011!G209+September_2011!G209+October_2011!G209+November_2011!G209+December_2011!G209)/12</f>
        <v>2090.6666666666665</v>
      </c>
      <c r="C213" s="45">
        <f>(January_2011!H209+February_2011!H209+March_2011!H209+April_2011!H209+May_2011!H209+June_2011!H209+July_2011!H209+August_2011!H209+September_2011!H209+October_2011!H209+November_2011!H209+December_2011!H209)/12</f>
        <v>121.06912998693777</v>
      </c>
      <c r="D213" s="45">
        <f t="shared" si="3"/>
        <v>1452.8295598432533</v>
      </c>
    </row>
    <row r="214" spans="1:4" x14ac:dyDescent="0.25">
      <c r="A214" t="str">
        <f>May_2011!A210</f>
        <v>SHACKLEFORD</v>
      </c>
      <c r="B214" s="56">
        <f>(January_2011!G210+February_2011!G210+March_2011!G210+April_2011!G210+May_2011!G210+June_2011!G210+July_2011!G210+August_2011!G210+September_2011!G210+October_2011!G210+November_2011!G210+December_2011!G210)/12</f>
        <v>329.58333333333331</v>
      </c>
      <c r="C214" s="45">
        <f>(January_2011!H210+February_2011!H210+March_2011!H210+April_2011!H210+May_2011!H210+June_2011!H210+July_2011!H210+August_2011!H210+September_2011!H210+October_2011!H210+November_2011!H210+December_2011!H210)/12</f>
        <v>109.2536489375474</v>
      </c>
      <c r="D214" s="45">
        <f t="shared" si="3"/>
        <v>1311.0437872505688</v>
      </c>
    </row>
    <row r="215" spans="1:4" x14ac:dyDescent="0.25">
      <c r="A215" t="str">
        <f>May_2011!A211</f>
        <v>SHELBY</v>
      </c>
      <c r="B215" s="56">
        <f>(January_2011!G211+February_2011!G211+March_2011!G211+April_2011!G211+May_2011!G211+June_2011!G211+July_2011!G211+August_2011!G211+September_2011!G211+October_2011!G211+November_2011!G211+December_2011!G211)/12</f>
        <v>5175.416666666667</v>
      </c>
      <c r="C215" s="45">
        <f>(January_2011!H211+February_2011!H211+March_2011!H211+April_2011!H211+May_2011!H211+June_2011!H211+July_2011!H211+August_2011!H211+September_2011!H211+October_2011!H211+November_2011!H211+December_2011!H211)/12</f>
        <v>120.70326884224419</v>
      </c>
      <c r="D215" s="45">
        <f t="shared" si="3"/>
        <v>1448.4392261069302</v>
      </c>
    </row>
    <row r="216" spans="1:4" x14ac:dyDescent="0.25">
      <c r="A216" t="str">
        <f>May_2011!A212</f>
        <v>SHERMAN</v>
      </c>
      <c r="B216" s="56">
        <f>(January_2011!G212+February_2011!G212+March_2011!G212+April_2011!G212+May_2011!G212+June_2011!G212+July_2011!G212+August_2011!G212+September_2011!G212+October_2011!G212+November_2011!G212+December_2011!G212)/12</f>
        <v>158.91666666666666</v>
      </c>
      <c r="C216" s="45">
        <f>(January_2011!H212+February_2011!H212+March_2011!H212+April_2011!H212+May_2011!H212+June_2011!H212+July_2011!H212+August_2011!H212+September_2011!H212+October_2011!H212+November_2011!H212+December_2011!H212)/12</f>
        <v>106.93622658808168</v>
      </c>
      <c r="D216" s="45">
        <f t="shared" si="3"/>
        <v>1283.2347190569801</v>
      </c>
    </row>
    <row r="217" spans="1:4" x14ac:dyDescent="0.25">
      <c r="A217" t="str">
        <f>May_2011!A213</f>
        <v>SMITH</v>
      </c>
      <c r="B217" s="56">
        <f>(January_2011!G213+February_2011!G213+March_2011!G213+April_2011!G213+May_2011!G213+June_2011!G213+July_2011!G213+August_2011!G213+September_2011!G213+October_2011!G213+November_2011!G213+December_2011!G213)/12</f>
        <v>29718.333333333332</v>
      </c>
      <c r="C217" s="45">
        <f>(January_2011!H213+February_2011!H213+March_2011!H213+April_2011!H213+May_2011!H213+June_2011!H213+July_2011!H213+August_2011!H213+September_2011!H213+October_2011!H213+November_2011!H213+December_2011!H213)/12</f>
        <v>120.54042402035567</v>
      </c>
      <c r="D217" s="45">
        <f t="shared" si="3"/>
        <v>1446.4850882442681</v>
      </c>
    </row>
    <row r="218" spans="1:4" x14ac:dyDescent="0.25">
      <c r="A218" t="str">
        <f>May_2011!A214</f>
        <v>SOMERVELL</v>
      </c>
      <c r="B218" s="56">
        <f>(January_2011!G214+February_2011!G214+March_2011!G214+April_2011!G214+May_2011!G214+June_2011!G214+July_2011!G214+August_2011!G214+September_2011!G214+October_2011!G214+November_2011!G214+December_2011!G214)/12</f>
        <v>797.75</v>
      </c>
      <c r="C218" s="45">
        <f>(January_2011!H214+February_2011!H214+March_2011!H214+April_2011!H214+May_2011!H214+June_2011!H214+July_2011!H214+August_2011!H214+September_2011!H214+October_2011!H214+November_2011!H214+December_2011!H214)/12</f>
        <v>122.86137747121744</v>
      </c>
      <c r="D218" s="45">
        <f t="shared" si="3"/>
        <v>1474.3365296546092</v>
      </c>
    </row>
    <row r="219" spans="1:4" x14ac:dyDescent="0.25">
      <c r="A219" t="str">
        <f>May_2011!A215</f>
        <v>STARR</v>
      </c>
      <c r="B219" s="56">
        <f>(January_2011!G215+February_2011!G215+March_2011!G215+April_2011!G215+May_2011!G215+June_2011!G215+July_2011!G215+August_2011!G215+September_2011!G215+October_2011!G215+November_2011!G215+December_2011!G215)/12</f>
        <v>26744.75</v>
      </c>
      <c r="C219" s="45">
        <f>(January_2011!H215+February_2011!H215+March_2011!H215+April_2011!H215+May_2011!H215+June_2011!H215+July_2011!H215+August_2011!H215+September_2011!H215+October_2011!H215+November_2011!H215+December_2011!H215)/12</f>
        <v>115.68616383340145</v>
      </c>
      <c r="D219" s="45">
        <f t="shared" si="3"/>
        <v>1388.2339660008174</v>
      </c>
    </row>
    <row r="220" spans="1:4" x14ac:dyDescent="0.25">
      <c r="A220" t="str">
        <f>May_2011!A216</f>
        <v>STEPHENS</v>
      </c>
      <c r="B220" s="56">
        <f>(January_2011!G216+February_2011!G216+March_2011!G216+April_2011!G216+May_2011!G216+June_2011!G216+July_2011!G216+August_2011!G216+September_2011!G216+October_2011!G216+November_2011!G216+December_2011!G216)/12</f>
        <v>1732.6666666666667</v>
      </c>
      <c r="C220" s="45">
        <f>(January_2011!H216+February_2011!H216+March_2011!H216+April_2011!H216+May_2011!H216+June_2011!H216+July_2011!H216+August_2011!H216+September_2011!H216+October_2011!H216+November_2011!H216+December_2011!H216)/12</f>
        <v>115.45507291137089</v>
      </c>
      <c r="D220" s="45">
        <f t="shared" si="3"/>
        <v>1385.4608749364506</v>
      </c>
    </row>
    <row r="221" spans="1:4" x14ac:dyDescent="0.25">
      <c r="A221" t="str">
        <f>May_2011!A217</f>
        <v>STERLING</v>
      </c>
      <c r="B221" s="56">
        <f>(January_2011!G217+February_2011!G217+March_2011!G217+April_2011!G217+May_2011!G217+June_2011!G217+July_2011!G217+August_2011!G217+September_2011!G217+October_2011!G217+November_2011!G217+December_2011!G217)/12</f>
        <v>75.083333333333329</v>
      </c>
      <c r="C221" s="45">
        <f>(January_2011!H217+February_2011!H217+March_2011!H217+April_2011!H217+May_2011!H217+June_2011!H217+July_2011!H217+August_2011!H217+September_2011!H217+October_2011!H217+November_2011!H217+December_2011!H217)/12</f>
        <v>104.73975765128944</v>
      </c>
      <c r="D221" s="45">
        <f t="shared" si="3"/>
        <v>1256.8770918154732</v>
      </c>
    </row>
    <row r="222" spans="1:4" x14ac:dyDescent="0.25">
      <c r="A222" t="str">
        <f>May_2011!A218</f>
        <v>STONEWALL</v>
      </c>
      <c r="B222" s="56">
        <f>(January_2011!G218+February_2011!G218+March_2011!G218+April_2011!G218+May_2011!G218+June_2011!G218+July_2011!G218+August_2011!G218+September_2011!G218+October_2011!G218+November_2011!G218+December_2011!G218)/12</f>
        <v>142.5</v>
      </c>
      <c r="C222" s="45">
        <f>(January_2011!H218+February_2011!H218+March_2011!H218+April_2011!H218+May_2011!H218+June_2011!H218+July_2011!H218+August_2011!H218+September_2011!H218+October_2011!H218+November_2011!H218+December_2011!H218)/12</f>
        <v>106.61736544296578</v>
      </c>
      <c r="D222" s="45">
        <f t="shared" si="3"/>
        <v>1279.4083853155894</v>
      </c>
    </row>
    <row r="223" spans="1:4" x14ac:dyDescent="0.25">
      <c r="A223" t="str">
        <f>May_2011!A219</f>
        <v>SUTTON</v>
      </c>
      <c r="B223" s="56">
        <f>(January_2011!G219+February_2011!G219+March_2011!G219+April_2011!G219+May_2011!G219+June_2011!G219+July_2011!G219+August_2011!G219+September_2011!G219+October_2011!G219+November_2011!G219+December_2011!G219)/12</f>
        <v>410.91666666666669</v>
      </c>
      <c r="C223" s="45">
        <f>(January_2011!H219+February_2011!H219+March_2011!H219+April_2011!H219+May_2011!H219+June_2011!H219+July_2011!H219+August_2011!H219+September_2011!H219+October_2011!H219+November_2011!H219+December_2011!H219)/12</f>
        <v>107.3479032321692</v>
      </c>
      <c r="D223" s="45">
        <f t="shared" si="3"/>
        <v>1288.1748387860305</v>
      </c>
    </row>
    <row r="224" spans="1:4" x14ac:dyDescent="0.25">
      <c r="A224" t="str">
        <f>May_2011!A220</f>
        <v>SWISHER</v>
      </c>
      <c r="B224" s="56">
        <f>(January_2011!G220+February_2011!G220+March_2011!G220+April_2011!G220+May_2011!G220+June_2011!G220+July_2011!G220+August_2011!G220+September_2011!G220+October_2011!G220+November_2011!G220+December_2011!G220)/12</f>
        <v>1458.0833333333333</v>
      </c>
      <c r="C224" s="45">
        <f>(January_2011!H220+February_2011!H220+March_2011!H220+April_2011!H220+May_2011!H220+June_2011!H220+July_2011!H220+August_2011!H220+September_2011!H220+October_2011!H220+November_2011!H220+December_2011!H220)/12</f>
        <v>109.31712109679604</v>
      </c>
      <c r="D224" s="45">
        <f t="shared" si="3"/>
        <v>1311.8054531615526</v>
      </c>
    </row>
    <row r="225" spans="1:4" x14ac:dyDescent="0.25">
      <c r="A225" t="str">
        <f>May_2011!A221</f>
        <v>TARRANT</v>
      </c>
      <c r="B225" s="56">
        <f>(January_2011!G221+February_2011!G221+March_2011!G221+April_2011!G221+May_2011!G221+June_2011!G221+July_2011!G221+August_2011!G221+September_2011!G221+October_2011!G221+November_2011!G221+December_2011!G221)/12</f>
        <v>242356.41666666666</v>
      </c>
      <c r="C225" s="45">
        <f>(January_2011!H221+February_2011!H221+March_2011!H221+April_2011!H221+May_2011!H221+June_2011!H221+July_2011!H221+August_2011!H221+September_2011!H221+October_2011!H221+November_2011!H221+December_2011!H221)/12</f>
        <v>129.07866530606648</v>
      </c>
      <c r="D225" s="45">
        <f t="shared" si="3"/>
        <v>1548.9439836727979</v>
      </c>
    </row>
    <row r="226" spans="1:4" x14ac:dyDescent="0.25">
      <c r="A226" t="str">
        <f>May_2011!A222</f>
        <v>TAYLOR</v>
      </c>
      <c r="B226" s="56">
        <f>(January_2011!G222+February_2011!G222+March_2011!G222+April_2011!G222+May_2011!G222+June_2011!G222+July_2011!G222+August_2011!G222+September_2011!G222+October_2011!G222+November_2011!G222+December_2011!G222)/12</f>
        <v>20540.5</v>
      </c>
      <c r="C226" s="45">
        <f>(January_2011!H222+February_2011!H222+March_2011!H222+April_2011!H222+May_2011!H222+June_2011!H222+July_2011!H222+August_2011!H222+September_2011!H222+October_2011!H222+November_2011!H222+December_2011!H222)/12</f>
        <v>117.48528905433621</v>
      </c>
      <c r="D226" s="45">
        <f t="shared" si="3"/>
        <v>1409.8234686520345</v>
      </c>
    </row>
    <row r="227" spans="1:4" x14ac:dyDescent="0.25">
      <c r="A227" t="str">
        <f>May_2011!A223</f>
        <v>TERRELL</v>
      </c>
      <c r="B227" s="56">
        <f>(January_2011!G223+February_2011!G223+March_2011!G223+April_2011!G223+May_2011!G223+June_2011!G223+July_2011!G223+August_2011!G223+September_2011!G223+October_2011!G223+November_2011!G223+December_2011!G223)/12</f>
        <v>74.166666666666671</v>
      </c>
      <c r="C227" s="45">
        <f>(January_2011!H223+February_2011!H223+March_2011!H223+April_2011!H223+May_2011!H223+June_2011!H223+July_2011!H223+August_2011!H223+September_2011!H223+October_2011!H223+November_2011!H223+December_2011!H223)/12</f>
        <v>109.91675550737138</v>
      </c>
      <c r="D227" s="45">
        <f t="shared" si="3"/>
        <v>1319.0010660884566</v>
      </c>
    </row>
    <row r="228" spans="1:4" x14ac:dyDescent="0.25">
      <c r="A228" t="str">
        <f>May_2011!A224</f>
        <v>TERRY</v>
      </c>
      <c r="B228" s="56">
        <f>(January_2011!G224+February_2011!G224+March_2011!G224+April_2011!G224+May_2011!G224+June_2011!G224+July_2011!G224+August_2011!G224+September_2011!G224+October_2011!G224+November_2011!G224+December_2011!G224)/12</f>
        <v>2409.25</v>
      </c>
      <c r="C228" s="45">
        <f>(January_2011!H224+February_2011!H224+March_2011!H224+April_2011!H224+May_2011!H224+June_2011!H224+July_2011!H224+August_2011!H224+September_2011!H224+October_2011!H224+November_2011!H224+December_2011!H224)/12</f>
        <v>111.26418294516581</v>
      </c>
      <c r="D228" s="45">
        <f t="shared" si="3"/>
        <v>1335.1701953419897</v>
      </c>
    </row>
    <row r="229" spans="1:4" x14ac:dyDescent="0.25">
      <c r="A229" t="str">
        <f>May_2011!A225</f>
        <v>THROCKMORTON</v>
      </c>
      <c r="B229" s="56">
        <f>(January_2011!G225+February_2011!G225+March_2011!G225+April_2011!G225+May_2011!G225+June_2011!G225+July_2011!G225+August_2011!G225+September_2011!G225+October_2011!G225+November_2011!G225+December_2011!G225)/12</f>
        <v>164.91666666666666</v>
      </c>
      <c r="C229" s="45">
        <f>(January_2011!H225+February_2011!H225+March_2011!H225+April_2011!H225+May_2011!H225+June_2011!H225+July_2011!H225+August_2011!H225+September_2011!H225+October_2011!H225+November_2011!H225+December_2011!H225)/12</f>
        <v>103.29648765985417</v>
      </c>
      <c r="D229" s="45">
        <f t="shared" si="3"/>
        <v>1239.55785191825</v>
      </c>
    </row>
    <row r="230" spans="1:4" x14ac:dyDescent="0.25">
      <c r="A230" t="str">
        <f>May_2011!A226</f>
        <v>TITUS</v>
      </c>
      <c r="B230" s="56">
        <f>(January_2011!G226+February_2011!G226+March_2011!G226+April_2011!G226+May_2011!G226+June_2011!G226+July_2011!G226+August_2011!G226+September_2011!G226+October_2011!G226+November_2011!G226+December_2011!G226)/12</f>
        <v>6079.083333333333</v>
      </c>
      <c r="C230" s="45">
        <f>(January_2011!H226+February_2011!H226+March_2011!H226+April_2011!H226+May_2011!H226+June_2011!H226+July_2011!H226+August_2011!H226+September_2011!H226+October_2011!H226+November_2011!H226+December_2011!H226)/12</f>
        <v>119.0344364914895</v>
      </c>
      <c r="D230" s="45">
        <f t="shared" si="3"/>
        <v>1428.4132378978741</v>
      </c>
    </row>
    <row r="231" spans="1:4" x14ac:dyDescent="0.25">
      <c r="A231" t="str">
        <f>May_2011!A227</f>
        <v>TOM GREEN</v>
      </c>
      <c r="B231" s="56">
        <f>(January_2011!G227+February_2011!G227+March_2011!G227+April_2011!G227+May_2011!G227+June_2011!G227+July_2011!G227+August_2011!G227+September_2011!G227+October_2011!G227+November_2011!G227+December_2011!G227)/12</f>
        <v>16130.666666666666</v>
      </c>
      <c r="C231" s="45">
        <f>(January_2011!H227+February_2011!H227+March_2011!H227+April_2011!H227+May_2011!H227+June_2011!H227+July_2011!H227+August_2011!H227+September_2011!H227+October_2011!H227+November_2011!H227+December_2011!H227)/12</f>
        <v>116.07455496409159</v>
      </c>
      <c r="D231" s="45">
        <f t="shared" si="3"/>
        <v>1392.8946595690991</v>
      </c>
    </row>
    <row r="232" spans="1:4" x14ac:dyDescent="0.25">
      <c r="A232" t="str">
        <f>May_2011!A228</f>
        <v>TRAVIS</v>
      </c>
      <c r="B232" s="56">
        <f>(January_2011!G228+February_2011!G228+March_2011!G228+April_2011!G228+May_2011!G228+June_2011!G228+July_2011!G228+August_2011!G228+September_2011!G228+October_2011!G228+November_2011!G228+December_2011!G228)/12</f>
        <v>138181</v>
      </c>
      <c r="C232" s="45">
        <f>(January_2011!H228+February_2011!H228+March_2011!H228+April_2011!H228+May_2011!H228+June_2011!H228+July_2011!H228+August_2011!H228+September_2011!H228+October_2011!H228+November_2011!H228+December_2011!H228)/12</f>
        <v>136.65459041806557</v>
      </c>
      <c r="D232" s="45">
        <f t="shared" si="3"/>
        <v>1639.8550850167867</v>
      </c>
    </row>
    <row r="233" spans="1:4" x14ac:dyDescent="0.25">
      <c r="A233" t="str">
        <f>May_2011!A229</f>
        <v>TRINITY</v>
      </c>
      <c r="B233" s="56">
        <f>(January_2011!G229+February_2011!G229+March_2011!G229+April_2011!G229+May_2011!G229+June_2011!G229+July_2011!G229+August_2011!G229+September_2011!G229+October_2011!G229+November_2011!G229+December_2011!G229)/12</f>
        <v>3090.4166666666665</v>
      </c>
      <c r="C233" s="45">
        <f>(January_2011!H229+February_2011!H229+March_2011!H229+April_2011!H229+May_2011!H229+June_2011!H229+July_2011!H229+August_2011!H229+September_2011!H229+October_2011!H229+November_2011!H229+December_2011!H229)/12</f>
        <v>123.10329620160418</v>
      </c>
      <c r="D233" s="45">
        <f t="shared" si="3"/>
        <v>1477.2395544192502</v>
      </c>
    </row>
    <row r="234" spans="1:4" x14ac:dyDescent="0.25">
      <c r="A234" t="str">
        <f>May_2011!A230</f>
        <v>TYLER</v>
      </c>
      <c r="B234" s="56">
        <f>(January_2011!G230+February_2011!G230+March_2011!G230+April_2011!G230+May_2011!G230+June_2011!G230+July_2011!G230+August_2011!G230+September_2011!G230+October_2011!G230+November_2011!G230+December_2011!G230)/12</f>
        <v>3564.6666666666665</v>
      </c>
      <c r="C234" s="45">
        <f>(January_2011!H230+February_2011!H230+March_2011!H230+April_2011!H230+May_2011!H230+June_2011!H230+July_2011!H230+August_2011!H230+September_2011!H230+October_2011!H230+November_2011!H230+December_2011!H230)/12</f>
        <v>120.27907242644021</v>
      </c>
      <c r="D234" s="45">
        <f t="shared" si="3"/>
        <v>1443.3488691172824</v>
      </c>
    </row>
    <row r="235" spans="1:4" x14ac:dyDescent="0.25">
      <c r="A235" t="str">
        <f>May_2011!A231</f>
        <v>UNKNOWN</v>
      </c>
      <c r="B235" s="56">
        <f>(January_2011!G231+February_2011!G231+March_2011!G231+April_2011!G231+May_2011!G231+June_2011!G231+July_2011!G231+August_2011!G231+September_2011!G231+October_2011!G231+November_2011!G231+December_2011!G231)/12</f>
        <v>1578.3333333333333</v>
      </c>
      <c r="C235" s="45">
        <f>(January_2011!H231+February_2011!H231+March_2011!H231+April_2011!H231+May_2011!H231+June_2011!H231+July_2011!H231+August_2011!H231+September_2011!H231+October_2011!H231+November_2011!H231+December_2011!H231)/12</f>
        <v>132.63966118499513</v>
      </c>
      <c r="D235" s="45">
        <f t="shared" si="3"/>
        <v>1591.6759342199416</v>
      </c>
    </row>
    <row r="236" spans="1:4" x14ac:dyDescent="0.25">
      <c r="A236" t="str">
        <f>May_2011!A232</f>
        <v>UPSHUR</v>
      </c>
      <c r="B236" s="56">
        <f>(January_2011!G232+February_2011!G232+March_2011!G232+April_2011!G232+May_2011!G232+June_2011!G232+July_2011!G232+August_2011!G232+September_2011!G232+October_2011!G232+November_2011!G232+December_2011!G232)/12</f>
        <v>6568.166666666667</v>
      </c>
      <c r="C236" s="45">
        <f>(January_2011!H232+February_2011!H232+March_2011!H232+April_2011!H232+May_2011!H232+June_2011!H232+July_2011!H232+August_2011!H232+September_2011!H232+October_2011!H232+November_2011!H232+December_2011!H232)/12</f>
        <v>121.14340393931377</v>
      </c>
      <c r="D236" s="45">
        <f t="shared" si="3"/>
        <v>1453.7208472717653</v>
      </c>
    </row>
    <row r="237" spans="1:4" x14ac:dyDescent="0.25">
      <c r="A237" t="str">
        <f>May_2011!A233</f>
        <v>UPTON</v>
      </c>
      <c r="B237" s="56">
        <f>(January_2011!G233+February_2011!G233+March_2011!G233+April_2011!G233+May_2011!G233+June_2011!G233+July_2011!G233+August_2011!G233+September_2011!G233+October_2011!G233+November_2011!G233+December_2011!G233)/12</f>
        <v>383.83333333333331</v>
      </c>
      <c r="C237" s="45">
        <f>(January_2011!H233+February_2011!H233+March_2011!H233+April_2011!H233+May_2011!H233+June_2011!H233+July_2011!H233+August_2011!H233+September_2011!H233+October_2011!H233+November_2011!H233+December_2011!H233)/12</f>
        <v>115.28320911375418</v>
      </c>
      <c r="D237" s="45">
        <f t="shared" si="3"/>
        <v>1383.3985093650501</v>
      </c>
    </row>
    <row r="238" spans="1:4" x14ac:dyDescent="0.25">
      <c r="A238" t="str">
        <f>May_2011!A234</f>
        <v>UVALDE</v>
      </c>
      <c r="B238" s="56">
        <f>(January_2011!G234+February_2011!G234+March_2011!G234+April_2011!G234+May_2011!G234+June_2011!G234+July_2011!G234+August_2011!G234+September_2011!G234+October_2011!G234+November_2011!G234+December_2011!G234)/12</f>
        <v>7419.916666666667</v>
      </c>
      <c r="C238" s="45">
        <f>(January_2011!H234+February_2011!H234+March_2011!H234+April_2011!H234+May_2011!H234+June_2011!H234+July_2011!H234+August_2011!H234+September_2011!H234+October_2011!H234+November_2011!H234+December_2011!H234)/12</f>
        <v>111.77148949509461</v>
      </c>
      <c r="D238" s="45">
        <f t="shared" si="3"/>
        <v>1341.2578739411354</v>
      </c>
    </row>
    <row r="239" spans="1:4" x14ac:dyDescent="0.25">
      <c r="A239" t="str">
        <f>May_2011!A235</f>
        <v>VAL VERDE</v>
      </c>
      <c r="B239" s="56">
        <f>(January_2011!G235+February_2011!G235+March_2011!G235+April_2011!G235+May_2011!G235+June_2011!G235+July_2011!G235+August_2011!G235+September_2011!G235+October_2011!G235+November_2011!G235+December_2011!G235)/12</f>
        <v>12280.083333333334</v>
      </c>
      <c r="C239" s="45">
        <f>(January_2011!H235+February_2011!H235+March_2011!H235+April_2011!H235+May_2011!H235+June_2011!H235+July_2011!H235+August_2011!H235+September_2011!H235+October_2011!H235+November_2011!H235+December_2011!H235)/12</f>
        <v>112.12106675076848</v>
      </c>
      <c r="D239" s="45">
        <f t="shared" si="3"/>
        <v>1345.4528010092217</v>
      </c>
    </row>
    <row r="240" spans="1:4" x14ac:dyDescent="0.25">
      <c r="A240" t="str">
        <f>May_2011!A236</f>
        <v>VAN ZANDT</v>
      </c>
      <c r="B240" s="56">
        <f>(January_2011!G236+February_2011!G236+March_2011!G236+April_2011!G236+May_2011!G236+June_2011!G236+July_2011!G236+August_2011!G236+September_2011!G236+October_2011!G236+November_2011!G236+December_2011!G236)/12</f>
        <v>7579</v>
      </c>
      <c r="C240" s="45">
        <f>(January_2011!H236+February_2011!H236+March_2011!H236+April_2011!H236+May_2011!H236+June_2011!H236+July_2011!H236+August_2011!H236+September_2011!H236+October_2011!H236+November_2011!H236+December_2011!H236)/12</f>
        <v>118.6514040627295</v>
      </c>
      <c r="D240" s="45">
        <f t="shared" si="3"/>
        <v>1423.8168487527539</v>
      </c>
    </row>
    <row r="241" spans="1:4" x14ac:dyDescent="0.25">
      <c r="A241" t="str">
        <f>May_2011!A237</f>
        <v>VICTORIA</v>
      </c>
      <c r="B241" s="56">
        <f>(January_2011!G237+February_2011!G237+March_2011!G237+April_2011!G237+May_2011!G237+June_2011!G237+July_2011!G237+August_2011!G237+September_2011!G237+October_2011!G237+November_2011!G237+December_2011!G237)/12</f>
        <v>15452.416666666666</v>
      </c>
      <c r="C241" s="45">
        <f>(January_2011!H237+February_2011!H237+March_2011!H237+April_2011!H237+May_2011!H237+June_2011!H237+July_2011!H237+August_2011!H237+September_2011!H237+October_2011!H237+November_2011!H237+December_2011!H237)/12</f>
        <v>121.40396506160216</v>
      </c>
      <c r="D241" s="45">
        <f t="shared" si="3"/>
        <v>1456.847580739226</v>
      </c>
    </row>
    <row r="242" spans="1:4" x14ac:dyDescent="0.25">
      <c r="A242" t="str">
        <f>May_2011!A238</f>
        <v>WALKER</v>
      </c>
      <c r="B242" s="56">
        <f>(January_2011!G238+February_2011!G238+March_2011!G238+April_2011!G238+May_2011!G238+June_2011!G238+July_2011!G238+August_2011!G238+September_2011!G238+October_2011!G238+November_2011!G238+December_2011!G238)/12</f>
        <v>7263.5</v>
      </c>
      <c r="C242" s="45">
        <f>(January_2011!H238+February_2011!H238+March_2011!H238+April_2011!H238+May_2011!H238+June_2011!H238+July_2011!H238+August_2011!H238+September_2011!H238+October_2011!H238+November_2011!H238+December_2011!H238)/12</f>
        <v>129.16313279008531</v>
      </c>
      <c r="D242" s="45">
        <f t="shared" si="3"/>
        <v>1549.9575934810237</v>
      </c>
    </row>
    <row r="243" spans="1:4" x14ac:dyDescent="0.25">
      <c r="A243" t="str">
        <f>May_2011!A239</f>
        <v>WALLER</v>
      </c>
      <c r="B243" s="56">
        <f>(January_2011!G239+February_2011!G239+March_2011!G239+April_2011!G239+May_2011!G239+June_2011!G239+July_2011!G239+August_2011!G239+September_2011!G239+October_2011!G239+November_2011!G239+December_2011!G239)/12</f>
        <v>6413.583333333333</v>
      </c>
      <c r="C243" s="45">
        <f>(January_2011!H239+February_2011!H239+March_2011!H239+April_2011!H239+May_2011!H239+June_2011!H239+July_2011!H239+August_2011!H239+September_2011!H239+October_2011!H239+November_2011!H239+December_2011!H239)/12</f>
        <v>125.02036816818803</v>
      </c>
      <c r="D243" s="45">
        <f t="shared" si="3"/>
        <v>1500.2444180182563</v>
      </c>
    </row>
    <row r="244" spans="1:4" x14ac:dyDescent="0.25">
      <c r="A244" t="str">
        <f>May_2011!A240</f>
        <v>WARD</v>
      </c>
      <c r="B244" s="56">
        <f>(January_2011!G240+February_2011!G240+March_2011!G240+April_2011!G240+May_2011!G240+June_2011!G240+July_2011!G240+August_2011!G240+September_2011!G240+October_2011!G240+November_2011!G240+December_2011!G240)/12</f>
        <v>1426.5</v>
      </c>
      <c r="C244" s="45">
        <f>(January_2011!H240+February_2011!H240+March_2011!H240+April_2011!H240+May_2011!H240+June_2011!H240+July_2011!H240+August_2011!H240+September_2011!H240+October_2011!H240+November_2011!H240+December_2011!H240)/12</f>
        <v>110.24496749742518</v>
      </c>
      <c r="D244" s="45">
        <f t="shared" si="3"/>
        <v>1322.9396099691021</v>
      </c>
    </row>
    <row r="245" spans="1:4" x14ac:dyDescent="0.25">
      <c r="A245" t="str">
        <f>May_2011!A241</f>
        <v>WASHINGTON</v>
      </c>
      <c r="B245" s="56">
        <f>(January_2011!G241+February_2011!G241+March_2011!G241+April_2011!G241+May_2011!G241+June_2011!G241+July_2011!G241+August_2011!G241+September_2011!G241+October_2011!G241+November_2011!G241+December_2011!G241)/12</f>
        <v>4087.3333333333335</v>
      </c>
      <c r="C245" s="45">
        <f>(January_2011!H241+February_2011!H241+March_2011!H241+April_2011!H241+May_2011!H241+June_2011!H241+July_2011!H241+August_2011!H241+September_2011!H241+October_2011!H241+November_2011!H241+December_2011!H241)/12</f>
        <v>116.79606471105052</v>
      </c>
      <c r="D245" s="45">
        <f t="shared" si="3"/>
        <v>1401.5527765326062</v>
      </c>
    </row>
    <row r="246" spans="1:4" x14ac:dyDescent="0.25">
      <c r="A246" t="str">
        <f>May_2011!A242</f>
        <v>WEBB</v>
      </c>
      <c r="B246" s="56">
        <f>(January_2011!G242+February_2011!G242+March_2011!G242+April_2011!G242+May_2011!G242+June_2011!G242+July_2011!G242+August_2011!G242+September_2011!G242+October_2011!G242+November_2011!G242+December_2011!G242)/12</f>
        <v>82596.25</v>
      </c>
      <c r="C246" s="45">
        <f>(January_2011!H242+February_2011!H242+March_2011!H242+April_2011!H242+May_2011!H242+June_2011!H242+July_2011!H242+August_2011!H242+September_2011!H242+October_2011!H242+November_2011!H242+December_2011!H242)/12</f>
        <v>121.8934678933178</v>
      </c>
      <c r="D246" s="45">
        <f t="shared" si="3"/>
        <v>1462.7216147198137</v>
      </c>
    </row>
    <row r="247" spans="1:4" x14ac:dyDescent="0.25">
      <c r="A247" t="str">
        <f>May_2011!A243</f>
        <v>WHARTON</v>
      </c>
      <c r="B247" s="56">
        <f>(January_2011!G243+February_2011!G243+March_2011!G243+April_2011!G243+May_2011!G243+June_2011!G243+July_2011!G243+August_2011!G243+September_2011!G243+October_2011!G243+November_2011!G243+December_2011!G243)/12</f>
        <v>6956.833333333333</v>
      </c>
      <c r="C247" s="45">
        <f>(January_2011!H243+February_2011!H243+March_2011!H243+April_2011!H243+May_2011!H243+June_2011!H243+July_2011!H243+August_2011!H243+September_2011!H243+October_2011!H243+November_2011!H243+December_2011!H243)/12</f>
        <v>123.37784610217669</v>
      </c>
      <c r="D247" s="45">
        <f t="shared" si="3"/>
        <v>1480.5341532261202</v>
      </c>
    </row>
    <row r="248" spans="1:4" x14ac:dyDescent="0.25">
      <c r="A248" t="str">
        <f>May_2011!A244</f>
        <v>WHEELER</v>
      </c>
      <c r="B248" s="56">
        <f>(January_2011!G244+February_2011!G244+March_2011!G244+April_2011!G244+May_2011!G244+June_2011!G244+July_2011!G244+August_2011!G244+September_2011!G244+October_2011!G244+November_2011!G244+December_2011!G244)/12</f>
        <v>468.08333333333331</v>
      </c>
      <c r="C248" s="45">
        <f>(January_2011!H244+February_2011!H244+March_2011!H244+April_2011!H244+May_2011!H244+June_2011!H244+July_2011!H244+August_2011!H244+September_2011!H244+October_2011!H244+November_2011!H244+December_2011!H244)/12</f>
        <v>115.28970347000013</v>
      </c>
      <c r="D248" s="45">
        <f t="shared" si="3"/>
        <v>1383.4764416400017</v>
      </c>
    </row>
    <row r="249" spans="1:4" x14ac:dyDescent="0.25">
      <c r="A249" t="str">
        <f>May_2011!A245</f>
        <v>WICHITA</v>
      </c>
      <c r="B249" s="56">
        <f>(January_2011!G245+February_2011!G245+March_2011!G245+April_2011!G245+May_2011!G245+June_2011!G245+July_2011!G245+August_2011!G245+September_2011!G245+October_2011!G245+November_2011!G245+December_2011!G245)/12</f>
        <v>20392.333333333332</v>
      </c>
      <c r="C249" s="45">
        <f>(January_2011!H245+February_2011!H245+March_2011!H245+April_2011!H245+May_2011!H245+June_2011!H245+July_2011!H245+August_2011!H245+September_2011!H245+October_2011!H245+November_2011!H245+December_2011!H245)/12</f>
        <v>119.69414505825306</v>
      </c>
      <c r="D249" s="45">
        <f t="shared" si="3"/>
        <v>1436.3297406990366</v>
      </c>
    </row>
    <row r="250" spans="1:4" x14ac:dyDescent="0.25">
      <c r="A250" t="str">
        <f>May_2011!A246</f>
        <v>WILBARGER</v>
      </c>
      <c r="B250" s="56">
        <f>(January_2011!G246+February_2011!G246+March_2011!G246+April_2011!G246+May_2011!G246+June_2011!G246+July_2011!G246+August_2011!G246+September_2011!G246+October_2011!G246+November_2011!G246+December_2011!G246)/12</f>
        <v>2546.3333333333335</v>
      </c>
      <c r="C250" s="45">
        <f>(January_2011!H246+February_2011!H246+March_2011!H246+April_2011!H246+May_2011!H246+June_2011!H246+July_2011!H246+August_2011!H246+September_2011!H246+October_2011!H246+November_2011!H246+December_2011!H246)/12</f>
        <v>109.32289020330701</v>
      </c>
      <c r="D250" s="45">
        <f t="shared" si="3"/>
        <v>1311.8746824396842</v>
      </c>
    </row>
    <row r="251" spans="1:4" x14ac:dyDescent="0.25">
      <c r="A251" t="str">
        <f>May_2011!A247</f>
        <v>WILLACY</v>
      </c>
      <c r="B251" s="56">
        <f>(January_2011!G247+February_2011!G247+March_2011!G247+April_2011!G247+May_2011!G247+June_2011!G247+July_2011!G247+August_2011!G247+September_2011!G247+October_2011!G247+November_2011!G247+December_2011!G247)/12</f>
        <v>7449.166666666667</v>
      </c>
      <c r="C251" s="45">
        <f>(January_2011!H247+February_2011!H247+March_2011!H247+April_2011!H247+May_2011!H247+June_2011!H247+July_2011!H247+August_2011!H247+September_2011!H247+October_2011!H247+November_2011!H247+December_2011!H247)/12</f>
        <v>116.47667337367955</v>
      </c>
      <c r="D251" s="45">
        <f t="shared" si="3"/>
        <v>1397.7200804841546</v>
      </c>
    </row>
    <row r="252" spans="1:4" x14ac:dyDescent="0.25">
      <c r="A252" t="str">
        <f>May_2011!A248</f>
        <v>WILLIAMSON</v>
      </c>
      <c r="B252" s="56">
        <f>(January_2011!G248+February_2011!G248+March_2011!G248+April_2011!G248+May_2011!G248+June_2011!G248+July_2011!G248+August_2011!G248+September_2011!G248+October_2011!G248+November_2011!G248+December_2011!G248)/12</f>
        <v>35537.416666666664</v>
      </c>
      <c r="C252" s="45">
        <f>(January_2011!H248+February_2011!H248+March_2011!H248+April_2011!H248+May_2011!H248+June_2011!H248+July_2011!H248+August_2011!H248+September_2011!H248+October_2011!H248+November_2011!H248+December_2011!H248)/12</f>
        <v>122.97676972677237</v>
      </c>
      <c r="D252" s="45">
        <f t="shared" si="3"/>
        <v>1475.7212367212685</v>
      </c>
    </row>
    <row r="253" spans="1:4" x14ac:dyDescent="0.25">
      <c r="A253" t="str">
        <f>May_2011!A249</f>
        <v>WILSON</v>
      </c>
      <c r="B253" s="56">
        <f>(January_2011!G249+February_2011!G249+March_2011!G249+April_2011!G249+May_2011!G249+June_2011!G249+July_2011!G249+August_2011!G249+September_2011!G249+October_2011!G249+November_2011!G249+December_2011!G249)/12</f>
        <v>5366</v>
      </c>
      <c r="C253" s="45">
        <f>(January_2011!H249+February_2011!H249+March_2011!H249+April_2011!H249+May_2011!H249+June_2011!H249+July_2011!H249+August_2011!H249+September_2011!H249+October_2011!H249+November_2011!H249+December_2011!H249)/12</f>
        <v>118.58327153760649</v>
      </c>
      <c r="D253" s="45">
        <f t="shared" si="3"/>
        <v>1422.9992584512779</v>
      </c>
    </row>
    <row r="254" spans="1:4" x14ac:dyDescent="0.25">
      <c r="A254" t="str">
        <f>May_2011!A250</f>
        <v>WINKLER</v>
      </c>
      <c r="B254" s="56">
        <f>(January_2011!G250+February_2011!G250+March_2011!G250+April_2011!G250+May_2011!G250+June_2011!G250+July_2011!G250+August_2011!G250+September_2011!G250+October_2011!G250+November_2011!G250+December_2011!G250)/12</f>
        <v>1042</v>
      </c>
      <c r="C254" s="45">
        <f>(January_2011!H250+February_2011!H250+March_2011!H250+April_2011!H250+May_2011!H250+June_2011!H250+July_2011!H250+August_2011!H250+September_2011!H250+October_2011!H250+November_2011!H250+December_2011!H250)/12</f>
        <v>110.12356321235116</v>
      </c>
      <c r="D254" s="45">
        <f t="shared" si="3"/>
        <v>1321.482758548214</v>
      </c>
    </row>
    <row r="255" spans="1:4" x14ac:dyDescent="0.25">
      <c r="A255" t="str">
        <f>May_2011!A251</f>
        <v>WISE</v>
      </c>
      <c r="B255" s="56">
        <f>(January_2011!G251+February_2011!G251+March_2011!G251+April_2011!G251+May_2011!G251+June_2011!G251+July_2011!G251+August_2011!G251+September_2011!G251+October_2011!G251+November_2011!G251+December_2011!G251)/12</f>
        <v>6278.416666666667</v>
      </c>
      <c r="C255" s="45">
        <f>(January_2011!H251+February_2011!H251+March_2011!H251+April_2011!H251+May_2011!H251+June_2011!H251+July_2011!H251+August_2011!H251+September_2011!H251+October_2011!H251+November_2011!H251+December_2011!H251)/12</f>
        <v>122.28008159518095</v>
      </c>
      <c r="D255" s="45">
        <f t="shared" si="3"/>
        <v>1467.3609791421713</v>
      </c>
    </row>
    <row r="256" spans="1:4" x14ac:dyDescent="0.25">
      <c r="A256" t="str">
        <f>May_2011!A252</f>
        <v>WOOD</v>
      </c>
      <c r="B256" s="56">
        <f>(January_2011!G252+February_2011!G252+March_2011!G252+April_2011!G252+May_2011!G252+June_2011!G252+July_2011!G252+August_2011!G252+September_2011!G252+October_2011!G252+November_2011!G252+December_2011!G252)/12</f>
        <v>5346.25</v>
      </c>
      <c r="C256" s="45">
        <f>(January_2011!H252+February_2011!H252+March_2011!H252+April_2011!H252+May_2011!H252+June_2011!H252+July_2011!H252+August_2011!H252+September_2011!H252+October_2011!H252+November_2011!H252+December_2011!H252)/12</f>
        <v>114.55044480737352</v>
      </c>
      <c r="D256" s="45">
        <f t="shared" si="3"/>
        <v>1374.6053376884822</v>
      </c>
    </row>
    <row r="257" spans="1:4" x14ac:dyDescent="0.25">
      <c r="A257" t="str">
        <f>May_2011!A253</f>
        <v>YOAKUM</v>
      </c>
      <c r="B257" s="56">
        <f>(January_2011!G253+February_2011!G253+March_2011!G253+April_2011!G253+May_2011!G253+June_2011!G253+July_2011!G253+August_2011!G253+September_2011!G253+October_2011!G253+November_2011!G253+December_2011!G253)/12</f>
        <v>838.58333333333337</v>
      </c>
      <c r="C257" s="45">
        <f>(January_2011!H253+February_2011!H253+March_2011!H253+April_2011!H253+May_2011!H253+June_2011!H253+July_2011!H253+August_2011!H253+September_2011!H253+October_2011!H253+November_2011!H253+December_2011!H253)/12</f>
        <v>117.52578702633211</v>
      </c>
      <c r="D257" s="45">
        <f t="shared" si="3"/>
        <v>1410.3094443159853</v>
      </c>
    </row>
    <row r="258" spans="1:4" x14ac:dyDescent="0.25">
      <c r="A258" t="str">
        <f>May_2011!A254</f>
        <v>YOUNG</v>
      </c>
      <c r="B258" s="56">
        <f>(January_2011!G254+February_2011!G254+March_2011!G254+April_2011!G254+May_2011!G254+June_2011!G254+July_2011!G254+August_2011!G254+September_2011!G254+October_2011!G254+November_2011!G254+December_2011!G254)/12</f>
        <v>2755.0833333333335</v>
      </c>
      <c r="C258" s="45">
        <f>(January_2011!H254+February_2011!H254+March_2011!H254+April_2011!H254+May_2011!H254+June_2011!H254+July_2011!H254+August_2011!H254+September_2011!H254+October_2011!H254+November_2011!H254+December_2011!H254)/12</f>
        <v>114.3070859556917</v>
      </c>
      <c r="D258" s="45">
        <f t="shared" si="3"/>
        <v>1371.6850314683004</v>
      </c>
    </row>
    <row r="259" spans="1:4" x14ac:dyDescent="0.25">
      <c r="A259" t="str">
        <f>May_2011!A255</f>
        <v>ZAPATA</v>
      </c>
      <c r="B259" s="56">
        <f>(January_2011!G255+February_2011!G255+March_2011!G255+April_2011!G255+May_2011!G255+June_2011!G255+July_2011!G255+August_2011!G255+September_2011!G255+October_2011!G255+November_2011!G255+December_2011!G255)/12</f>
        <v>4302</v>
      </c>
      <c r="C259" s="45">
        <f>(January_2011!H255+February_2011!H255+March_2011!H255+April_2011!H255+May_2011!H255+June_2011!H255+July_2011!H255+August_2011!H255+September_2011!H255+October_2011!H255+November_2011!H255+December_2011!H255)/12</f>
        <v>123.48320959428929</v>
      </c>
      <c r="D259" s="45">
        <f t="shared" si="3"/>
        <v>1481.7985151314715</v>
      </c>
    </row>
    <row r="260" spans="1:4" x14ac:dyDescent="0.25">
      <c r="A260" t="str">
        <f>May_2011!A256</f>
        <v>ZAVALA</v>
      </c>
      <c r="B260" s="56">
        <f>(January_2011!G256+February_2011!G256+March_2011!G256+April_2011!G256+May_2011!G256+June_2011!G256+July_2011!G256+August_2011!G256+September_2011!G256+October_2011!G256+November_2011!G256+December_2011!G256)/12</f>
        <v>4586.583333333333</v>
      </c>
      <c r="C260" s="45">
        <f>(January_2011!H256+February_2011!H256+March_2011!H256+April_2011!H256+May_2011!H256+June_2011!H256+July_2011!H256+August_2011!H256+September_2011!H256+October_2011!H256+November_2011!H256+December_2011!H256)/12</f>
        <v>116.76725488231051</v>
      </c>
      <c r="D260" s="45">
        <f t="shared" si="3"/>
        <v>1401.2070585877261</v>
      </c>
    </row>
    <row r="261" spans="1:4" x14ac:dyDescent="0.25">
      <c r="A261" t="str">
        <f>May_2011!A257</f>
        <v>STATE TOTALS</v>
      </c>
      <c r="B261" s="56">
        <f>(January_2011!G257+February_2011!G257+March_2011!G257+April_2011!G257+May_2011!G257+June_2011!G257+July_2011!G257+August_2011!G257+September_2011!G257+October_2011!G257+November_2011!G257+December_2011!G257)/12</f>
        <v>4039968.75</v>
      </c>
      <c r="C261" s="45">
        <f>(January_2011!H257+February_2011!H257+March_2011!H257+April_2011!H257+May_2011!H257+June_2011!H257+July_2011!H257+August_2011!H257+September_2011!H257+October_2011!H257+November_2011!H257+December_2011!H257)/12</f>
        <v>125.49136797407141</v>
      </c>
      <c r="D261" s="45">
        <f t="shared" si="3"/>
        <v>1505.8964156888569</v>
      </c>
    </row>
    <row r="262" spans="1:4" x14ac:dyDescent="0.25">
      <c r="B262" s="56"/>
      <c r="C262" s="4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H257"/>
  <sheetViews>
    <sheetView topLeftCell="A121" workbookViewId="0">
      <selection activeCell="G15" sqref="G15"/>
    </sheetView>
  </sheetViews>
  <sheetFormatPr defaultRowHeight="15" x14ac:dyDescent="0.25"/>
  <cols>
    <col min="1" max="1" width="17.5703125" bestFit="1" customWidth="1"/>
    <col min="2" max="2" width="13.28515625" style="46" bestFit="1" customWidth="1"/>
    <col min="3" max="3" width="17.85546875" style="46" bestFit="1" customWidth="1"/>
    <col min="4" max="4" width="9.5703125" style="46" bestFit="1" customWidth="1"/>
    <col min="5" max="5" width="14.140625" style="46" bestFit="1" customWidth="1"/>
    <col min="6" max="6" width="13.42578125" style="47" bestFit="1" customWidth="1"/>
    <col min="7" max="7" width="12.85546875" bestFit="1" customWidth="1"/>
    <col min="8" max="8" width="19.42578125" style="3" bestFit="1" customWidth="1"/>
    <col min="9" max="9" width="9.140625" customWidth="1"/>
  </cols>
  <sheetData>
    <row r="1" spans="1:8" x14ac:dyDescent="0.25">
      <c r="A1" t="s">
        <v>263</v>
      </c>
      <c r="B1" s="46" t="s">
        <v>256</v>
      </c>
      <c r="C1" s="46" t="s">
        <v>259</v>
      </c>
      <c r="D1" s="46" t="s">
        <v>257</v>
      </c>
      <c r="E1" s="46" t="s">
        <v>258</v>
      </c>
      <c r="F1" s="47" t="s">
        <v>260</v>
      </c>
      <c r="G1" t="s">
        <v>261</v>
      </c>
      <c r="H1" s="3" t="s">
        <v>262</v>
      </c>
    </row>
    <row r="2" spans="1:8" x14ac:dyDescent="0.25">
      <c r="A2" t="s">
        <v>0</v>
      </c>
      <c r="B2" s="48">
        <v>117</v>
      </c>
      <c r="C2" s="49">
        <v>7471</v>
      </c>
      <c r="D2" s="48">
        <v>43</v>
      </c>
      <c r="E2" s="49">
        <v>3142</v>
      </c>
      <c r="F2" s="50">
        <v>909529</v>
      </c>
      <c r="G2" s="1">
        <f>B2+C2</f>
        <v>7588</v>
      </c>
      <c r="H2" s="3">
        <f>F2/G2</f>
        <v>119.86412756984713</v>
      </c>
    </row>
    <row r="3" spans="1:8" x14ac:dyDescent="0.25">
      <c r="A3" t="s">
        <v>68</v>
      </c>
      <c r="B3" s="48">
        <v>25</v>
      </c>
      <c r="C3" s="49">
        <v>1885</v>
      </c>
      <c r="D3" s="48">
        <v>9</v>
      </c>
      <c r="E3" s="48">
        <v>726</v>
      </c>
      <c r="F3" s="50">
        <v>232260</v>
      </c>
      <c r="G3" s="1">
        <f t="shared" ref="G3:G66" si="0">B3+C3</f>
        <v>1910</v>
      </c>
      <c r="H3" s="3">
        <f t="shared" ref="H3:H66" si="1">F3/G3</f>
        <v>121.6020942408377</v>
      </c>
    </row>
    <row r="4" spans="1:8" x14ac:dyDescent="0.25">
      <c r="A4" t="s">
        <v>1</v>
      </c>
      <c r="B4" s="48">
        <v>230</v>
      </c>
      <c r="C4" s="49">
        <v>17449</v>
      </c>
      <c r="D4" s="48">
        <v>82</v>
      </c>
      <c r="E4" s="49">
        <v>7210</v>
      </c>
      <c r="F4" s="50">
        <v>2137794</v>
      </c>
      <c r="G4" s="1">
        <f t="shared" si="0"/>
        <v>17679</v>
      </c>
      <c r="H4" s="3">
        <f t="shared" si="1"/>
        <v>120.9227897505515</v>
      </c>
    </row>
    <row r="5" spans="1:8" x14ac:dyDescent="0.25">
      <c r="A5" t="s">
        <v>69</v>
      </c>
      <c r="B5" s="48">
        <v>55</v>
      </c>
      <c r="C5" s="49">
        <v>3929</v>
      </c>
      <c r="D5" s="48">
        <v>16</v>
      </c>
      <c r="E5" s="49">
        <v>1763</v>
      </c>
      <c r="F5" s="50">
        <v>500285</v>
      </c>
      <c r="G5" s="1">
        <f t="shared" si="0"/>
        <v>3984</v>
      </c>
      <c r="H5" s="3">
        <f t="shared" si="1"/>
        <v>125.57354417670683</v>
      </c>
    </row>
    <row r="6" spans="1:8" x14ac:dyDescent="0.25">
      <c r="A6" t="s">
        <v>70</v>
      </c>
      <c r="B6" s="48">
        <v>0</v>
      </c>
      <c r="C6" s="48">
        <v>379</v>
      </c>
      <c r="D6" s="48">
        <v>0</v>
      </c>
      <c r="E6" s="48">
        <v>155</v>
      </c>
      <c r="F6" s="50">
        <v>42940</v>
      </c>
      <c r="G6" s="1">
        <f t="shared" si="0"/>
        <v>379</v>
      </c>
      <c r="H6" s="3">
        <f t="shared" si="1"/>
        <v>113.2981530343008</v>
      </c>
    </row>
    <row r="7" spans="1:8" x14ac:dyDescent="0.25">
      <c r="A7" t="s">
        <v>71</v>
      </c>
      <c r="B7" s="48">
        <v>0</v>
      </c>
      <c r="C7" s="48">
        <v>80</v>
      </c>
      <c r="D7" s="48">
        <v>0</v>
      </c>
      <c r="E7" s="48">
        <v>30</v>
      </c>
      <c r="F7" s="50">
        <v>8783</v>
      </c>
      <c r="G7" s="1">
        <f t="shared" si="0"/>
        <v>80</v>
      </c>
      <c r="H7" s="3">
        <f t="shared" si="1"/>
        <v>109.78749999999999</v>
      </c>
    </row>
    <row r="8" spans="1:8" x14ac:dyDescent="0.25">
      <c r="A8" t="s">
        <v>2</v>
      </c>
      <c r="B8" s="48">
        <v>122</v>
      </c>
      <c r="C8" s="49">
        <v>9438</v>
      </c>
      <c r="D8" s="48">
        <v>34</v>
      </c>
      <c r="E8" s="49">
        <v>3537</v>
      </c>
      <c r="F8" s="50">
        <v>1122171</v>
      </c>
      <c r="G8" s="1">
        <f t="shared" si="0"/>
        <v>9560</v>
      </c>
      <c r="H8" s="3">
        <f t="shared" si="1"/>
        <v>117.38190376569038</v>
      </c>
    </row>
    <row r="9" spans="1:8" x14ac:dyDescent="0.25">
      <c r="A9" t="s">
        <v>72</v>
      </c>
      <c r="B9" s="48">
        <v>35</v>
      </c>
      <c r="C9" s="49">
        <v>3383</v>
      </c>
      <c r="D9" s="48">
        <v>14</v>
      </c>
      <c r="E9" s="49">
        <v>1332</v>
      </c>
      <c r="F9" s="50">
        <v>438373</v>
      </c>
      <c r="G9" s="1">
        <f t="shared" si="0"/>
        <v>3418</v>
      </c>
      <c r="H9" s="3">
        <f t="shared" si="1"/>
        <v>128.25424224692802</v>
      </c>
    </row>
    <row r="10" spans="1:8" x14ac:dyDescent="0.25">
      <c r="A10" t="s">
        <v>73</v>
      </c>
      <c r="B10" s="48">
        <v>8</v>
      </c>
      <c r="C10" s="49">
        <v>1538</v>
      </c>
      <c r="D10" s="48">
        <v>3</v>
      </c>
      <c r="E10" s="48">
        <v>518</v>
      </c>
      <c r="F10" s="50">
        <v>166990</v>
      </c>
      <c r="G10" s="1">
        <f t="shared" si="0"/>
        <v>1546</v>
      </c>
      <c r="H10" s="3">
        <f t="shared" si="1"/>
        <v>108.01423027166882</v>
      </c>
    </row>
    <row r="11" spans="1:8" x14ac:dyDescent="0.25">
      <c r="A11" t="s">
        <v>74</v>
      </c>
      <c r="B11" s="48">
        <v>42</v>
      </c>
      <c r="C11" s="49">
        <v>2164</v>
      </c>
      <c r="D11" s="48">
        <v>15</v>
      </c>
      <c r="E11" s="48">
        <v>927</v>
      </c>
      <c r="F11" s="50">
        <v>266124</v>
      </c>
      <c r="G11" s="1">
        <f t="shared" si="0"/>
        <v>2206</v>
      </c>
      <c r="H11" s="3">
        <f t="shared" si="1"/>
        <v>120.63644605621033</v>
      </c>
    </row>
    <row r="12" spans="1:8" x14ac:dyDescent="0.25">
      <c r="A12" t="s">
        <v>75</v>
      </c>
      <c r="B12" s="48">
        <v>200</v>
      </c>
      <c r="C12" s="49">
        <v>11415</v>
      </c>
      <c r="D12" s="48">
        <v>68</v>
      </c>
      <c r="E12" s="49">
        <v>4687</v>
      </c>
      <c r="F12" s="50">
        <v>1415862</v>
      </c>
      <c r="G12" s="1">
        <f t="shared" si="0"/>
        <v>11615</v>
      </c>
      <c r="H12" s="3">
        <f t="shared" si="1"/>
        <v>121.89944037882049</v>
      </c>
    </row>
    <row r="13" spans="1:8" x14ac:dyDescent="0.25">
      <c r="A13" t="s">
        <v>76</v>
      </c>
      <c r="B13" s="48">
        <v>2</v>
      </c>
      <c r="C13" s="48">
        <v>659</v>
      </c>
      <c r="D13" s="48">
        <v>1</v>
      </c>
      <c r="E13" s="48">
        <v>293</v>
      </c>
      <c r="F13" s="50">
        <v>72235</v>
      </c>
      <c r="G13" s="1">
        <f t="shared" si="0"/>
        <v>661</v>
      </c>
      <c r="H13" s="3">
        <f t="shared" si="1"/>
        <v>109.28139183055976</v>
      </c>
    </row>
    <row r="14" spans="1:8" x14ac:dyDescent="0.25">
      <c r="A14" t="s">
        <v>77</v>
      </c>
      <c r="B14" s="48">
        <v>142</v>
      </c>
      <c r="C14" s="49">
        <v>5227</v>
      </c>
      <c r="D14" s="48">
        <v>48</v>
      </c>
      <c r="E14" s="49">
        <v>2123</v>
      </c>
      <c r="F14" s="50">
        <v>604464</v>
      </c>
      <c r="G14" s="1">
        <f t="shared" si="0"/>
        <v>5369</v>
      </c>
      <c r="H14" s="3">
        <f t="shared" si="1"/>
        <v>112.58409387222946</v>
      </c>
    </row>
    <row r="15" spans="1:8" x14ac:dyDescent="0.25">
      <c r="A15" t="s">
        <v>3</v>
      </c>
      <c r="B15" s="49">
        <v>1313</v>
      </c>
      <c r="C15" s="49">
        <v>43834</v>
      </c>
      <c r="D15" s="48">
        <v>440</v>
      </c>
      <c r="E15" s="49">
        <v>17261</v>
      </c>
      <c r="F15" s="50">
        <v>5548326</v>
      </c>
      <c r="G15" s="1">
        <f t="shared" si="0"/>
        <v>45147</v>
      </c>
      <c r="H15" s="3">
        <f t="shared" si="1"/>
        <v>122.89467738720181</v>
      </c>
    </row>
    <row r="16" spans="1:8" x14ac:dyDescent="0.25">
      <c r="A16" t="s">
        <v>78</v>
      </c>
      <c r="B16" s="49">
        <v>4427</v>
      </c>
      <c r="C16" s="49">
        <v>293981</v>
      </c>
      <c r="D16" s="49">
        <v>1404</v>
      </c>
      <c r="E16" s="49">
        <v>115855</v>
      </c>
      <c r="F16" s="50">
        <v>37210967</v>
      </c>
      <c r="G16" s="1">
        <f t="shared" si="0"/>
        <v>298408</v>
      </c>
      <c r="H16" s="3">
        <f t="shared" si="1"/>
        <v>124.69828891986811</v>
      </c>
    </row>
    <row r="17" spans="1:8" x14ac:dyDescent="0.25">
      <c r="A17" t="s">
        <v>79</v>
      </c>
      <c r="B17" s="48">
        <v>8</v>
      </c>
      <c r="C17" s="48">
        <v>847</v>
      </c>
      <c r="D17" s="48">
        <v>2</v>
      </c>
      <c r="E17" s="48">
        <v>324</v>
      </c>
      <c r="F17" s="50">
        <v>100793</v>
      </c>
      <c r="G17" s="1">
        <f t="shared" si="0"/>
        <v>855</v>
      </c>
      <c r="H17" s="3">
        <f t="shared" si="1"/>
        <v>117.88654970760234</v>
      </c>
    </row>
    <row r="18" spans="1:8" x14ac:dyDescent="0.25">
      <c r="A18" t="s">
        <v>80</v>
      </c>
      <c r="B18" s="48">
        <v>0</v>
      </c>
      <c r="C18" s="48">
        <v>5</v>
      </c>
      <c r="D18" s="48">
        <v>0</v>
      </c>
      <c r="E18" s="48">
        <v>3</v>
      </c>
      <c r="F18" s="50">
        <v>698</v>
      </c>
      <c r="G18" s="1">
        <f t="shared" si="0"/>
        <v>5</v>
      </c>
      <c r="H18" s="3">
        <f t="shared" si="1"/>
        <v>139.6</v>
      </c>
    </row>
    <row r="19" spans="1:8" x14ac:dyDescent="0.25">
      <c r="A19" t="s">
        <v>81</v>
      </c>
      <c r="B19" s="48">
        <v>17</v>
      </c>
      <c r="C19" s="49">
        <v>2704</v>
      </c>
      <c r="D19" s="48">
        <v>5</v>
      </c>
      <c r="E19" s="49">
        <v>1108</v>
      </c>
      <c r="F19" s="50">
        <v>322668</v>
      </c>
      <c r="G19" s="1">
        <f t="shared" si="0"/>
        <v>2721</v>
      </c>
      <c r="H19" s="3">
        <f t="shared" si="1"/>
        <v>118.58434399117971</v>
      </c>
    </row>
    <row r="20" spans="1:8" x14ac:dyDescent="0.25">
      <c r="A20" t="s">
        <v>82</v>
      </c>
      <c r="B20" s="48">
        <v>440</v>
      </c>
      <c r="C20" s="49">
        <v>16733</v>
      </c>
      <c r="D20" s="48">
        <v>147</v>
      </c>
      <c r="E20" s="49">
        <v>7096</v>
      </c>
      <c r="F20" s="50">
        <v>2115973</v>
      </c>
      <c r="G20" s="1">
        <f t="shared" si="0"/>
        <v>17173</v>
      </c>
      <c r="H20" s="3">
        <f t="shared" si="1"/>
        <v>123.21510510685378</v>
      </c>
    </row>
    <row r="21" spans="1:8" x14ac:dyDescent="0.25">
      <c r="A21" t="s">
        <v>4</v>
      </c>
      <c r="B21" s="48">
        <v>324</v>
      </c>
      <c r="C21" s="49">
        <v>31330</v>
      </c>
      <c r="D21" s="48">
        <v>114</v>
      </c>
      <c r="E21" s="49">
        <v>12404</v>
      </c>
      <c r="F21" s="50">
        <v>4063293</v>
      </c>
      <c r="G21" s="1">
        <f t="shared" si="0"/>
        <v>31654</v>
      </c>
      <c r="H21" s="3">
        <f t="shared" si="1"/>
        <v>128.36586213432741</v>
      </c>
    </row>
    <row r="22" spans="1:8" x14ac:dyDescent="0.25">
      <c r="A22" t="s">
        <v>83</v>
      </c>
      <c r="B22" s="48">
        <v>219</v>
      </c>
      <c r="C22" s="49">
        <v>20687</v>
      </c>
      <c r="D22" s="48">
        <v>74</v>
      </c>
      <c r="E22" s="49">
        <v>8466</v>
      </c>
      <c r="F22" s="50">
        <v>2571675</v>
      </c>
      <c r="G22" s="1">
        <f t="shared" si="0"/>
        <v>20906</v>
      </c>
      <c r="H22" s="3">
        <f t="shared" si="1"/>
        <v>123.01133645843298</v>
      </c>
    </row>
    <row r="23" spans="1:8" x14ac:dyDescent="0.25">
      <c r="A23" t="s">
        <v>5</v>
      </c>
      <c r="B23" s="48">
        <v>17</v>
      </c>
      <c r="C23" s="49">
        <v>1084</v>
      </c>
      <c r="D23" s="48">
        <v>6</v>
      </c>
      <c r="E23" s="48">
        <v>524</v>
      </c>
      <c r="F23" s="50">
        <v>129748</v>
      </c>
      <c r="G23" s="1">
        <f t="shared" si="0"/>
        <v>1101</v>
      </c>
      <c r="H23" s="3">
        <f t="shared" si="1"/>
        <v>117.84559491371481</v>
      </c>
    </row>
    <row r="24" spans="1:8" x14ac:dyDescent="0.25">
      <c r="A24" t="s">
        <v>84</v>
      </c>
      <c r="B24" s="48">
        <v>4</v>
      </c>
      <c r="C24" s="48">
        <v>205</v>
      </c>
      <c r="D24" s="48">
        <v>1</v>
      </c>
      <c r="E24" s="48">
        <v>71</v>
      </c>
      <c r="F24" s="50">
        <v>22423</v>
      </c>
      <c r="G24" s="1">
        <f t="shared" si="0"/>
        <v>209</v>
      </c>
      <c r="H24" s="3">
        <f t="shared" si="1"/>
        <v>107.28708133971291</v>
      </c>
    </row>
    <row r="25" spans="1:8" x14ac:dyDescent="0.25">
      <c r="A25" t="s">
        <v>85</v>
      </c>
      <c r="B25" s="48">
        <v>51</v>
      </c>
      <c r="C25" s="49">
        <v>2822</v>
      </c>
      <c r="D25" s="48">
        <v>16</v>
      </c>
      <c r="E25" s="49">
        <v>1186</v>
      </c>
      <c r="F25" s="50">
        <v>327695</v>
      </c>
      <c r="G25" s="1">
        <f t="shared" si="0"/>
        <v>2873</v>
      </c>
      <c r="H25" s="3">
        <f t="shared" si="1"/>
        <v>114.06021580229725</v>
      </c>
    </row>
    <row r="26" spans="1:8" x14ac:dyDescent="0.25">
      <c r="A26" t="s">
        <v>86</v>
      </c>
      <c r="B26" s="48">
        <v>117</v>
      </c>
      <c r="C26" s="49">
        <v>6481</v>
      </c>
      <c r="D26" s="48">
        <v>40</v>
      </c>
      <c r="E26" s="49">
        <v>2814</v>
      </c>
      <c r="F26" s="50">
        <v>759360</v>
      </c>
      <c r="G26" s="1">
        <f t="shared" si="0"/>
        <v>6598</v>
      </c>
      <c r="H26" s="3">
        <f t="shared" si="1"/>
        <v>115.08942103667778</v>
      </c>
    </row>
    <row r="27" spans="1:8" x14ac:dyDescent="0.25">
      <c r="A27" t="s">
        <v>6</v>
      </c>
      <c r="B27" s="48">
        <v>45</v>
      </c>
      <c r="C27" s="49">
        <v>2633</v>
      </c>
      <c r="D27" s="48">
        <v>17</v>
      </c>
      <c r="E27" s="49">
        <v>1139</v>
      </c>
      <c r="F27" s="50">
        <v>315126</v>
      </c>
      <c r="G27" s="1">
        <f t="shared" si="0"/>
        <v>2678</v>
      </c>
      <c r="H27" s="3">
        <f t="shared" si="1"/>
        <v>117.67214339058999</v>
      </c>
    </row>
    <row r="28" spans="1:8" x14ac:dyDescent="0.25">
      <c r="A28" t="s">
        <v>87</v>
      </c>
      <c r="B28" s="48">
        <v>76</v>
      </c>
      <c r="C28" s="49">
        <v>5181</v>
      </c>
      <c r="D28" s="48">
        <v>27</v>
      </c>
      <c r="E28" s="49">
        <v>1994</v>
      </c>
      <c r="F28" s="50">
        <v>600805</v>
      </c>
      <c r="G28" s="1">
        <f t="shared" si="0"/>
        <v>5257</v>
      </c>
      <c r="H28" s="3">
        <f t="shared" si="1"/>
        <v>114.28666539851626</v>
      </c>
    </row>
    <row r="29" spans="1:8" x14ac:dyDescent="0.25">
      <c r="A29" t="s">
        <v>7</v>
      </c>
      <c r="B29" s="48">
        <v>131</v>
      </c>
      <c r="C29" s="49">
        <v>6445</v>
      </c>
      <c r="D29" s="48">
        <v>45</v>
      </c>
      <c r="E29" s="49">
        <v>2603</v>
      </c>
      <c r="F29" s="50">
        <v>775247</v>
      </c>
      <c r="G29" s="1">
        <f t="shared" si="0"/>
        <v>6576</v>
      </c>
      <c r="H29" s="3">
        <f t="shared" si="1"/>
        <v>117.89035888077859</v>
      </c>
    </row>
    <row r="30" spans="1:8" x14ac:dyDescent="0.25">
      <c r="A30" t="s">
        <v>88</v>
      </c>
      <c r="B30" s="48">
        <v>55</v>
      </c>
      <c r="C30" s="49">
        <v>3644</v>
      </c>
      <c r="D30" s="48">
        <v>17</v>
      </c>
      <c r="E30" s="49">
        <v>1394</v>
      </c>
      <c r="F30" s="50">
        <v>445662</v>
      </c>
      <c r="G30" s="1">
        <f t="shared" si="0"/>
        <v>3699</v>
      </c>
      <c r="H30" s="3">
        <f t="shared" si="1"/>
        <v>120.48175182481752</v>
      </c>
    </row>
    <row r="31" spans="1:8" x14ac:dyDescent="0.25">
      <c r="A31" t="s">
        <v>8</v>
      </c>
      <c r="B31" s="48">
        <v>32</v>
      </c>
      <c r="C31" s="49">
        <v>1840</v>
      </c>
      <c r="D31" s="48">
        <v>11</v>
      </c>
      <c r="E31" s="48">
        <v>743</v>
      </c>
      <c r="F31" s="50">
        <v>214610</v>
      </c>
      <c r="G31" s="1">
        <f t="shared" si="0"/>
        <v>1872</v>
      </c>
      <c r="H31" s="3">
        <f t="shared" si="1"/>
        <v>114.64209401709402</v>
      </c>
    </row>
    <row r="32" spans="1:8" x14ac:dyDescent="0.25">
      <c r="A32" t="s">
        <v>89</v>
      </c>
      <c r="B32" s="49">
        <v>2080</v>
      </c>
      <c r="C32" s="49">
        <v>125000</v>
      </c>
      <c r="D32" s="48">
        <v>610</v>
      </c>
      <c r="E32" s="49">
        <v>46470</v>
      </c>
      <c r="F32" s="50">
        <v>15099542</v>
      </c>
      <c r="G32" s="1">
        <f t="shared" si="0"/>
        <v>127080</v>
      </c>
      <c r="H32" s="3">
        <f t="shared" si="1"/>
        <v>118.81918476550204</v>
      </c>
    </row>
    <row r="33" spans="1:8" x14ac:dyDescent="0.25">
      <c r="A33" t="s">
        <v>9</v>
      </c>
      <c r="B33" s="48">
        <v>59</v>
      </c>
      <c r="C33" s="49">
        <v>2713</v>
      </c>
      <c r="D33" s="48">
        <v>19</v>
      </c>
      <c r="E33" s="49">
        <v>1090</v>
      </c>
      <c r="F33" s="50">
        <v>334459</v>
      </c>
      <c r="G33" s="1">
        <f t="shared" si="0"/>
        <v>2772</v>
      </c>
      <c r="H33" s="3">
        <f t="shared" si="1"/>
        <v>120.65620490620491</v>
      </c>
    </row>
    <row r="34" spans="1:8" x14ac:dyDescent="0.25">
      <c r="A34" t="s">
        <v>90</v>
      </c>
      <c r="B34" s="48">
        <v>15</v>
      </c>
      <c r="C34" s="48">
        <v>337</v>
      </c>
      <c r="D34" s="48">
        <v>3</v>
      </c>
      <c r="E34" s="48">
        <v>127</v>
      </c>
      <c r="F34" s="50">
        <v>42160</v>
      </c>
      <c r="G34" s="1">
        <f t="shared" si="0"/>
        <v>352</v>
      </c>
      <c r="H34" s="3">
        <f t="shared" si="1"/>
        <v>119.77272727272727</v>
      </c>
    </row>
    <row r="35" spans="1:8" x14ac:dyDescent="0.25">
      <c r="A35" t="s">
        <v>10</v>
      </c>
      <c r="B35" s="48">
        <v>83</v>
      </c>
      <c r="C35" s="49">
        <v>5972</v>
      </c>
      <c r="D35" s="48">
        <v>28</v>
      </c>
      <c r="E35" s="49">
        <v>2776</v>
      </c>
      <c r="F35" s="50">
        <v>748052</v>
      </c>
      <c r="G35" s="1">
        <f t="shared" si="0"/>
        <v>6055</v>
      </c>
      <c r="H35" s="3">
        <f t="shared" si="1"/>
        <v>123.54285714285714</v>
      </c>
    </row>
    <row r="36" spans="1:8" x14ac:dyDescent="0.25">
      <c r="A36" t="s">
        <v>91</v>
      </c>
      <c r="B36" s="48">
        <v>13</v>
      </c>
      <c r="C36" s="49">
        <v>1558</v>
      </c>
      <c r="D36" s="48">
        <v>5</v>
      </c>
      <c r="E36" s="48">
        <v>555</v>
      </c>
      <c r="F36" s="50">
        <v>177620</v>
      </c>
      <c r="G36" s="1">
        <f t="shared" si="0"/>
        <v>1571</v>
      </c>
      <c r="H36" s="3">
        <f t="shared" si="1"/>
        <v>113.06174411203055</v>
      </c>
    </row>
    <row r="37" spans="1:8" x14ac:dyDescent="0.25">
      <c r="A37" t="s">
        <v>11</v>
      </c>
      <c r="B37" s="48">
        <v>33</v>
      </c>
      <c r="C37" s="49">
        <v>2995</v>
      </c>
      <c r="D37" s="48">
        <v>12</v>
      </c>
      <c r="E37" s="49">
        <v>1236</v>
      </c>
      <c r="F37" s="50">
        <v>374236</v>
      </c>
      <c r="G37" s="1">
        <f t="shared" si="0"/>
        <v>3028</v>
      </c>
      <c r="H37" s="3">
        <f t="shared" si="1"/>
        <v>123.59180977542933</v>
      </c>
    </row>
    <row r="38" spans="1:8" x14ac:dyDescent="0.25">
      <c r="A38" t="s">
        <v>12</v>
      </c>
      <c r="B38" s="48">
        <v>97</v>
      </c>
      <c r="C38" s="49">
        <v>9624</v>
      </c>
      <c r="D38" s="48">
        <v>31</v>
      </c>
      <c r="E38" s="49">
        <v>3909</v>
      </c>
      <c r="F38" s="50">
        <v>1121804</v>
      </c>
      <c r="G38" s="1">
        <f t="shared" si="0"/>
        <v>9721</v>
      </c>
      <c r="H38" s="3">
        <f t="shared" si="1"/>
        <v>115.40006172204505</v>
      </c>
    </row>
    <row r="39" spans="1:8" x14ac:dyDescent="0.25">
      <c r="A39" t="s">
        <v>92</v>
      </c>
      <c r="B39" s="48">
        <v>19</v>
      </c>
      <c r="C39" s="49">
        <v>1042</v>
      </c>
      <c r="D39" s="48">
        <v>6</v>
      </c>
      <c r="E39" s="48">
        <v>444</v>
      </c>
      <c r="F39" s="50">
        <v>118806</v>
      </c>
      <c r="G39" s="1">
        <f t="shared" si="0"/>
        <v>1061</v>
      </c>
      <c r="H39" s="3">
        <f t="shared" si="1"/>
        <v>111.97549481621112</v>
      </c>
    </row>
    <row r="40" spans="1:8" x14ac:dyDescent="0.25">
      <c r="A40" t="s">
        <v>13</v>
      </c>
      <c r="B40" s="48">
        <v>6</v>
      </c>
      <c r="C40" s="48">
        <v>885</v>
      </c>
      <c r="D40" s="48">
        <v>2</v>
      </c>
      <c r="E40" s="48">
        <v>360</v>
      </c>
      <c r="F40" s="50">
        <v>98115</v>
      </c>
      <c r="G40" s="1">
        <f t="shared" si="0"/>
        <v>891</v>
      </c>
      <c r="H40" s="3">
        <f t="shared" si="1"/>
        <v>110.11784511784512</v>
      </c>
    </row>
    <row r="41" spans="1:8" x14ac:dyDescent="0.25">
      <c r="A41" t="s">
        <v>93</v>
      </c>
      <c r="B41" s="48">
        <v>6</v>
      </c>
      <c r="C41" s="48">
        <v>642</v>
      </c>
      <c r="D41" s="48">
        <v>2</v>
      </c>
      <c r="E41" s="48">
        <v>275</v>
      </c>
      <c r="F41" s="50">
        <v>77318</v>
      </c>
      <c r="G41" s="1">
        <f t="shared" si="0"/>
        <v>648</v>
      </c>
      <c r="H41" s="3">
        <f t="shared" si="1"/>
        <v>119.3179012345679</v>
      </c>
    </row>
    <row r="42" spans="1:8" x14ac:dyDescent="0.25">
      <c r="A42" t="s">
        <v>14</v>
      </c>
      <c r="B42" s="48">
        <v>2</v>
      </c>
      <c r="C42" s="48">
        <v>210</v>
      </c>
      <c r="D42" s="48">
        <v>1</v>
      </c>
      <c r="E42" s="48">
        <v>86</v>
      </c>
      <c r="F42" s="50">
        <v>23979</v>
      </c>
      <c r="G42" s="1">
        <f t="shared" si="0"/>
        <v>212</v>
      </c>
      <c r="H42" s="3">
        <f t="shared" si="1"/>
        <v>113.10849056603773</v>
      </c>
    </row>
    <row r="43" spans="1:8" x14ac:dyDescent="0.25">
      <c r="A43" t="s">
        <v>94</v>
      </c>
      <c r="B43" s="48">
        <v>22</v>
      </c>
      <c r="C43" s="49">
        <v>1736</v>
      </c>
      <c r="D43" s="48">
        <v>7</v>
      </c>
      <c r="E43" s="48">
        <v>765</v>
      </c>
      <c r="F43" s="50">
        <v>201823</v>
      </c>
      <c r="G43" s="1">
        <f t="shared" si="0"/>
        <v>1758</v>
      </c>
      <c r="H43" s="3">
        <f t="shared" si="1"/>
        <v>114.80261660978384</v>
      </c>
    </row>
    <row r="44" spans="1:8" x14ac:dyDescent="0.25">
      <c r="A44" t="s">
        <v>95</v>
      </c>
      <c r="B44" s="48">
        <v>439</v>
      </c>
      <c r="C44" s="49">
        <v>40371</v>
      </c>
      <c r="D44" s="48">
        <v>147</v>
      </c>
      <c r="E44" s="49">
        <v>16192</v>
      </c>
      <c r="F44" s="50">
        <v>5218721</v>
      </c>
      <c r="G44" s="1">
        <f t="shared" si="0"/>
        <v>40810</v>
      </c>
      <c r="H44" s="3">
        <f t="shared" si="1"/>
        <v>127.87848566527812</v>
      </c>
    </row>
    <row r="45" spans="1:8" x14ac:dyDescent="0.25">
      <c r="A45" t="s">
        <v>96</v>
      </c>
      <c r="B45" s="48">
        <v>8</v>
      </c>
      <c r="C45" s="48">
        <v>543</v>
      </c>
      <c r="D45" s="48">
        <v>4</v>
      </c>
      <c r="E45" s="48">
        <v>207</v>
      </c>
      <c r="F45" s="50">
        <v>66926</v>
      </c>
      <c r="G45" s="1">
        <f t="shared" si="0"/>
        <v>551</v>
      </c>
      <c r="H45" s="3">
        <f t="shared" si="1"/>
        <v>121.4627949183303</v>
      </c>
    </row>
    <row r="46" spans="1:8" x14ac:dyDescent="0.25">
      <c r="A46" t="s">
        <v>15</v>
      </c>
      <c r="B46" s="48">
        <v>16</v>
      </c>
      <c r="C46" s="49">
        <v>3082</v>
      </c>
      <c r="D46" s="48">
        <v>6</v>
      </c>
      <c r="E46" s="49">
        <v>1255</v>
      </c>
      <c r="F46" s="50">
        <v>371291</v>
      </c>
      <c r="G46" s="1">
        <f t="shared" si="0"/>
        <v>3098</v>
      </c>
      <c r="H46" s="3">
        <f t="shared" si="1"/>
        <v>119.84861200774694</v>
      </c>
    </row>
    <row r="47" spans="1:8" x14ac:dyDescent="0.25">
      <c r="A47" t="s">
        <v>97</v>
      </c>
      <c r="B47" s="48">
        <v>52</v>
      </c>
      <c r="C47" s="49">
        <v>9440</v>
      </c>
      <c r="D47" s="48">
        <v>19</v>
      </c>
      <c r="E47" s="49">
        <v>3644</v>
      </c>
      <c r="F47" s="50">
        <v>1146110</v>
      </c>
      <c r="G47" s="1">
        <f t="shared" si="0"/>
        <v>9492</v>
      </c>
      <c r="H47" s="3">
        <f t="shared" si="1"/>
        <v>120.7448377581121</v>
      </c>
    </row>
    <row r="48" spans="1:8" x14ac:dyDescent="0.25">
      <c r="A48" t="s">
        <v>16</v>
      </c>
      <c r="B48" s="48">
        <v>5</v>
      </c>
      <c r="C48" s="49">
        <v>2178</v>
      </c>
      <c r="D48" s="48">
        <v>2</v>
      </c>
      <c r="E48" s="48">
        <v>872</v>
      </c>
      <c r="F48" s="50">
        <v>241287</v>
      </c>
      <c r="G48" s="1">
        <f t="shared" si="0"/>
        <v>2183</v>
      </c>
      <c r="H48" s="3">
        <f t="shared" si="1"/>
        <v>110.53000458085204</v>
      </c>
    </row>
    <row r="49" spans="1:8" x14ac:dyDescent="0.25">
      <c r="A49" t="s">
        <v>98</v>
      </c>
      <c r="B49" s="48">
        <v>12</v>
      </c>
      <c r="C49" s="48">
        <v>338</v>
      </c>
      <c r="D49" s="48">
        <v>2</v>
      </c>
      <c r="E49" s="48">
        <v>124</v>
      </c>
      <c r="F49" s="50">
        <v>38151</v>
      </c>
      <c r="G49" s="1">
        <f t="shared" si="0"/>
        <v>350</v>
      </c>
      <c r="H49" s="3">
        <f t="shared" si="1"/>
        <v>109.00285714285714</v>
      </c>
    </row>
    <row r="50" spans="1:8" x14ac:dyDescent="0.25">
      <c r="A50" t="s">
        <v>99</v>
      </c>
      <c r="B50" s="48">
        <v>77</v>
      </c>
      <c r="C50" s="49">
        <v>4811</v>
      </c>
      <c r="D50" s="48">
        <v>25</v>
      </c>
      <c r="E50" s="49">
        <v>1960</v>
      </c>
      <c r="F50" s="50">
        <v>595747</v>
      </c>
      <c r="G50" s="1">
        <f t="shared" si="0"/>
        <v>4888</v>
      </c>
      <c r="H50" s="3">
        <f t="shared" si="1"/>
        <v>121.87950081833061</v>
      </c>
    </row>
    <row r="51" spans="1:8" x14ac:dyDescent="0.25">
      <c r="A51" t="s">
        <v>100</v>
      </c>
      <c r="B51" s="48">
        <v>173</v>
      </c>
      <c r="C51" s="49">
        <v>7778</v>
      </c>
      <c r="D51" s="48">
        <v>66</v>
      </c>
      <c r="E51" s="49">
        <v>2860</v>
      </c>
      <c r="F51" s="50">
        <v>900360</v>
      </c>
      <c r="G51" s="1">
        <f t="shared" si="0"/>
        <v>7951</v>
      </c>
      <c r="H51" s="3">
        <f t="shared" si="1"/>
        <v>113.23858634134071</v>
      </c>
    </row>
    <row r="52" spans="1:8" x14ac:dyDescent="0.25">
      <c r="A52" t="s">
        <v>101</v>
      </c>
      <c r="B52" s="48">
        <v>0</v>
      </c>
      <c r="C52" s="48">
        <v>268</v>
      </c>
      <c r="D52" s="48">
        <v>0</v>
      </c>
      <c r="E52" s="48">
        <v>113</v>
      </c>
      <c r="F52" s="50">
        <v>28624</v>
      </c>
      <c r="G52" s="1">
        <f t="shared" si="0"/>
        <v>268</v>
      </c>
      <c r="H52" s="3">
        <f t="shared" si="1"/>
        <v>106.80597014925372</v>
      </c>
    </row>
    <row r="53" spans="1:8" x14ac:dyDescent="0.25">
      <c r="A53" t="s">
        <v>102</v>
      </c>
      <c r="B53" s="48">
        <v>5</v>
      </c>
      <c r="C53" s="48">
        <v>278</v>
      </c>
      <c r="D53" s="48">
        <v>2</v>
      </c>
      <c r="E53" s="48">
        <v>104</v>
      </c>
      <c r="F53" s="50">
        <v>32679</v>
      </c>
      <c r="G53" s="1">
        <f t="shared" si="0"/>
        <v>283</v>
      </c>
      <c r="H53" s="3">
        <f t="shared" si="1"/>
        <v>115.47349823321555</v>
      </c>
    </row>
    <row r="54" spans="1:8" x14ac:dyDescent="0.25">
      <c r="A54" t="s">
        <v>17</v>
      </c>
      <c r="B54" s="48">
        <v>7</v>
      </c>
      <c r="C54" s="48">
        <v>468</v>
      </c>
      <c r="D54" s="48">
        <v>2</v>
      </c>
      <c r="E54" s="48">
        <v>179</v>
      </c>
      <c r="F54" s="50">
        <v>51066</v>
      </c>
      <c r="G54" s="1">
        <f t="shared" si="0"/>
        <v>475</v>
      </c>
      <c r="H54" s="3">
        <f t="shared" si="1"/>
        <v>107.50736842105263</v>
      </c>
    </row>
    <row r="55" spans="1:8" x14ac:dyDescent="0.25">
      <c r="A55" t="s">
        <v>103</v>
      </c>
      <c r="B55" s="48">
        <v>2</v>
      </c>
      <c r="C55" s="49">
        <v>1560</v>
      </c>
      <c r="D55" s="48">
        <v>1</v>
      </c>
      <c r="E55" s="48">
        <v>594</v>
      </c>
      <c r="F55" s="50">
        <v>171114</v>
      </c>
      <c r="G55" s="1">
        <f t="shared" si="0"/>
        <v>1562</v>
      </c>
      <c r="H55" s="3">
        <f t="shared" si="1"/>
        <v>109.54801536491678</v>
      </c>
    </row>
    <row r="56" spans="1:8" x14ac:dyDescent="0.25">
      <c r="A56" t="s">
        <v>104</v>
      </c>
      <c r="B56" s="48">
        <v>8</v>
      </c>
      <c r="C56" s="48">
        <v>527</v>
      </c>
      <c r="D56" s="48">
        <v>2</v>
      </c>
      <c r="E56" s="48">
        <v>249</v>
      </c>
      <c r="F56" s="50">
        <v>56498</v>
      </c>
      <c r="G56" s="1">
        <f t="shared" si="0"/>
        <v>535</v>
      </c>
      <c r="H56" s="3">
        <f t="shared" si="1"/>
        <v>105.60373831775701</v>
      </c>
    </row>
    <row r="57" spans="1:8" x14ac:dyDescent="0.25">
      <c r="A57" t="s">
        <v>105</v>
      </c>
      <c r="B57" s="48">
        <v>17</v>
      </c>
      <c r="C57" s="49">
        <v>1058</v>
      </c>
      <c r="D57" s="48">
        <v>6</v>
      </c>
      <c r="E57" s="48">
        <v>423</v>
      </c>
      <c r="F57" s="50">
        <v>123645</v>
      </c>
      <c r="G57" s="1">
        <f t="shared" si="0"/>
        <v>1075</v>
      </c>
      <c r="H57" s="3">
        <f t="shared" si="1"/>
        <v>115.01860465116279</v>
      </c>
    </row>
    <row r="58" spans="1:8" x14ac:dyDescent="0.25">
      <c r="A58" t="s">
        <v>106</v>
      </c>
      <c r="B58" s="49">
        <v>6415</v>
      </c>
      <c r="C58" s="49">
        <v>398193</v>
      </c>
      <c r="D58" s="49">
        <v>2116</v>
      </c>
      <c r="E58" s="49">
        <v>169078</v>
      </c>
      <c r="F58" s="50">
        <v>53368529</v>
      </c>
      <c r="G58" s="1">
        <f t="shared" si="0"/>
        <v>404608</v>
      </c>
      <c r="H58" s="3">
        <f t="shared" si="1"/>
        <v>131.90181360724455</v>
      </c>
    </row>
    <row r="59" spans="1:8" x14ac:dyDescent="0.25">
      <c r="A59" t="s">
        <v>107</v>
      </c>
      <c r="B59" s="48">
        <v>28</v>
      </c>
      <c r="C59" s="49">
        <v>2458</v>
      </c>
      <c r="D59" s="48">
        <v>11</v>
      </c>
      <c r="E59" s="48">
        <v>947</v>
      </c>
      <c r="F59" s="50">
        <v>274101</v>
      </c>
      <c r="G59" s="1">
        <f t="shared" si="0"/>
        <v>2486</v>
      </c>
      <c r="H59" s="3">
        <f t="shared" si="1"/>
        <v>110.25784392598553</v>
      </c>
    </row>
    <row r="60" spans="1:8" x14ac:dyDescent="0.25">
      <c r="A60" t="s">
        <v>108</v>
      </c>
      <c r="B60" s="48">
        <v>51</v>
      </c>
      <c r="C60" s="49">
        <v>4014</v>
      </c>
      <c r="D60" s="48">
        <v>15</v>
      </c>
      <c r="E60" s="49">
        <v>1426</v>
      </c>
      <c r="F60" s="50">
        <v>460886</v>
      </c>
      <c r="G60" s="1">
        <f t="shared" si="0"/>
        <v>4065</v>
      </c>
      <c r="H60" s="3">
        <f t="shared" si="1"/>
        <v>113.37908979089791</v>
      </c>
    </row>
    <row r="61" spans="1:8" x14ac:dyDescent="0.25">
      <c r="A61" t="s">
        <v>109</v>
      </c>
      <c r="B61" s="48">
        <v>16</v>
      </c>
      <c r="C61" s="48">
        <v>840</v>
      </c>
      <c r="D61" s="48">
        <v>6</v>
      </c>
      <c r="E61" s="48">
        <v>369</v>
      </c>
      <c r="F61" s="50">
        <v>99677</v>
      </c>
      <c r="G61" s="1">
        <f t="shared" si="0"/>
        <v>856</v>
      </c>
      <c r="H61" s="3">
        <f t="shared" si="1"/>
        <v>116.44509345794393</v>
      </c>
    </row>
    <row r="62" spans="1:8" x14ac:dyDescent="0.25">
      <c r="A62" t="s">
        <v>110</v>
      </c>
      <c r="B62" s="48">
        <v>317</v>
      </c>
      <c r="C62" s="49">
        <v>34139</v>
      </c>
      <c r="D62" s="48">
        <v>109</v>
      </c>
      <c r="E62" s="49">
        <v>13846</v>
      </c>
      <c r="F62" s="50">
        <v>4339166</v>
      </c>
      <c r="G62" s="1">
        <f t="shared" si="0"/>
        <v>34456</v>
      </c>
      <c r="H62" s="3">
        <f t="shared" si="1"/>
        <v>125.93353842581844</v>
      </c>
    </row>
    <row r="63" spans="1:8" x14ac:dyDescent="0.25">
      <c r="A63" t="s">
        <v>111</v>
      </c>
      <c r="B63" s="48">
        <v>28</v>
      </c>
      <c r="C63" s="49">
        <v>3479</v>
      </c>
      <c r="D63" s="48">
        <v>11</v>
      </c>
      <c r="E63" s="49">
        <v>1514</v>
      </c>
      <c r="F63" s="50">
        <v>401318</v>
      </c>
      <c r="G63" s="1">
        <f t="shared" si="0"/>
        <v>3507</v>
      </c>
      <c r="H63" s="3">
        <f t="shared" si="1"/>
        <v>114.43341887653266</v>
      </c>
    </row>
    <row r="64" spans="1:8" x14ac:dyDescent="0.25">
      <c r="A64" t="s">
        <v>112</v>
      </c>
      <c r="B64" s="48">
        <v>12</v>
      </c>
      <c r="C64" s="48">
        <v>379</v>
      </c>
      <c r="D64" s="48">
        <v>3</v>
      </c>
      <c r="E64" s="48">
        <v>161</v>
      </c>
      <c r="F64" s="50">
        <v>40108</v>
      </c>
      <c r="G64" s="1">
        <f t="shared" si="0"/>
        <v>391</v>
      </c>
      <c r="H64" s="3">
        <f t="shared" si="1"/>
        <v>102.57800511508951</v>
      </c>
    </row>
    <row r="65" spans="1:8" x14ac:dyDescent="0.25">
      <c r="A65" t="s">
        <v>113</v>
      </c>
      <c r="B65" s="48">
        <v>39</v>
      </c>
      <c r="C65" s="49">
        <v>3324</v>
      </c>
      <c r="D65" s="48">
        <v>11</v>
      </c>
      <c r="E65" s="49">
        <v>1393</v>
      </c>
      <c r="F65" s="50">
        <v>381752</v>
      </c>
      <c r="G65" s="1">
        <f t="shared" si="0"/>
        <v>3363</v>
      </c>
      <c r="H65" s="3">
        <f t="shared" si="1"/>
        <v>113.51531370799881</v>
      </c>
    </row>
    <row r="66" spans="1:8" x14ac:dyDescent="0.25">
      <c r="A66" t="s">
        <v>114</v>
      </c>
      <c r="B66" s="48">
        <v>0</v>
      </c>
      <c r="C66" s="48">
        <v>464</v>
      </c>
      <c r="D66" s="48">
        <v>0</v>
      </c>
      <c r="E66" s="48">
        <v>177</v>
      </c>
      <c r="F66" s="50">
        <v>53069</v>
      </c>
      <c r="G66" s="1">
        <f t="shared" si="0"/>
        <v>464</v>
      </c>
      <c r="H66" s="3">
        <f t="shared" si="1"/>
        <v>114.37284482758621</v>
      </c>
    </row>
    <row r="67" spans="1:8" x14ac:dyDescent="0.25">
      <c r="A67" t="s">
        <v>115</v>
      </c>
      <c r="B67" s="48">
        <v>28</v>
      </c>
      <c r="C67" s="49">
        <v>3104</v>
      </c>
      <c r="D67" s="48">
        <v>9</v>
      </c>
      <c r="E67" s="49">
        <v>1355</v>
      </c>
      <c r="F67" s="50">
        <v>346798</v>
      </c>
      <c r="G67" s="1">
        <f t="shared" ref="G67:G130" si="2">B67+C67</f>
        <v>3132</v>
      </c>
      <c r="H67" s="3">
        <f t="shared" ref="H67:H130" si="3">F67/G67</f>
        <v>110.72733077905492</v>
      </c>
    </row>
    <row r="68" spans="1:8" x14ac:dyDescent="0.25">
      <c r="A68" t="s">
        <v>18</v>
      </c>
      <c r="B68" s="48">
        <v>24</v>
      </c>
      <c r="C68" s="49">
        <v>3265</v>
      </c>
      <c r="D68" s="48">
        <v>9</v>
      </c>
      <c r="E68" s="49">
        <v>1389</v>
      </c>
      <c r="F68" s="50">
        <v>361891</v>
      </c>
      <c r="G68" s="1">
        <f t="shared" si="2"/>
        <v>3289</v>
      </c>
      <c r="H68" s="3">
        <f t="shared" si="3"/>
        <v>110.03070842201276</v>
      </c>
    </row>
    <row r="69" spans="1:8" x14ac:dyDescent="0.25">
      <c r="A69" t="s">
        <v>116</v>
      </c>
      <c r="B69" s="48">
        <v>360</v>
      </c>
      <c r="C69" s="49">
        <v>24647</v>
      </c>
      <c r="D69" s="48">
        <v>120</v>
      </c>
      <c r="E69" s="49">
        <v>9526</v>
      </c>
      <c r="F69" s="50">
        <v>3156287</v>
      </c>
      <c r="G69" s="1">
        <f t="shared" si="2"/>
        <v>25007</v>
      </c>
      <c r="H69" s="3">
        <f t="shared" si="3"/>
        <v>126.21613948094533</v>
      </c>
    </row>
    <row r="70" spans="1:8" x14ac:dyDescent="0.25">
      <c r="A70" t="s">
        <v>117</v>
      </c>
      <c r="B70" s="48">
        <v>3</v>
      </c>
      <c r="C70" s="48">
        <v>235</v>
      </c>
      <c r="D70" s="48">
        <v>1</v>
      </c>
      <c r="E70" s="48">
        <v>101</v>
      </c>
      <c r="F70" s="50">
        <v>25168</v>
      </c>
      <c r="G70" s="1">
        <f t="shared" si="2"/>
        <v>238</v>
      </c>
      <c r="H70" s="3">
        <f t="shared" si="3"/>
        <v>105.74789915966386</v>
      </c>
    </row>
    <row r="71" spans="1:8" x14ac:dyDescent="0.25">
      <c r="A71" t="s">
        <v>119</v>
      </c>
      <c r="B71" s="49">
        <v>3351</v>
      </c>
      <c r="C71" s="49">
        <v>190800</v>
      </c>
      <c r="D71" s="49">
        <v>1094</v>
      </c>
      <c r="E71" s="49">
        <v>75987</v>
      </c>
      <c r="F71" s="50">
        <v>23789782</v>
      </c>
      <c r="G71" s="1">
        <f t="shared" si="2"/>
        <v>194151</v>
      </c>
      <c r="H71" s="3">
        <f t="shared" si="3"/>
        <v>122.53236913536371</v>
      </c>
    </row>
    <row r="72" spans="1:8" x14ac:dyDescent="0.25">
      <c r="A72" t="s">
        <v>118</v>
      </c>
      <c r="B72" s="48">
        <v>207</v>
      </c>
      <c r="C72" s="49">
        <v>17698</v>
      </c>
      <c r="D72" s="48">
        <v>67</v>
      </c>
      <c r="E72" s="49">
        <v>6851</v>
      </c>
      <c r="F72" s="50">
        <v>2285710</v>
      </c>
      <c r="G72" s="1">
        <f t="shared" si="2"/>
        <v>17905</v>
      </c>
      <c r="H72" s="3">
        <f t="shared" si="3"/>
        <v>127.6576375314158</v>
      </c>
    </row>
    <row r="73" spans="1:8" x14ac:dyDescent="0.25">
      <c r="A73" t="s">
        <v>120</v>
      </c>
      <c r="B73" s="48">
        <v>65</v>
      </c>
      <c r="C73" s="49">
        <v>4443</v>
      </c>
      <c r="D73" s="48">
        <v>23</v>
      </c>
      <c r="E73" s="49">
        <v>1782</v>
      </c>
      <c r="F73" s="50">
        <v>539653</v>
      </c>
      <c r="G73" s="1">
        <f t="shared" si="2"/>
        <v>4508</v>
      </c>
      <c r="H73" s="3">
        <f t="shared" si="3"/>
        <v>119.7100709849157</v>
      </c>
    </row>
    <row r="74" spans="1:8" x14ac:dyDescent="0.25">
      <c r="A74" t="s">
        <v>121</v>
      </c>
      <c r="B74" s="48">
        <v>79</v>
      </c>
      <c r="C74" s="49">
        <v>3351</v>
      </c>
      <c r="D74" s="48">
        <v>30</v>
      </c>
      <c r="E74" s="49">
        <v>1542</v>
      </c>
      <c r="F74" s="50">
        <v>386301</v>
      </c>
      <c r="G74" s="1">
        <f t="shared" si="2"/>
        <v>3430</v>
      </c>
      <c r="H74" s="3">
        <f t="shared" si="3"/>
        <v>112.62419825072887</v>
      </c>
    </row>
    <row r="75" spans="1:8" x14ac:dyDescent="0.25">
      <c r="A75" t="s">
        <v>122</v>
      </c>
      <c r="B75" s="48">
        <v>43</v>
      </c>
      <c r="C75" s="49">
        <v>4770</v>
      </c>
      <c r="D75" s="48">
        <v>18</v>
      </c>
      <c r="E75" s="49">
        <v>2010</v>
      </c>
      <c r="F75" s="50">
        <v>561979</v>
      </c>
      <c r="G75" s="1">
        <f t="shared" si="2"/>
        <v>4813</v>
      </c>
      <c r="H75" s="3">
        <f t="shared" si="3"/>
        <v>116.76272595055059</v>
      </c>
    </row>
    <row r="76" spans="1:8" x14ac:dyDescent="0.25">
      <c r="A76" t="s">
        <v>123</v>
      </c>
      <c r="B76" s="48">
        <v>53</v>
      </c>
      <c r="C76" s="49">
        <v>2360</v>
      </c>
      <c r="D76" s="48">
        <v>17</v>
      </c>
      <c r="E76" s="49">
        <v>1001</v>
      </c>
      <c r="F76" s="50">
        <v>263621</v>
      </c>
      <c r="G76" s="1">
        <f t="shared" si="2"/>
        <v>2413</v>
      </c>
      <c r="H76" s="3">
        <f t="shared" si="3"/>
        <v>109.2503108164111</v>
      </c>
    </row>
    <row r="77" spans="1:8" x14ac:dyDescent="0.25">
      <c r="A77" t="s">
        <v>124</v>
      </c>
      <c r="B77" s="48">
        <v>7</v>
      </c>
      <c r="C77" s="48">
        <v>406</v>
      </c>
      <c r="D77" s="48">
        <v>2</v>
      </c>
      <c r="E77" s="48">
        <v>141</v>
      </c>
      <c r="F77" s="50">
        <v>43800</v>
      </c>
      <c r="G77" s="1">
        <f t="shared" si="2"/>
        <v>413</v>
      </c>
      <c r="H77" s="3">
        <f t="shared" si="3"/>
        <v>106.05326876513317</v>
      </c>
    </row>
    <row r="78" spans="1:8" x14ac:dyDescent="0.25">
      <c r="A78" t="s">
        <v>125</v>
      </c>
      <c r="B78" s="48">
        <v>11</v>
      </c>
      <c r="C78" s="49">
        <v>1387</v>
      </c>
      <c r="D78" s="48">
        <v>4</v>
      </c>
      <c r="E78" s="48">
        <v>456</v>
      </c>
      <c r="F78" s="50">
        <v>159275</v>
      </c>
      <c r="G78" s="1">
        <f t="shared" si="2"/>
        <v>1398</v>
      </c>
      <c r="H78" s="3">
        <f t="shared" si="3"/>
        <v>113.93061516452074</v>
      </c>
    </row>
    <row r="79" spans="1:8" x14ac:dyDescent="0.25">
      <c r="A79" t="s">
        <v>126</v>
      </c>
      <c r="B79" s="48">
        <v>3</v>
      </c>
      <c r="C79" s="48">
        <v>178</v>
      </c>
      <c r="D79" s="48">
        <v>1</v>
      </c>
      <c r="E79" s="48">
        <v>74</v>
      </c>
      <c r="F79" s="50">
        <v>17438</v>
      </c>
      <c r="G79" s="1">
        <f t="shared" si="2"/>
        <v>181</v>
      </c>
      <c r="H79" s="3">
        <f t="shared" si="3"/>
        <v>96.342541436464089</v>
      </c>
    </row>
    <row r="80" spans="1:8" x14ac:dyDescent="0.25">
      <c r="A80" t="s">
        <v>127</v>
      </c>
      <c r="B80" s="48">
        <v>372</v>
      </c>
      <c r="C80" s="49">
        <v>41172</v>
      </c>
      <c r="D80" s="48">
        <v>130</v>
      </c>
      <c r="E80" s="49">
        <v>15855</v>
      </c>
      <c r="F80" s="50">
        <v>5166944</v>
      </c>
      <c r="G80" s="1">
        <f t="shared" si="2"/>
        <v>41544</v>
      </c>
      <c r="H80" s="3">
        <f t="shared" si="3"/>
        <v>124.37280955131908</v>
      </c>
    </row>
    <row r="81" spans="1:8" x14ac:dyDescent="0.25">
      <c r="A81" t="s">
        <v>19</v>
      </c>
      <c r="B81" s="48">
        <v>16</v>
      </c>
      <c r="C81" s="49">
        <v>1310</v>
      </c>
      <c r="D81" s="48">
        <v>7</v>
      </c>
      <c r="E81" s="48">
        <v>504</v>
      </c>
      <c r="F81" s="50">
        <v>150366</v>
      </c>
      <c r="G81" s="1">
        <f t="shared" si="2"/>
        <v>1326</v>
      </c>
      <c r="H81" s="3">
        <f t="shared" si="3"/>
        <v>113.39819004524887</v>
      </c>
    </row>
    <row r="82" spans="1:8" x14ac:dyDescent="0.25">
      <c r="A82" t="s">
        <v>128</v>
      </c>
      <c r="B82" s="48">
        <v>61</v>
      </c>
      <c r="C82" s="49">
        <v>2424</v>
      </c>
      <c r="D82" s="48">
        <v>23</v>
      </c>
      <c r="E82" s="49">
        <v>1059</v>
      </c>
      <c r="F82" s="50">
        <v>291147</v>
      </c>
      <c r="G82" s="1">
        <f t="shared" si="2"/>
        <v>2485</v>
      </c>
      <c r="H82" s="3">
        <f t="shared" si="3"/>
        <v>117.16177062374246</v>
      </c>
    </row>
    <row r="83" spans="1:8" x14ac:dyDescent="0.25">
      <c r="A83" t="s">
        <v>20</v>
      </c>
      <c r="B83" s="48">
        <v>64</v>
      </c>
      <c r="C83" s="49">
        <v>4169</v>
      </c>
      <c r="D83" s="48">
        <v>19</v>
      </c>
      <c r="E83" s="49">
        <v>1586</v>
      </c>
      <c r="F83" s="50">
        <v>480766</v>
      </c>
      <c r="G83" s="1">
        <f t="shared" si="2"/>
        <v>4233</v>
      </c>
      <c r="H83" s="3">
        <f t="shared" si="3"/>
        <v>113.57571462319868</v>
      </c>
    </row>
    <row r="84" spans="1:8" x14ac:dyDescent="0.25">
      <c r="A84" t="s">
        <v>129</v>
      </c>
      <c r="B84" s="48">
        <v>24</v>
      </c>
      <c r="C84" s="49">
        <v>1796</v>
      </c>
      <c r="D84" s="48">
        <v>6</v>
      </c>
      <c r="E84" s="48">
        <v>696</v>
      </c>
      <c r="F84" s="50">
        <v>199805</v>
      </c>
      <c r="G84" s="1">
        <f t="shared" si="2"/>
        <v>1820</v>
      </c>
      <c r="H84" s="3">
        <f t="shared" si="3"/>
        <v>109.78296703296704</v>
      </c>
    </row>
    <row r="85" spans="1:8" x14ac:dyDescent="0.25">
      <c r="A85" t="s">
        <v>130</v>
      </c>
      <c r="B85" s="48">
        <v>575</v>
      </c>
      <c r="C85" s="49">
        <v>37351</v>
      </c>
      <c r="D85" s="48">
        <v>201</v>
      </c>
      <c r="E85" s="49">
        <v>16567</v>
      </c>
      <c r="F85" s="50">
        <v>4958433</v>
      </c>
      <c r="G85" s="1">
        <f t="shared" si="2"/>
        <v>37926</v>
      </c>
      <c r="H85" s="3">
        <f t="shared" si="3"/>
        <v>130.73967726625534</v>
      </c>
    </row>
    <row r="86" spans="1:8" x14ac:dyDescent="0.25">
      <c r="A86" t="s">
        <v>131</v>
      </c>
      <c r="B86" s="48">
        <v>21</v>
      </c>
      <c r="C86" s="48">
        <v>906</v>
      </c>
      <c r="D86" s="48">
        <v>6</v>
      </c>
      <c r="E86" s="48">
        <v>376</v>
      </c>
      <c r="F86" s="50">
        <v>98306</v>
      </c>
      <c r="G86" s="1">
        <f t="shared" si="2"/>
        <v>927</v>
      </c>
      <c r="H86" s="3">
        <f t="shared" si="3"/>
        <v>106.04746494066882</v>
      </c>
    </row>
    <row r="87" spans="1:8" x14ac:dyDescent="0.25">
      <c r="A87" t="s">
        <v>132</v>
      </c>
      <c r="B87" s="48">
        <v>13</v>
      </c>
      <c r="C87" s="49">
        <v>1984</v>
      </c>
      <c r="D87" s="48">
        <v>5</v>
      </c>
      <c r="E87" s="48">
        <v>764</v>
      </c>
      <c r="F87" s="50">
        <v>227744</v>
      </c>
      <c r="G87" s="1">
        <f t="shared" si="2"/>
        <v>1997</v>
      </c>
      <c r="H87" s="3">
        <f t="shared" si="3"/>
        <v>114.04306459689535</v>
      </c>
    </row>
    <row r="88" spans="1:8" x14ac:dyDescent="0.25">
      <c r="A88" t="s">
        <v>133</v>
      </c>
      <c r="B88" s="48">
        <v>0</v>
      </c>
      <c r="C88" s="48">
        <v>41</v>
      </c>
      <c r="D88" s="48">
        <v>0</v>
      </c>
      <c r="E88" s="48">
        <v>11</v>
      </c>
      <c r="F88" s="50">
        <v>3911</v>
      </c>
      <c r="G88" s="1">
        <f t="shared" si="2"/>
        <v>41</v>
      </c>
      <c r="H88" s="3">
        <f t="shared" si="3"/>
        <v>95.390243902439025</v>
      </c>
    </row>
    <row r="89" spans="1:8" x14ac:dyDescent="0.25">
      <c r="A89" t="s">
        <v>134</v>
      </c>
      <c r="B89" s="48">
        <v>9</v>
      </c>
      <c r="C89" s="48">
        <v>997</v>
      </c>
      <c r="D89" s="48">
        <v>3</v>
      </c>
      <c r="E89" s="48">
        <v>392</v>
      </c>
      <c r="F89" s="50">
        <v>115225</v>
      </c>
      <c r="G89" s="1">
        <f t="shared" si="2"/>
        <v>1006</v>
      </c>
      <c r="H89" s="3">
        <f t="shared" si="3"/>
        <v>114.53777335984095</v>
      </c>
    </row>
    <row r="90" spans="1:8" x14ac:dyDescent="0.25">
      <c r="A90" t="s">
        <v>21</v>
      </c>
      <c r="B90" s="48">
        <v>29</v>
      </c>
      <c r="C90" s="49">
        <v>4146</v>
      </c>
      <c r="D90" s="48">
        <v>9</v>
      </c>
      <c r="E90" s="49">
        <v>1661</v>
      </c>
      <c r="F90" s="50">
        <v>495987</v>
      </c>
      <c r="G90" s="1">
        <f t="shared" si="2"/>
        <v>4175</v>
      </c>
      <c r="H90" s="3">
        <f t="shared" si="3"/>
        <v>118.79928143712574</v>
      </c>
    </row>
    <row r="91" spans="1:8" x14ac:dyDescent="0.25">
      <c r="A91" t="s">
        <v>22</v>
      </c>
      <c r="B91" s="48">
        <v>51</v>
      </c>
      <c r="C91" s="49">
        <v>3078</v>
      </c>
      <c r="D91" s="48">
        <v>18</v>
      </c>
      <c r="E91" s="49">
        <v>1208</v>
      </c>
      <c r="F91" s="50">
        <v>370239</v>
      </c>
      <c r="G91" s="1">
        <f t="shared" si="2"/>
        <v>3129</v>
      </c>
      <c r="H91" s="3">
        <f t="shared" si="3"/>
        <v>118.32502396931928</v>
      </c>
    </row>
    <row r="92" spans="1:8" x14ac:dyDescent="0.25">
      <c r="A92" t="s">
        <v>135</v>
      </c>
      <c r="B92" s="48">
        <v>130</v>
      </c>
      <c r="C92" s="49">
        <v>17705</v>
      </c>
      <c r="D92" s="48">
        <v>42</v>
      </c>
      <c r="E92" s="49">
        <v>7369</v>
      </c>
      <c r="F92" s="50">
        <v>2163989</v>
      </c>
      <c r="G92" s="1">
        <f t="shared" si="2"/>
        <v>17835</v>
      </c>
      <c r="H92" s="3">
        <f t="shared" si="3"/>
        <v>121.33383795906924</v>
      </c>
    </row>
    <row r="93" spans="1:8" x14ac:dyDescent="0.25">
      <c r="A93" t="s">
        <v>136</v>
      </c>
      <c r="B93" s="48">
        <v>250</v>
      </c>
      <c r="C93" s="49">
        <v>20410</v>
      </c>
      <c r="D93" s="48">
        <v>84</v>
      </c>
      <c r="E93" s="49">
        <v>8775</v>
      </c>
      <c r="F93" s="50">
        <v>2575810</v>
      </c>
      <c r="G93" s="1">
        <f t="shared" si="2"/>
        <v>20660</v>
      </c>
      <c r="H93" s="3">
        <f t="shared" si="3"/>
        <v>124.67618586640852</v>
      </c>
    </row>
    <row r="94" spans="1:8" x14ac:dyDescent="0.25">
      <c r="A94" t="s">
        <v>137</v>
      </c>
      <c r="B94" s="48">
        <v>36</v>
      </c>
      <c r="C94" s="49">
        <v>4241</v>
      </c>
      <c r="D94" s="48">
        <v>12</v>
      </c>
      <c r="E94" s="49">
        <v>1810</v>
      </c>
      <c r="F94" s="50">
        <v>517266</v>
      </c>
      <c r="G94" s="1">
        <f t="shared" si="2"/>
        <v>4277</v>
      </c>
      <c r="H94" s="3">
        <f t="shared" si="3"/>
        <v>120.94131400514379</v>
      </c>
    </row>
    <row r="95" spans="1:8" x14ac:dyDescent="0.25">
      <c r="A95" t="s">
        <v>138</v>
      </c>
      <c r="B95" s="48">
        <v>122</v>
      </c>
      <c r="C95" s="49">
        <v>15568</v>
      </c>
      <c r="D95" s="48">
        <v>35</v>
      </c>
      <c r="E95" s="49">
        <v>5978</v>
      </c>
      <c r="F95" s="50">
        <v>1892810</v>
      </c>
      <c r="G95" s="1">
        <f t="shared" si="2"/>
        <v>15690</v>
      </c>
      <c r="H95" s="3">
        <f t="shared" si="3"/>
        <v>120.63798597833015</v>
      </c>
    </row>
    <row r="96" spans="1:8" x14ac:dyDescent="0.25">
      <c r="A96" t="s">
        <v>23</v>
      </c>
      <c r="B96" s="48">
        <v>109</v>
      </c>
      <c r="C96" s="49">
        <v>7516</v>
      </c>
      <c r="D96" s="48">
        <v>38</v>
      </c>
      <c r="E96" s="49">
        <v>2801</v>
      </c>
      <c r="F96" s="50">
        <v>860726</v>
      </c>
      <c r="G96" s="1">
        <f t="shared" si="2"/>
        <v>7625</v>
      </c>
      <c r="H96" s="3">
        <f t="shared" si="3"/>
        <v>112.88209836065573</v>
      </c>
    </row>
    <row r="97" spans="1:8" x14ac:dyDescent="0.25">
      <c r="A97" t="s">
        <v>24</v>
      </c>
      <c r="B97" s="48">
        <v>9</v>
      </c>
      <c r="C97" s="48">
        <v>687</v>
      </c>
      <c r="D97" s="48">
        <v>3</v>
      </c>
      <c r="E97" s="48">
        <v>273</v>
      </c>
      <c r="F97" s="50">
        <v>76817</v>
      </c>
      <c r="G97" s="1">
        <f t="shared" si="2"/>
        <v>696</v>
      </c>
      <c r="H97" s="3">
        <f t="shared" si="3"/>
        <v>110.36925287356321</v>
      </c>
    </row>
    <row r="98" spans="1:8" x14ac:dyDescent="0.25">
      <c r="A98" t="s">
        <v>25</v>
      </c>
      <c r="B98" s="48">
        <v>7</v>
      </c>
      <c r="C98" s="49">
        <v>1146</v>
      </c>
      <c r="D98" s="48">
        <v>3</v>
      </c>
      <c r="E98" s="48">
        <v>479</v>
      </c>
      <c r="F98" s="50">
        <v>134391</v>
      </c>
      <c r="G98" s="1">
        <f t="shared" si="2"/>
        <v>1153</v>
      </c>
      <c r="H98" s="3">
        <f t="shared" si="3"/>
        <v>116.55767562879446</v>
      </c>
    </row>
    <row r="99" spans="1:8" x14ac:dyDescent="0.25">
      <c r="A99" t="s">
        <v>26</v>
      </c>
      <c r="B99" s="48">
        <v>0</v>
      </c>
      <c r="C99" s="48">
        <v>505</v>
      </c>
      <c r="D99" s="48">
        <v>0</v>
      </c>
      <c r="E99" s="48">
        <v>196</v>
      </c>
      <c r="F99" s="50">
        <v>57954</v>
      </c>
      <c r="G99" s="1">
        <f t="shared" si="2"/>
        <v>505</v>
      </c>
      <c r="H99" s="3">
        <f t="shared" si="3"/>
        <v>114.76039603960396</v>
      </c>
    </row>
    <row r="100" spans="1:8" x14ac:dyDescent="0.25">
      <c r="A100" t="s">
        <v>27</v>
      </c>
      <c r="B100" s="48">
        <v>9</v>
      </c>
      <c r="C100" s="48">
        <v>639</v>
      </c>
      <c r="D100" s="48">
        <v>4</v>
      </c>
      <c r="E100" s="48">
        <v>254</v>
      </c>
      <c r="F100" s="50">
        <v>76092</v>
      </c>
      <c r="G100" s="1">
        <f t="shared" si="2"/>
        <v>648</v>
      </c>
      <c r="H100" s="3">
        <f t="shared" si="3"/>
        <v>117.42592592592592</v>
      </c>
    </row>
    <row r="101" spans="1:8" x14ac:dyDescent="0.25">
      <c r="A101" t="s">
        <v>139</v>
      </c>
      <c r="B101" s="48">
        <v>72</v>
      </c>
      <c r="C101" s="49">
        <v>7389</v>
      </c>
      <c r="D101" s="48">
        <v>27</v>
      </c>
      <c r="E101" s="49">
        <v>3118</v>
      </c>
      <c r="F101" s="50">
        <v>929357</v>
      </c>
      <c r="G101" s="1">
        <f t="shared" si="2"/>
        <v>7461</v>
      </c>
      <c r="H101" s="3">
        <f t="shared" si="3"/>
        <v>124.56198900951615</v>
      </c>
    </row>
    <row r="102" spans="1:8" x14ac:dyDescent="0.25">
      <c r="A102" t="s">
        <v>140</v>
      </c>
      <c r="B102" s="49">
        <v>6810</v>
      </c>
      <c r="C102" s="49">
        <v>591176</v>
      </c>
      <c r="D102" s="49">
        <v>2254</v>
      </c>
      <c r="E102" s="49">
        <v>242249</v>
      </c>
      <c r="F102" s="50">
        <v>78650584</v>
      </c>
      <c r="G102" s="1">
        <f t="shared" si="2"/>
        <v>597986</v>
      </c>
      <c r="H102" s="3">
        <f t="shared" si="3"/>
        <v>131.52579491827566</v>
      </c>
    </row>
    <row r="103" spans="1:8" x14ac:dyDescent="0.25">
      <c r="A103" t="s">
        <v>28</v>
      </c>
      <c r="B103" s="48">
        <v>105</v>
      </c>
      <c r="C103" s="49">
        <v>11754</v>
      </c>
      <c r="D103" s="48">
        <v>35</v>
      </c>
      <c r="E103" s="49">
        <v>5046</v>
      </c>
      <c r="F103" s="50">
        <v>1456881</v>
      </c>
      <c r="G103" s="1">
        <f t="shared" si="2"/>
        <v>11859</v>
      </c>
      <c r="H103" s="3">
        <f t="shared" si="3"/>
        <v>122.85024032380471</v>
      </c>
    </row>
    <row r="104" spans="1:8" x14ac:dyDescent="0.25">
      <c r="A104" t="s">
        <v>141</v>
      </c>
      <c r="B104" s="48">
        <v>0</v>
      </c>
      <c r="C104" s="48">
        <v>191</v>
      </c>
      <c r="D104" s="48">
        <v>0</v>
      </c>
      <c r="E104" s="48">
        <v>73</v>
      </c>
      <c r="F104" s="50">
        <v>18462</v>
      </c>
      <c r="G104" s="1">
        <f t="shared" si="2"/>
        <v>191</v>
      </c>
      <c r="H104" s="3">
        <f t="shared" si="3"/>
        <v>96.659685863874344</v>
      </c>
    </row>
    <row r="105" spans="1:8" x14ac:dyDescent="0.25">
      <c r="A105" t="s">
        <v>142</v>
      </c>
      <c r="B105" s="48">
        <v>19</v>
      </c>
      <c r="C105" s="49">
        <v>1166</v>
      </c>
      <c r="D105" s="48">
        <v>6</v>
      </c>
      <c r="E105" s="48">
        <v>520</v>
      </c>
      <c r="F105" s="50">
        <v>128294</v>
      </c>
      <c r="G105" s="1">
        <f t="shared" si="2"/>
        <v>1185</v>
      </c>
      <c r="H105" s="3">
        <f t="shared" si="3"/>
        <v>108.26497890295359</v>
      </c>
    </row>
    <row r="106" spans="1:8" x14ac:dyDescent="0.25">
      <c r="A106" t="s">
        <v>29</v>
      </c>
      <c r="B106" s="48">
        <v>272</v>
      </c>
      <c r="C106" s="49">
        <v>16184</v>
      </c>
      <c r="D106" s="48">
        <v>83</v>
      </c>
      <c r="E106" s="49">
        <v>6194</v>
      </c>
      <c r="F106" s="50">
        <v>2026852</v>
      </c>
      <c r="G106" s="1">
        <f t="shared" si="2"/>
        <v>16456</v>
      </c>
      <c r="H106" s="3">
        <f t="shared" si="3"/>
        <v>123.16796305298979</v>
      </c>
    </row>
    <row r="107" spans="1:8" x14ac:dyDescent="0.25">
      <c r="A107" t="s">
        <v>30</v>
      </c>
      <c r="B107" s="48">
        <v>0</v>
      </c>
      <c r="C107" s="48">
        <v>211</v>
      </c>
      <c r="D107" s="48">
        <v>0</v>
      </c>
      <c r="E107" s="48">
        <v>85</v>
      </c>
      <c r="F107" s="50">
        <v>26924</v>
      </c>
      <c r="G107" s="1">
        <f t="shared" si="2"/>
        <v>211</v>
      </c>
      <c r="H107" s="3">
        <f t="shared" si="3"/>
        <v>127.60189573459715</v>
      </c>
    </row>
    <row r="108" spans="1:8" x14ac:dyDescent="0.25">
      <c r="A108" t="s">
        <v>143</v>
      </c>
      <c r="B108" s="48">
        <v>149</v>
      </c>
      <c r="C108" s="49">
        <v>12994</v>
      </c>
      <c r="D108" s="48">
        <v>48</v>
      </c>
      <c r="E108" s="49">
        <v>5404</v>
      </c>
      <c r="F108" s="50">
        <v>1588430</v>
      </c>
      <c r="G108" s="1">
        <f t="shared" si="2"/>
        <v>13143</v>
      </c>
      <c r="H108" s="3">
        <f t="shared" si="3"/>
        <v>120.85749067944914</v>
      </c>
    </row>
    <row r="109" spans="1:8" x14ac:dyDescent="0.25">
      <c r="A109" t="s">
        <v>144</v>
      </c>
      <c r="B109" s="49">
        <v>3647</v>
      </c>
      <c r="C109" s="49">
        <v>254967</v>
      </c>
      <c r="D109" s="49">
        <v>1097</v>
      </c>
      <c r="E109" s="49">
        <v>94803</v>
      </c>
      <c r="F109" s="50">
        <v>32097759</v>
      </c>
      <c r="G109" s="1">
        <f t="shared" si="2"/>
        <v>258614</v>
      </c>
      <c r="H109" s="3">
        <f t="shared" si="3"/>
        <v>124.11454522956994</v>
      </c>
    </row>
    <row r="110" spans="1:8" x14ac:dyDescent="0.25">
      <c r="A110" t="s">
        <v>31</v>
      </c>
      <c r="B110" s="48">
        <v>73</v>
      </c>
      <c r="C110" s="49">
        <v>5780</v>
      </c>
      <c r="D110" s="48">
        <v>25</v>
      </c>
      <c r="E110" s="49">
        <v>2403</v>
      </c>
      <c r="F110" s="50">
        <v>692827</v>
      </c>
      <c r="G110" s="1">
        <f t="shared" si="2"/>
        <v>5853</v>
      </c>
      <c r="H110" s="3">
        <f t="shared" si="3"/>
        <v>118.37126260037587</v>
      </c>
    </row>
    <row r="111" spans="1:8" x14ac:dyDescent="0.25">
      <c r="A111" t="s">
        <v>145</v>
      </c>
      <c r="B111" s="48">
        <v>30</v>
      </c>
      <c r="C111" s="49">
        <v>3981</v>
      </c>
      <c r="D111" s="48">
        <v>12</v>
      </c>
      <c r="E111" s="49">
        <v>1548</v>
      </c>
      <c r="F111" s="50">
        <v>472600</v>
      </c>
      <c r="G111" s="1">
        <f t="shared" si="2"/>
        <v>4011</v>
      </c>
      <c r="H111" s="3">
        <f t="shared" si="3"/>
        <v>117.82597855896286</v>
      </c>
    </row>
    <row r="112" spans="1:8" x14ac:dyDescent="0.25">
      <c r="A112" t="s">
        <v>32</v>
      </c>
      <c r="B112" s="48">
        <v>124</v>
      </c>
      <c r="C112" s="49">
        <v>6151</v>
      </c>
      <c r="D112" s="48">
        <v>43</v>
      </c>
      <c r="E112" s="49">
        <v>2576</v>
      </c>
      <c r="F112" s="50">
        <v>772856</v>
      </c>
      <c r="G112" s="1">
        <f t="shared" si="2"/>
        <v>6275</v>
      </c>
      <c r="H112" s="3">
        <f t="shared" si="3"/>
        <v>123.16430278884462</v>
      </c>
    </row>
    <row r="113" spans="1:8" x14ac:dyDescent="0.25">
      <c r="A113" t="s">
        <v>146</v>
      </c>
      <c r="B113" s="48">
        <v>72</v>
      </c>
      <c r="C113" s="49">
        <v>4776</v>
      </c>
      <c r="D113" s="48">
        <v>25</v>
      </c>
      <c r="E113" s="49">
        <v>1918</v>
      </c>
      <c r="F113" s="50">
        <v>552371</v>
      </c>
      <c r="G113" s="1">
        <f t="shared" si="2"/>
        <v>4848</v>
      </c>
      <c r="H113" s="3">
        <f t="shared" si="3"/>
        <v>113.93791254125412</v>
      </c>
    </row>
    <row r="114" spans="1:8" x14ac:dyDescent="0.25">
      <c r="A114" t="s">
        <v>147</v>
      </c>
      <c r="B114" s="48">
        <v>99</v>
      </c>
      <c r="C114" s="49">
        <v>4321</v>
      </c>
      <c r="D114" s="48">
        <v>40</v>
      </c>
      <c r="E114" s="49">
        <v>2031</v>
      </c>
      <c r="F114" s="50">
        <v>519860</v>
      </c>
      <c r="G114" s="1">
        <f t="shared" si="2"/>
        <v>4420</v>
      </c>
      <c r="H114" s="3">
        <f t="shared" si="3"/>
        <v>117.61538461538461</v>
      </c>
    </row>
    <row r="115" spans="1:8" x14ac:dyDescent="0.25">
      <c r="A115" t="s">
        <v>148</v>
      </c>
      <c r="B115" s="48">
        <v>86</v>
      </c>
      <c r="C115" s="48">
        <v>580</v>
      </c>
      <c r="D115" s="48">
        <v>29</v>
      </c>
      <c r="E115" s="49">
        <v>2220</v>
      </c>
      <c r="F115" s="50">
        <v>656073</v>
      </c>
      <c r="G115" s="1">
        <f t="shared" si="2"/>
        <v>666</v>
      </c>
      <c r="H115" s="3">
        <f t="shared" si="3"/>
        <v>985.09459459459458</v>
      </c>
    </row>
    <row r="116" spans="1:8" x14ac:dyDescent="0.25">
      <c r="A116" t="s">
        <v>33</v>
      </c>
      <c r="B116" s="48">
        <v>5</v>
      </c>
      <c r="C116" s="48">
        <v>830</v>
      </c>
      <c r="D116" s="48">
        <v>2</v>
      </c>
      <c r="E116" s="48">
        <v>304</v>
      </c>
      <c r="F116" s="50">
        <v>95794</v>
      </c>
      <c r="G116" s="1">
        <f t="shared" si="2"/>
        <v>835</v>
      </c>
      <c r="H116" s="3">
        <f t="shared" si="3"/>
        <v>114.72335329341317</v>
      </c>
    </row>
    <row r="117" spans="1:8" x14ac:dyDescent="0.25">
      <c r="A117" t="s">
        <v>34</v>
      </c>
      <c r="B117" s="48">
        <v>166</v>
      </c>
      <c r="C117" s="49">
        <v>13088</v>
      </c>
      <c r="D117" s="48">
        <v>53</v>
      </c>
      <c r="E117" s="49">
        <v>5653</v>
      </c>
      <c r="F117" s="50">
        <v>1617363</v>
      </c>
      <c r="G117" s="1">
        <f t="shared" si="2"/>
        <v>13254</v>
      </c>
      <c r="H117" s="3">
        <f t="shared" si="3"/>
        <v>122.02829334540516</v>
      </c>
    </row>
    <row r="118" spans="1:8" x14ac:dyDescent="0.25">
      <c r="A118" t="s">
        <v>149</v>
      </c>
      <c r="B118" s="48">
        <v>50</v>
      </c>
      <c r="C118" s="49">
        <v>2724</v>
      </c>
      <c r="D118" s="48">
        <v>18</v>
      </c>
      <c r="E118" s="49">
        <v>1089</v>
      </c>
      <c r="F118" s="50">
        <v>345463</v>
      </c>
      <c r="G118" s="1">
        <f t="shared" si="2"/>
        <v>2774</v>
      </c>
      <c r="H118" s="3">
        <f t="shared" si="3"/>
        <v>124.53604902667628</v>
      </c>
    </row>
    <row r="119" spans="1:8" x14ac:dyDescent="0.25">
      <c r="A119" t="s">
        <v>150</v>
      </c>
      <c r="B119" s="48">
        <v>7</v>
      </c>
      <c r="C119" s="48">
        <v>120</v>
      </c>
      <c r="D119" s="48">
        <v>2</v>
      </c>
      <c r="E119" s="48">
        <v>43</v>
      </c>
      <c r="F119" s="50">
        <v>13644</v>
      </c>
      <c r="G119" s="1">
        <f t="shared" si="2"/>
        <v>127</v>
      </c>
      <c r="H119" s="3">
        <f t="shared" si="3"/>
        <v>107.43307086614173</v>
      </c>
    </row>
    <row r="120" spans="1:8" x14ac:dyDescent="0.25">
      <c r="A120" t="s">
        <v>35</v>
      </c>
      <c r="B120" s="48">
        <v>7</v>
      </c>
      <c r="C120" s="48">
        <v>660</v>
      </c>
      <c r="D120" s="48">
        <v>3</v>
      </c>
      <c r="E120" s="48">
        <v>289</v>
      </c>
      <c r="F120" s="50">
        <v>82783</v>
      </c>
      <c r="G120" s="1">
        <f t="shared" si="2"/>
        <v>667</v>
      </c>
      <c r="H120" s="3">
        <f t="shared" si="3"/>
        <v>124.11244377811094</v>
      </c>
    </row>
    <row r="121" spans="1:8" x14ac:dyDescent="0.25">
      <c r="A121" t="s">
        <v>151</v>
      </c>
      <c r="B121" s="48">
        <v>67</v>
      </c>
      <c r="C121" s="49">
        <v>2188</v>
      </c>
      <c r="D121" s="48">
        <v>22</v>
      </c>
      <c r="E121" s="48">
        <v>869</v>
      </c>
      <c r="F121" s="50">
        <v>264576</v>
      </c>
      <c r="G121" s="1">
        <f t="shared" si="2"/>
        <v>2255</v>
      </c>
      <c r="H121" s="3">
        <f t="shared" si="3"/>
        <v>117.32860310421286</v>
      </c>
    </row>
    <row r="122" spans="1:8" x14ac:dyDescent="0.25">
      <c r="A122" t="s">
        <v>152</v>
      </c>
      <c r="B122" s="48">
        <v>91</v>
      </c>
      <c r="C122" s="49">
        <v>7344</v>
      </c>
      <c r="D122" s="48">
        <v>29</v>
      </c>
      <c r="E122" s="49">
        <v>3225</v>
      </c>
      <c r="F122" s="50">
        <v>877484</v>
      </c>
      <c r="G122" s="1">
        <f t="shared" si="2"/>
        <v>7435</v>
      </c>
      <c r="H122" s="3">
        <f t="shared" si="3"/>
        <v>118.02071284465366</v>
      </c>
    </row>
    <row r="123" spans="1:8" x14ac:dyDescent="0.25">
      <c r="A123" t="s">
        <v>153</v>
      </c>
      <c r="B123" s="48">
        <v>0</v>
      </c>
      <c r="C123" s="48">
        <v>161</v>
      </c>
      <c r="D123" s="48">
        <v>0</v>
      </c>
      <c r="E123" s="48">
        <v>69</v>
      </c>
      <c r="F123" s="50">
        <v>17656</v>
      </c>
      <c r="G123" s="1">
        <f t="shared" si="2"/>
        <v>161</v>
      </c>
      <c r="H123" s="3">
        <f t="shared" si="3"/>
        <v>109.66459627329192</v>
      </c>
    </row>
    <row r="124" spans="1:8" x14ac:dyDescent="0.25">
      <c r="A124" t="s">
        <v>154</v>
      </c>
      <c r="B124" s="48">
        <v>860</v>
      </c>
      <c r="C124" s="49">
        <v>44830</v>
      </c>
      <c r="D124" s="48">
        <v>284</v>
      </c>
      <c r="E124" s="49">
        <v>19998</v>
      </c>
      <c r="F124" s="50">
        <v>5762970</v>
      </c>
      <c r="G124" s="1">
        <f t="shared" si="2"/>
        <v>45690</v>
      </c>
      <c r="H124" s="3">
        <f t="shared" si="3"/>
        <v>126.13197636244254</v>
      </c>
    </row>
    <row r="125" spans="1:8" x14ac:dyDescent="0.25">
      <c r="A125" t="s">
        <v>36</v>
      </c>
      <c r="B125" s="48">
        <v>18</v>
      </c>
      <c r="C125" s="49">
        <v>1582</v>
      </c>
      <c r="D125" s="48">
        <v>5</v>
      </c>
      <c r="E125" s="48">
        <v>640</v>
      </c>
      <c r="F125" s="50">
        <v>182371</v>
      </c>
      <c r="G125" s="1">
        <f t="shared" si="2"/>
        <v>1600</v>
      </c>
      <c r="H125" s="3">
        <f t="shared" si="3"/>
        <v>113.981875</v>
      </c>
    </row>
    <row r="126" spans="1:8" x14ac:dyDescent="0.25">
      <c r="A126" t="s">
        <v>155</v>
      </c>
      <c r="B126" s="48">
        <v>200</v>
      </c>
      <c r="C126" s="49">
        <v>9831</v>
      </c>
      <c r="D126" s="48">
        <v>68</v>
      </c>
      <c r="E126" s="49">
        <v>3906</v>
      </c>
      <c r="F126" s="50">
        <v>1176705</v>
      </c>
      <c r="G126" s="1">
        <f t="shared" si="2"/>
        <v>10031</v>
      </c>
      <c r="H126" s="3">
        <f t="shared" si="3"/>
        <v>117.30684876881666</v>
      </c>
    </row>
    <row r="127" spans="1:8" x14ac:dyDescent="0.25">
      <c r="A127" t="s">
        <v>156</v>
      </c>
      <c r="B127" s="48">
        <v>96</v>
      </c>
      <c r="C127" s="49">
        <v>19501</v>
      </c>
      <c r="D127" s="48">
        <v>37</v>
      </c>
      <c r="E127" s="49">
        <v>7496</v>
      </c>
      <c r="F127" s="50">
        <v>2416349</v>
      </c>
      <c r="G127" s="1">
        <f t="shared" si="2"/>
        <v>19597</v>
      </c>
      <c r="H127" s="3">
        <f t="shared" si="3"/>
        <v>123.30198499770373</v>
      </c>
    </row>
    <row r="128" spans="1:8" x14ac:dyDescent="0.25">
      <c r="A128" t="s">
        <v>157</v>
      </c>
      <c r="B128" s="48">
        <v>25</v>
      </c>
      <c r="C128" s="49">
        <v>2131</v>
      </c>
      <c r="D128" s="48">
        <v>8</v>
      </c>
      <c r="E128" s="48">
        <v>775</v>
      </c>
      <c r="F128" s="50">
        <v>239596</v>
      </c>
      <c r="G128" s="1">
        <f t="shared" si="2"/>
        <v>2156</v>
      </c>
      <c r="H128" s="3">
        <f t="shared" si="3"/>
        <v>111.12987012987013</v>
      </c>
    </row>
    <row r="129" spans="1:8" x14ac:dyDescent="0.25">
      <c r="A129" t="s">
        <v>158</v>
      </c>
      <c r="B129" s="48">
        <v>20</v>
      </c>
      <c r="C129" s="49">
        <v>2628</v>
      </c>
      <c r="D129" s="48">
        <v>8</v>
      </c>
      <c r="E129" s="49">
        <v>1120</v>
      </c>
      <c r="F129" s="50">
        <v>305273</v>
      </c>
      <c r="G129" s="1">
        <f t="shared" si="2"/>
        <v>2648</v>
      </c>
      <c r="H129" s="3">
        <f t="shared" si="3"/>
        <v>115.28436555891238</v>
      </c>
    </row>
    <row r="130" spans="1:8" x14ac:dyDescent="0.25">
      <c r="A130" t="s">
        <v>159</v>
      </c>
      <c r="B130" s="48">
        <v>268</v>
      </c>
      <c r="C130" s="49">
        <v>14620</v>
      </c>
      <c r="D130" s="48">
        <v>90</v>
      </c>
      <c r="E130" s="49">
        <v>5874</v>
      </c>
      <c r="F130" s="50">
        <v>1857237</v>
      </c>
      <c r="G130" s="1">
        <f t="shared" si="2"/>
        <v>14888</v>
      </c>
      <c r="H130" s="3">
        <f t="shared" si="3"/>
        <v>124.74724610424504</v>
      </c>
    </row>
    <row r="131" spans="1:8" x14ac:dyDescent="0.25">
      <c r="A131" t="s">
        <v>160</v>
      </c>
      <c r="B131" s="48">
        <v>8</v>
      </c>
      <c r="C131" s="49">
        <v>1952</v>
      </c>
      <c r="D131" s="48">
        <v>3</v>
      </c>
      <c r="E131" s="48">
        <v>809</v>
      </c>
      <c r="F131" s="50">
        <v>231566</v>
      </c>
      <c r="G131" s="1">
        <f t="shared" ref="G131:G194" si="4">B131+C131</f>
        <v>1960</v>
      </c>
      <c r="H131" s="3">
        <f t="shared" ref="H131:H194" si="5">F131/G131</f>
        <v>118.14591836734694</v>
      </c>
    </row>
    <row r="132" spans="1:8" x14ac:dyDescent="0.25">
      <c r="A132" t="s">
        <v>161</v>
      </c>
      <c r="B132" s="48">
        <v>0</v>
      </c>
      <c r="C132" s="48">
        <v>60</v>
      </c>
      <c r="D132" s="48">
        <v>0</v>
      </c>
      <c r="E132" s="48">
        <v>18</v>
      </c>
      <c r="F132" s="50">
        <v>7020</v>
      </c>
      <c r="G132" s="1">
        <f t="shared" si="4"/>
        <v>60</v>
      </c>
      <c r="H132" s="3">
        <f t="shared" si="5"/>
        <v>117</v>
      </c>
    </row>
    <row r="133" spans="1:8" x14ac:dyDescent="0.25">
      <c r="A133" t="s">
        <v>37</v>
      </c>
      <c r="B133" s="48">
        <v>0</v>
      </c>
      <c r="C133" s="48">
        <v>50</v>
      </c>
      <c r="D133" s="48">
        <v>0</v>
      </c>
      <c r="E133" s="48">
        <v>20</v>
      </c>
      <c r="F133" s="50">
        <v>6080</v>
      </c>
      <c r="G133" s="1">
        <f t="shared" si="4"/>
        <v>50</v>
      </c>
      <c r="H133" s="3">
        <f t="shared" si="5"/>
        <v>121.6</v>
      </c>
    </row>
    <row r="134" spans="1:8" x14ac:dyDescent="0.25">
      <c r="A134" t="s">
        <v>38</v>
      </c>
      <c r="B134" s="48">
        <v>34</v>
      </c>
      <c r="C134" s="49">
        <v>6089</v>
      </c>
      <c r="D134" s="48">
        <v>15</v>
      </c>
      <c r="E134" s="49">
        <v>2587</v>
      </c>
      <c r="F134" s="50">
        <v>747030</v>
      </c>
      <c r="G134" s="1">
        <f t="shared" si="4"/>
        <v>6123</v>
      </c>
      <c r="H134" s="3">
        <f t="shared" si="5"/>
        <v>122.00391964723175</v>
      </c>
    </row>
    <row r="135" spans="1:8" x14ac:dyDescent="0.25">
      <c r="A135" t="s">
        <v>162</v>
      </c>
      <c r="B135" s="48">
        <v>2</v>
      </c>
      <c r="C135" s="48">
        <v>533</v>
      </c>
      <c r="D135" s="48">
        <v>1</v>
      </c>
      <c r="E135" s="48">
        <v>214</v>
      </c>
      <c r="F135" s="50">
        <v>59268</v>
      </c>
      <c r="G135" s="1">
        <f t="shared" si="4"/>
        <v>535</v>
      </c>
      <c r="H135" s="3">
        <f t="shared" si="5"/>
        <v>110.78130841121495</v>
      </c>
    </row>
    <row r="136" spans="1:8" x14ac:dyDescent="0.25">
      <c r="A136" t="s">
        <v>39</v>
      </c>
      <c r="B136" s="48">
        <v>0</v>
      </c>
      <c r="C136" s="48">
        <v>4</v>
      </c>
      <c r="D136" s="48">
        <v>0</v>
      </c>
      <c r="E136" s="48">
        <v>1</v>
      </c>
      <c r="F136" s="50">
        <v>305</v>
      </c>
      <c r="G136" s="1">
        <f t="shared" si="4"/>
        <v>4</v>
      </c>
      <c r="H136" s="3">
        <f t="shared" si="5"/>
        <v>76.25</v>
      </c>
    </row>
    <row r="137" spans="1:8" x14ac:dyDescent="0.25">
      <c r="A137" t="s">
        <v>163</v>
      </c>
      <c r="B137" s="48">
        <v>2</v>
      </c>
      <c r="C137" s="48">
        <v>487</v>
      </c>
      <c r="D137" s="48">
        <v>1</v>
      </c>
      <c r="E137" s="48">
        <v>198</v>
      </c>
      <c r="F137" s="50">
        <v>48845</v>
      </c>
      <c r="G137" s="1">
        <f t="shared" si="4"/>
        <v>489</v>
      </c>
      <c r="H137" s="3">
        <f t="shared" si="5"/>
        <v>99.88752556237219</v>
      </c>
    </row>
    <row r="138" spans="1:8" x14ac:dyDescent="0.25">
      <c r="A138" t="s">
        <v>164</v>
      </c>
      <c r="B138" s="48">
        <v>186</v>
      </c>
      <c r="C138" s="49">
        <v>7086</v>
      </c>
      <c r="D138" s="48">
        <v>59</v>
      </c>
      <c r="E138" s="49">
        <v>2936</v>
      </c>
      <c r="F138" s="50">
        <v>867277</v>
      </c>
      <c r="G138" s="1">
        <f t="shared" si="4"/>
        <v>7272</v>
      </c>
      <c r="H138" s="3">
        <f t="shared" si="5"/>
        <v>119.26251375137514</v>
      </c>
    </row>
    <row r="139" spans="1:8" x14ac:dyDescent="0.25">
      <c r="A139" t="s">
        <v>40</v>
      </c>
      <c r="B139" s="48">
        <v>0</v>
      </c>
      <c r="C139" s="48">
        <v>592</v>
      </c>
      <c r="D139" s="48">
        <v>0</v>
      </c>
      <c r="E139" s="48">
        <v>247</v>
      </c>
      <c r="F139" s="50">
        <v>61025</v>
      </c>
      <c r="G139" s="1">
        <f t="shared" si="4"/>
        <v>592</v>
      </c>
      <c r="H139" s="3">
        <f t="shared" si="5"/>
        <v>103.08277027027027</v>
      </c>
    </row>
    <row r="140" spans="1:8" x14ac:dyDescent="0.25">
      <c r="A140" t="s">
        <v>165</v>
      </c>
      <c r="B140" s="48">
        <v>261</v>
      </c>
      <c r="C140" s="49">
        <v>9707</v>
      </c>
      <c r="D140" s="48">
        <v>92</v>
      </c>
      <c r="E140" s="49">
        <v>4419</v>
      </c>
      <c r="F140" s="50">
        <v>1210376</v>
      </c>
      <c r="G140" s="1">
        <f t="shared" si="4"/>
        <v>9968</v>
      </c>
      <c r="H140" s="3">
        <f t="shared" si="5"/>
        <v>121.42616372391653</v>
      </c>
    </row>
    <row r="141" spans="1:8" x14ac:dyDescent="0.25">
      <c r="A141" t="s">
        <v>41</v>
      </c>
      <c r="B141" s="48">
        <v>53</v>
      </c>
      <c r="C141" s="49">
        <v>2891</v>
      </c>
      <c r="D141" s="48">
        <v>17</v>
      </c>
      <c r="E141" s="49">
        <v>1107</v>
      </c>
      <c r="F141" s="50">
        <v>331595</v>
      </c>
      <c r="G141" s="1">
        <f t="shared" si="4"/>
        <v>2944</v>
      </c>
      <c r="H141" s="3">
        <f t="shared" si="5"/>
        <v>112.63417119565217</v>
      </c>
    </row>
    <row r="142" spans="1:8" x14ac:dyDescent="0.25">
      <c r="A142" t="s">
        <v>42</v>
      </c>
      <c r="B142" s="48">
        <v>44</v>
      </c>
      <c r="C142" s="49">
        <v>2893</v>
      </c>
      <c r="D142" s="48">
        <v>15</v>
      </c>
      <c r="E142" s="49">
        <v>1133</v>
      </c>
      <c r="F142" s="50">
        <v>340568</v>
      </c>
      <c r="G142" s="1">
        <f t="shared" si="4"/>
        <v>2937</v>
      </c>
      <c r="H142" s="3">
        <f t="shared" si="5"/>
        <v>115.95778004766768</v>
      </c>
    </row>
    <row r="143" spans="1:8" x14ac:dyDescent="0.25">
      <c r="A143" t="s">
        <v>166</v>
      </c>
      <c r="B143" s="48">
        <v>27</v>
      </c>
      <c r="C143" s="49">
        <v>1312</v>
      </c>
      <c r="D143" s="48">
        <v>8</v>
      </c>
      <c r="E143" s="48">
        <v>542</v>
      </c>
      <c r="F143" s="50">
        <v>143385</v>
      </c>
      <c r="G143" s="1">
        <f t="shared" si="4"/>
        <v>1339</v>
      </c>
      <c r="H143" s="3">
        <f t="shared" si="5"/>
        <v>107.08364451082898</v>
      </c>
    </row>
    <row r="144" spans="1:8" x14ac:dyDescent="0.25">
      <c r="A144" t="s">
        <v>167</v>
      </c>
      <c r="B144" s="48">
        <v>25</v>
      </c>
      <c r="C144" s="49">
        <v>2094</v>
      </c>
      <c r="D144" s="48">
        <v>7</v>
      </c>
      <c r="E144" s="48">
        <v>881</v>
      </c>
      <c r="F144" s="50">
        <v>237118</v>
      </c>
      <c r="G144" s="1">
        <f t="shared" si="4"/>
        <v>2119</v>
      </c>
      <c r="H144" s="3">
        <f t="shared" si="5"/>
        <v>111.90089664936291</v>
      </c>
    </row>
    <row r="145" spans="1:8" x14ac:dyDescent="0.25">
      <c r="A145" t="s">
        <v>168</v>
      </c>
      <c r="B145" s="48">
        <v>15</v>
      </c>
      <c r="C145" s="49">
        <v>1822</v>
      </c>
      <c r="D145" s="48">
        <v>7</v>
      </c>
      <c r="E145" s="48">
        <v>765</v>
      </c>
      <c r="F145" s="50">
        <v>215711</v>
      </c>
      <c r="G145" s="1">
        <f t="shared" si="4"/>
        <v>1837</v>
      </c>
      <c r="H145" s="3">
        <f t="shared" si="5"/>
        <v>117.42569406641263</v>
      </c>
    </row>
    <row r="146" spans="1:8" x14ac:dyDescent="0.25">
      <c r="A146" t="s">
        <v>43</v>
      </c>
      <c r="B146" s="48">
        <v>25</v>
      </c>
      <c r="C146" s="49">
        <v>2188</v>
      </c>
      <c r="D146" s="48">
        <v>7</v>
      </c>
      <c r="E146" s="48">
        <v>967</v>
      </c>
      <c r="F146" s="50">
        <v>268348</v>
      </c>
      <c r="G146" s="1">
        <f t="shared" si="4"/>
        <v>2213</v>
      </c>
      <c r="H146" s="3">
        <f t="shared" si="5"/>
        <v>121.25982828739268</v>
      </c>
    </row>
    <row r="147" spans="1:8" x14ac:dyDescent="0.25">
      <c r="A147" t="s">
        <v>169</v>
      </c>
      <c r="B147" s="48">
        <v>164</v>
      </c>
      <c r="C147" s="49">
        <v>13446</v>
      </c>
      <c r="D147" s="48">
        <v>66</v>
      </c>
      <c r="E147" s="49">
        <v>5571</v>
      </c>
      <c r="F147" s="50">
        <v>1745548</v>
      </c>
      <c r="G147" s="1">
        <f t="shared" si="4"/>
        <v>13610</v>
      </c>
      <c r="H147" s="3">
        <f t="shared" si="5"/>
        <v>128.25481263776635</v>
      </c>
    </row>
    <row r="148" spans="1:8" x14ac:dyDescent="0.25">
      <c r="A148" t="s">
        <v>170</v>
      </c>
      <c r="B148" s="48">
        <v>77</v>
      </c>
      <c r="C148" s="49">
        <v>3815</v>
      </c>
      <c r="D148" s="48">
        <v>23</v>
      </c>
      <c r="E148" s="49">
        <v>1590</v>
      </c>
      <c r="F148" s="50">
        <v>450441</v>
      </c>
      <c r="G148" s="1">
        <f t="shared" si="4"/>
        <v>3892</v>
      </c>
      <c r="H148" s="3">
        <f t="shared" si="5"/>
        <v>115.73509763617677</v>
      </c>
    </row>
    <row r="149" spans="1:8" x14ac:dyDescent="0.25">
      <c r="A149" t="s">
        <v>44</v>
      </c>
      <c r="B149" s="48">
        <v>0</v>
      </c>
      <c r="C149" s="48">
        <v>230</v>
      </c>
      <c r="D149" s="48">
        <v>0</v>
      </c>
      <c r="E149" s="48">
        <v>91</v>
      </c>
      <c r="F149" s="50">
        <v>25914</v>
      </c>
      <c r="G149" s="1">
        <f t="shared" si="4"/>
        <v>230</v>
      </c>
      <c r="H149" s="3">
        <f t="shared" si="5"/>
        <v>112.66956521739131</v>
      </c>
    </row>
    <row r="150" spans="1:8" x14ac:dyDescent="0.25">
      <c r="A150" t="s">
        <v>45</v>
      </c>
      <c r="B150" s="48">
        <v>18</v>
      </c>
      <c r="C150" s="49">
        <v>1397</v>
      </c>
      <c r="D150" s="48">
        <v>5</v>
      </c>
      <c r="E150" s="48">
        <v>565</v>
      </c>
      <c r="F150" s="50">
        <v>159212</v>
      </c>
      <c r="G150" s="1">
        <f t="shared" si="4"/>
        <v>1415</v>
      </c>
      <c r="H150" s="3">
        <f t="shared" si="5"/>
        <v>112.5173144876325</v>
      </c>
    </row>
    <row r="151" spans="1:8" x14ac:dyDescent="0.25">
      <c r="A151" t="s">
        <v>171</v>
      </c>
      <c r="B151" s="48">
        <v>16</v>
      </c>
      <c r="C151" s="49">
        <v>2250</v>
      </c>
      <c r="D151" s="48">
        <v>6</v>
      </c>
      <c r="E151" s="48">
        <v>968</v>
      </c>
      <c r="F151" s="50">
        <v>253401</v>
      </c>
      <c r="G151" s="1">
        <f t="shared" si="4"/>
        <v>2266</v>
      </c>
      <c r="H151" s="3">
        <f t="shared" si="5"/>
        <v>111.82744924977935</v>
      </c>
    </row>
    <row r="152" spans="1:8" x14ac:dyDescent="0.25">
      <c r="A152" t="s">
        <v>172</v>
      </c>
      <c r="B152" s="48">
        <v>0</v>
      </c>
      <c r="C152" s="48">
        <v>1</v>
      </c>
      <c r="D152" s="48">
        <v>0</v>
      </c>
      <c r="E152" s="48">
        <v>1</v>
      </c>
      <c r="F152" s="50">
        <v>65</v>
      </c>
      <c r="G152" s="1">
        <f t="shared" si="4"/>
        <v>1</v>
      </c>
      <c r="H152" s="3">
        <f t="shared" si="5"/>
        <v>65</v>
      </c>
    </row>
    <row r="153" spans="1:8" x14ac:dyDescent="0.25">
      <c r="A153" t="s">
        <v>173</v>
      </c>
      <c r="B153" s="48">
        <v>624</v>
      </c>
      <c r="C153" s="49">
        <v>44479</v>
      </c>
      <c r="D153" s="48">
        <v>203</v>
      </c>
      <c r="E153" s="49">
        <v>17196</v>
      </c>
      <c r="F153" s="50">
        <v>5521203</v>
      </c>
      <c r="G153" s="1">
        <f t="shared" si="4"/>
        <v>45103</v>
      </c>
      <c r="H153" s="3">
        <f t="shared" si="5"/>
        <v>122.41320976431723</v>
      </c>
    </row>
    <row r="154" spans="1:8" x14ac:dyDescent="0.25">
      <c r="A154" t="s">
        <v>46</v>
      </c>
      <c r="B154" s="48">
        <v>10</v>
      </c>
      <c r="C154" s="49">
        <v>1042</v>
      </c>
      <c r="D154" s="48">
        <v>4</v>
      </c>
      <c r="E154" s="48">
        <v>398</v>
      </c>
      <c r="F154" s="50">
        <v>118646</v>
      </c>
      <c r="G154" s="1">
        <f t="shared" si="4"/>
        <v>1052</v>
      </c>
      <c r="H154" s="3">
        <f t="shared" si="5"/>
        <v>112.78136882129277</v>
      </c>
    </row>
    <row r="155" spans="1:8" x14ac:dyDescent="0.25">
      <c r="A155" t="s">
        <v>175</v>
      </c>
      <c r="B155" s="48">
        <v>24</v>
      </c>
      <c r="C155" s="49">
        <v>2174</v>
      </c>
      <c r="D155" s="48">
        <v>11</v>
      </c>
      <c r="E155" s="48">
        <v>934</v>
      </c>
      <c r="F155" s="50">
        <v>266490</v>
      </c>
      <c r="G155" s="1">
        <f t="shared" si="4"/>
        <v>2198</v>
      </c>
      <c r="H155" s="3">
        <f t="shared" si="5"/>
        <v>121.24203821656052</v>
      </c>
    </row>
    <row r="156" spans="1:8" x14ac:dyDescent="0.25">
      <c r="A156" t="s">
        <v>176</v>
      </c>
      <c r="B156" s="48">
        <v>17</v>
      </c>
      <c r="C156" s="49">
        <v>1396</v>
      </c>
      <c r="D156" s="48">
        <v>7</v>
      </c>
      <c r="E156" s="48">
        <v>636</v>
      </c>
      <c r="F156" s="50">
        <v>177287</v>
      </c>
      <c r="G156" s="1">
        <f t="shared" si="4"/>
        <v>1413</v>
      </c>
      <c r="H156" s="3">
        <f t="shared" si="5"/>
        <v>125.4685067232838</v>
      </c>
    </row>
    <row r="157" spans="1:8" x14ac:dyDescent="0.25">
      <c r="A157" t="s">
        <v>177</v>
      </c>
      <c r="B157" s="48">
        <v>12</v>
      </c>
      <c r="C157" s="48">
        <v>741</v>
      </c>
      <c r="D157" s="48">
        <v>5</v>
      </c>
      <c r="E157" s="48">
        <v>280</v>
      </c>
      <c r="F157" s="50">
        <v>89722</v>
      </c>
      <c r="G157" s="1">
        <f t="shared" si="4"/>
        <v>753</v>
      </c>
      <c r="H157" s="3">
        <f t="shared" si="5"/>
        <v>119.1527224435591</v>
      </c>
    </row>
    <row r="158" spans="1:8" x14ac:dyDescent="0.25">
      <c r="A158" t="s">
        <v>178</v>
      </c>
      <c r="B158" s="48">
        <v>1</v>
      </c>
      <c r="C158" s="48">
        <v>350</v>
      </c>
      <c r="D158" s="48">
        <v>1</v>
      </c>
      <c r="E158" s="48">
        <v>153</v>
      </c>
      <c r="F158" s="50">
        <v>37226</v>
      </c>
      <c r="G158" s="1">
        <f t="shared" si="4"/>
        <v>351</v>
      </c>
      <c r="H158" s="3">
        <f t="shared" si="5"/>
        <v>106.05698005698005</v>
      </c>
    </row>
    <row r="159" spans="1:8" x14ac:dyDescent="0.25">
      <c r="A159" t="s">
        <v>179</v>
      </c>
      <c r="B159" s="48">
        <v>84</v>
      </c>
      <c r="C159" s="49">
        <v>7349</v>
      </c>
      <c r="D159" s="48">
        <v>27</v>
      </c>
      <c r="E159" s="49">
        <v>3048</v>
      </c>
      <c r="F159" s="50">
        <v>941143</v>
      </c>
      <c r="G159" s="1">
        <f t="shared" si="4"/>
        <v>7433</v>
      </c>
      <c r="H159" s="3">
        <f t="shared" si="5"/>
        <v>126.61684380465492</v>
      </c>
    </row>
    <row r="160" spans="1:8" x14ac:dyDescent="0.25">
      <c r="A160" t="s">
        <v>49</v>
      </c>
      <c r="B160" s="48">
        <v>280</v>
      </c>
      <c r="C160" s="49">
        <v>17499</v>
      </c>
      <c r="D160" s="48">
        <v>78</v>
      </c>
      <c r="E160" s="49">
        <v>6642</v>
      </c>
      <c r="F160" s="50">
        <v>1907982</v>
      </c>
      <c r="G160" s="1">
        <f t="shared" si="4"/>
        <v>17779</v>
      </c>
      <c r="H160" s="3">
        <f t="shared" si="5"/>
        <v>107.31660948309803</v>
      </c>
    </row>
    <row r="161" spans="1:8" x14ac:dyDescent="0.25">
      <c r="A161" t="s">
        <v>174</v>
      </c>
      <c r="B161" s="48">
        <v>28</v>
      </c>
      <c r="C161" s="49">
        <v>1713</v>
      </c>
      <c r="D161" s="48">
        <v>9</v>
      </c>
      <c r="E161" s="48">
        <v>712</v>
      </c>
      <c r="F161" s="50">
        <v>188385</v>
      </c>
      <c r="G161" s="1">
        <f t="shared" si="4"/>
        <v>1741</v>
      </c>
      <c r="H161" s="3">
        <f t="shared" si="5"/>
        <v>108.20505456634119</v>
      </c>
    </row>
    <row r="162" spans="1:8" x14ac:dyDescent="0.25">
      <c r="A162" t="s">
        <v>47</v>
      </c>
      <c r="B162" s="48">
        <v>631</v>
      </c>
      <c r="C162" s="49">
        <v>42103</v>
      </c>
      <c r="D162" s="48">
        <v>212</v>
      </c>
      <c r="E162" s="49">
        <v>17670</v>
      </c>
      <c r="F162" s="50">
        <v>5240650</v>
      </c>
      <c r="G162" s="1">
        <f t="shared" si="4"/>
        <v>42734</v>
      </c>
      <c r="H162" s="3">
        <f t="shared" si="5"/>
        <v>122.6342022745355</v>
      </c>
    </row>
    <row r="163" spans="1:8" x14ac:dyDescent="0.25">
      <c r="A163" t="s">
        <v>48</v>
      </c>
      <c r="B163" s="48">
        <v>0</v>
      </c>
      <c r="C163" s="48">
        <v>16</v>
      </c>
      <c r="D163" s="48">
        <v>0</v>
      </c>
      <c r="E163" s="48">
        <v>9</v>
      </c>
      <c r="F163" s="50">
        <v>1813</v>
      </c>
      <c r="G163" s="1">
        <f t="shared" si="4"/>
        <v>16</v>
      </c>
      <c r="H163" s="3">
        <f t="shared" si="5"/>
        <v>113.3125</v>
      </c>
    </row>
    <row r="164" spans="1:8" x14ac:dyDescent="0.25">
      <c r="A164" t="s">
        <v>180</v>
      </c>
      <c r="B164" s="48">
        <v>60</v>
      </c>
      <c r="C164" s="49">
        <v>6940</v>
      </c>
      <c r="D164" s="48">
        <v>19</v>
      </c>
      <c r="E164" s="49">
        <v>2658</v>
      </c>
      <c r="F164" s="50">
        <v>807293</v>
      </c>
      <c r="G164" s="1">
        <f t="shared" si="4"/>
        <v>7000</v>
      </c>
      <c r="H164" s="3">
        <f t="shared" si="5"/>
        <v>115.32757142857143</v>
      </c>
    </row>
    <row r="165" spans="1:8" x14ac:dyDescent="0.25">
      <c r="A165" t="s">
        <v>181</v>
      </c>
      <c r="B165" s="48">
        <v>4</v>
      </c>
      <c r="C165" s="48">
        <v>290</v>
      </c>
      <c r="D165" s="48">
        <v>1</v>
      </c>
      <c r="E165" s="48">
        <v>123</v>
      </c>
      <c r="F165" s="50">
        <v>33374</v>
      </c>
      <c r="G165" s="1">
        <f t="shared" si="4"/>
        <v>294</v>
      </c>
      <c r="H165" s="3">
        <f t="shared" si="5"/>
        <v>113.51700680272108</v>
      </c>
    </row>
    <row r="166" spans="1:8" x14ac:dyDescent="0.25">
      <c r="A166" t="s">
        <v>182</v>
      </c>
      <c r="B166" s="48">
        <v>192</v>
      </c>
      <c r="C166" s="49">
        <v>15594</v>
      </c>
      <c r="D166" s="48">
        <v>61</v>
      </c>
      <c r="E166" s="49">
        <v>5903</v>
      </c>
      <c r="F166" s="50">
        <v>1940552</v>
      </c>
      <c r="G166" s="1">
        <f t="shared" si="4"/>
        <v>15786</v>
      </c>
      <c r="H166" s="3">
        <f t="shared" si="5"/>
        <v>122.928670974281</v>
      </c>
    </row>
    <row r="167" spans="1:8" x14ac:dyDescent="0.25">
      <c r="A167" t="s">
        <v>183</v>
      </c>
      <c r="B167" s="48">
        <v>121</v>
      </c>
      <c r="C167" s="49">
        <v>5080</v>
      </c>
      <c r="D167" s="48">
        <v>42</v>
      </c>
      <c r="E167" s="49">
        <v>2185</v>
      </c>
      <c r="F167" s="50">
        <v>624488</v>
      </c>
      <c r="G167" s="1">
        <f t="shared" si="4"/>
        <v>5201</v>
      </c>
      <c r="H167" s="3">
        <f t="shared" si="5"/>
        <v>120.07075562391847</v>
      </c>
    </row>
    <row r="168" spans="1:8" x14ac:dyDescent="0.25">
      <c r="A168" t="s">
        <v>184</v>
      </c>
      <c r="B168" s="48">
        <v>5</v>
      </c>
      <c r="C168" s="48">
        <v>518</v>
      </c>
      <c r="D168" s="48">
        <v>2</v>
      </c>
      <c r="E168" s="48">
        <v>203</v>
      </c>
      <c r="F168" s="50">
        <v>59171</v>
      </c>
      <c r="G168" s="1">
        <f t="shared" si="4"/>
        <v>523</v>
      </c>
      <c r="H168" s="3">
        <f t="shared" si="5"/>
        <v>113.1376673040153</v>
      </c>
    </row>
    <row r="169" spans="1:8" x14ac:dyDescent="0.25">
      <c r="A169" t="s">
        <v>50</v>
      </c>
      <c r="B169" s="48">
        <v>11</v>
      </c>
      <c r="C169" s="49">
        <v>1082</v>
      </c>
      <c r="D169" s="48">
        <v>4</v>
      </c>
      <c r="E169" s="48">
        <v>424</v>
      </c>
      <c r="F169" s="50">
        <v>129796</v>
      </c>
      <c r="G169" s="1">
        <f t="shared" si="4"/>
        <v>1093</v>
      </c>
      <c r="H169" s="3">
        <f t="shared" si="5"/>
        <v>118.75205855443733</v>
      </c>
    </row>
    <row r="170" spans="1:8" x14ac:dyDescent="0.25">
      <c r="A170" t="s">
        <v>51</v>
      </c>
      <c r="B170" s="48">
        <v>29</v>
      </c>
      <c r="C170" s="49">
        <v>2789</v>
      </c>
      <c r="D170" s="48">
        <v>11</v>
      </c>
      <c r="E170" s="49">
        <v>1174</v>
      </c>
      <c r="F170" s="50">
        <v>321081</v>
      </c>
      <c r="G170" s="1">
        <f t="shared" si="4"/>
        <v>2818</v>
      </c>
      <c r="H170" s="3">
        <f t="shared" si="5"/>
        <v>113.93931866572036</v>
      </c>
    </row>
    <row r="171" spans="1:8" x14ac:dyDescent="0.25">
      <c r="A171" t="s">
        <v>185</v>
      </c>
      <c r="B171" s="48">
        <v>335</v>
      </c>
      <c r="C171" s="49">
        <v>42770</v>
      </c>
      <c r="D171" s="48">
        <v>117</v>
      </c>
      <c r="E171" s="49">
        <v>17196</v>
      </c>
      <c r="F171" s="50">
        <v>5538513</v>
      </c>
      <c r="G171" s="1">
        <f t="shared" si="4"/>
        <v>43105</v>
      </c>
      <c r="H171" s="3">
        <f t="shared" si="5"/>
        <v>128.48887600046399</v>
      </c>
    </row>
    <row r="172" spans="1:8" x14ac:dyDescent="0.25">
      <c r="A172" t="s">
        <v>186</v>
      </c>
      <c r="B172" s="48">
        <v>52</v>
      </c>
      <c r="C172" s="49">
        <v>3245</v>
      </c>
      <c r="D172" s="48">
        <v>15</v>
      </c>
      <c r="E172" s="49">
        <v>1019</v>
      </c>
      <c r="F172" s="50">
        <v>359887</v>
      </c>
      <c r="G172" s="1">
        <f t="shared" si="4"/>
        <v>3297</v>
      </c>
      <c r="H172" s="3">
        <f t="shared" si="5"/>
        <v>109.15589930239612</v>
      </c>
    </row>
    <row r="173" spans="1:8" x14ac:dyDescent="0.25">
      <c r="A173" t="s">
        <v>187</v>
      </c>
      <c r="B173" s="48">
        <v>32</v>
      </c>
      <c r="C173" s="49">
        <v>2668</v>
      </c>
      <c r="D173" s="48">
        <v>11</v>
      </c>
      <c r="E173" s="49">
        <v>1168</v>
      </c>
      <c r="F173" s="50">
        <v>322911</v>
      </c>
      <c r="G173" s="1">
        <f t="shared" si="4"/>
        <v>2700</v>
      </c>
      <c r="H173" s="3">
        <f t="shared" si="5"/>
        <v>119.59666666666666</v>
      </c>
    </row>
    <row r="174" spans="1:8" x14ac:dyDescent="0.25">
      <c r="A174" t="s">
        <v>188</v>
      </c>
      <c r="B174" s="48">
        <v>0</v>
      </c>
      <c r="C174" s="48">
        <v>128</v>
      </c>
      <c r="D174" s="48">
        <v>0</v>
      </c>
      <c r="E174" s="48">
        <v>54</v>
      </c>
      <c r="F174" s="50">
        <v>12499</v>
      </c>
      <c r="G174" s="1">
        <f t="shared" si="4"/>
        <v>128</v>
      </c>
      <c r="H174" s="3">
        <f t="shared" si="5"/>
        <v>97.6484375</v>
      </c>
    </row>
    <row r="175" spans="1:8" x14ac:dyDescent="0.25">
      <c r="A175" t="s">
        <v>189</v>
      </c>
      <c r="B175" s="48">
        <v>196</v>
      </c>
      <c r="C175" s="49">
        <v>10936</v>
      </c>
      <c r="D175" s="48">
        <v>67</v>
      </c>
      <c r="E175" s="49">
        <v>4853</v>
      </c>
      <c r="F175" s="50">
        <v>1361735</v>
      </c>
      <c r="G175" s="1">
        <f t="shared" si="4"/>
        <v>11132</v>
      </c>
      <c r="H175" s="3">
        <f t="shared" si="5"/>
        <v>122.32617678763924</v>
      </c>
    </row>
    <row r="176" spans="1:8" x14ac:dyDescent="0.25">
      <c r="A176" t="s">
        <v>190</v>
      </c>
      <c r="B176" s="48">
        <v>140</v>
      </c>
      <c r="C176" s="49">
        <v>9931</v>
      </c>
      <c r="D176" s="48">
        <v>48</v>
      </c>
      <c r="E176" s="49">
        <v>4211</v>
      </c>
      <c r="F176" s="50">
        <v>1235747</v>
      </c>
      <c r="G176" s="1">
        <f t="shared" si="4"/>
        <v>10071</v>
      </c>
      <c r="H176" s="3">
        <f t="shared" si="5"/>
        <v>122.70350511369278</v>
      </c>
    </row>
    <row r="177" spans="1:8" x14ac:dyDescent="0.25">
      <c r="A177" t="s">
        <v>191</v>
      </c>
      <c r="B177" s="48">
        <v>46</v>
      </c>
      <c r="C177" s="49">
        <v>3061</v>
      </c>
      <c r="D177" s="48">
        <v>18</v>
      </c>
      <c r="E177" s="49">
        <v>1414</v>
      </c>
      <c r="F177" s="50">
        <v>383396</v>
      </c>
      <c r="G177" s="1">
        <f t="shared" si="4"/>
        <v>3107</v>
      </c>
      <c r="H177" s="3">
        <f t="shared" si="5"/>
        <v>123.39748953974896</v>
      </c>
    </row>
    <row r="178" spans="1:8" x14ac:dyDescent="0.25">
      <c r="A178" t="s">
        <v>192</v>
      </c>
      <c r="B178" s="48">
        <v>36</v>
      </c>
      <c r="C178" s="49">
        <v>2914</v>
      </c>
      <c r="D178" s="48">
        <v>13</v>
      </c>
      <c r="E178" s="49">
        <v>1159</v>
      </c>
      <c r="F178" s="50">
        <v>336359</v>
      </c>
      <c r="G178" s="1">
        <f t="shared" si="4"/>
        <v>2950</v>
      </c>
      <c r="H178" s="3">
        <f t="shared" si="5"/>
        <v>114.02</v>
      </c>
    </row>
    <row r="179" spans="1:8" x14ac:dyDescent="0.25">
      <c r="A179" t="s">
        <v>193</v>
      </c>
      <c r="B179" s="49">
        <v>1253</v>
      </c>
      <c r="C179" s="49">
        <v>66014</v>
      </c>
      <c r="D179" s="48">
        <v>426</v>
      </c>
      <c r="E179" s="49">
        <v>27309</v>
      </c>
      <c r="F179" s="50">
        <v>8414280</v>
      </c>
      <c r="G179" s="1">
        <f t="shared" si="4"/>
        <v>67267</v>
      </c>
      <c r="H179" s="3">
        <f t="shared" si="5"/>
        <v>125.08778450057234</v>
      </c>
    </row>
    <row r="180" spans="1:8" x14ac:dyDescent="0.25">
      <c r="A180" t="s">
        <v>194</v>
      </c>
      <c r="B180" s="48">
        <v>5</v>
      </c>
      <c r="C180" s="48">
        <v>992</v>
      </c>
      <c r="D180" s="48">
        <v>1</v>
      </c>
      <c r="E180" s="48">
        <v>373</v>
      </c>
      <c r="F180" s="50">
        <v>118283</v>
      </c>
      <c r="G180" s="1">
        <f t="shared" si="4"/>
        <v>997</v>
      </c>
      <c r="H180" s="3">
        <f t="shared" si="5"/>
        <v>118.63891675025076</v>
      </c>
    </row>
    <row r="181" spans="1:8" x14ac:dyDescent="0.25">
      <c r="A181" t="s">
        <v>195</v>
      </c>
      <c r="B181" s="48">
        <v>0</v>
      </c>
      <c r="C181" s="48">
        <v>156</v>
      </c>
      <c r="D181" s="48">
        <v>0</v>
      </c>
      <c r="E181" s="48">
        <v>55</v>
      </c>
      <c r="F181" s="50">
        <v>14137</v>
      </c>
      <c r="G181" s="1">
        <f t="shared" si="4"/>
        <v>156</v>
      </c>
      <c r="H181" s="3">
        <f t="shared" si="5"/>
        <v>90.621794871794876</v>
      </c>
    </row>
    <row r="182" spans="1:8" x14ac:dyDescent="0.25">
      <c r="A182" t="s">
        <v>196</v>
      </c>
      <c r="B182" s="48">
        <v>207</v>
      </c>
      <c r="C182" s="49">
        <v>13940</v>
      </c>
      <c r="D182" s="48">
        <v>76</v>
      </c>
      <c r="E182" s="49">
        <v>6007</v>
      </c>
      <c r="F182" s="50">
        <v>1780054</v>
      </c>
      <c r="G182" s="1">
        <f t="shared" si="4"/>
        <v>14147</v>
      </c>
      <c r="H182" s="3">
        <f t="shared" si="5"/>
        <v>125.82554605216654</v>
      </c>
    </row>
    <row r="183" spans="1:8" x14ac:dyDescent="0.25">
      <c r="A183" t="s">
        <v>197</v>
      </c>
      <c r="B183" s="48">
        <v>93</v>
      </c>
      <c r="C183" s="49">
        <v>3909</v>
      </c>
      <c r="D183" s="48">
        <v>30</v>
      </c>
      <c r="E183" s="49">
        <v>1653</v>
      </c>
      <c r="F183" s="50">
        <v>477243</v>
      </c>
      <c r="G183" s="1">
        <f t="shared" si="4"/>
        <v>4002</v>
      </c>
      <c r="H183" s="3">
        <f t="shared" si="5"/>
        <v>119.25112443778112</v>
      </c>
    </row>
    <row r="184" spans="1:8" x14ac:dyDescent="0.25">
      <c r="A184" t="s">
        <v>198</v>
      </c>
      <c r="B184" s="48">
        <v>16</v>
      </c>
      <c r="C184" s="49">
        <v>3258</v>
      </c>
      <c r="D184" s="48">
        <v>7</v>
      </c>
      <c r="E184" s="49">
        <v>1447</v>
      </c>
      <c r="F184" s="50">
        <v>400677</v>
      </c>
      <c r="G184" s="1">
        <f t="shared" si="4"/>
        <v>3274</v>
      </c>
      <c r="H184" s="3">
        <f t="shared" si="5"/>
        <v>122.38149053145999</v>
      </c>
    </row>
    <row r="185" spans="1:8" x14ac:dyDescent="0.25">
      <c r="A185" t="s">
        <v>199</v>
      </c>
      <c r="B185" s="48">
        <v>177</v>
      </c>
      <c r="C185" s="49">
        <v>12042</v>
      </c>
      <c r="D185" s="48">
        <v>59</v>
      </c>
      <c r="E185" s="49">
        <v>4726</v>
      </c>
      <c r="F185" s="50">
        <v>1521609</v>
      </c>
      <c r="G185" s="1">
        <f t="shared" si="4"/>
        <v>12219</v>
      </c>
      <c r="H185" s="3">
        <f t="shared" si="5"/>
        <v>124.52811195678861</v>
      </c>
    </row>
    <row r="186" spans="1:8" x14ac:dyDescent="0.25">
      <c r="A186" t="s">
        <v>200</v>
      </c>
      <c r="B186" s="48">
        <v>7</v>
      </c>
      <c r="C186" s="49">
        <v>1003</v>
      </c>
      <c r="D186" s="48">
        <v>3</v>
      </c>
      <c r="E186" s="48">
        <v>357</v>
      </c>
      <c r="F186" s="50">
        <v>105592</v>
      </c>
      <c r="G186" s="1">
        <f t="shared" si="4"/>
        <v>1010</v>
      </c>
      <c r="H186" s="3">
        <f t="shared" si="5"/>
        <v>104.54653465346534</v>
      </c>
    </row>
    <row r="187" spans="1:8" x14ac:dyDescent="0.25">
      <c r="A187" t="s">
        <v>201</v>
      </c>
      <c r="B187" s="48">
        <v>57</v>
      </c>
      <c r="C187" s="49">
        <v>2344</v>
      </c>
      <c r="D187" s="48">
        <v>21</v>
      </c>
      <c r="E187" s="48">
        <v>933</v>
      </c>
      <c r="F187" s="50">
        <v>262557</v>
      </c>
      <c r="G187" s="1">
        <f t="shared" si="4"/>
        <v>2401</v>
      </c>
      <c r="H187" s="3">
        <f t="shared" si="5"/>
        <v>109.35318617242815</v>
      </c>
    </row>
    <row r="188" spans="1:8" x14ac:dyDescent="0.25">
      <c r="A188" t="s">
        <v>52</v>
      </c>
      <c r="B188" s="48">
        <v>174</v>
      </c>
      <c r="C188" s="49">
        <v>8674</v>
      </c>
      <c r="D188" s="48">
        <v>62</v>
      </c>
      <c r="E188" s="49">
        <v>3822</v>
      </c>
      <c r="F188" s="50">
        <v>1094189</v>
      </c>
      <c r="G188" s="1">
        <f t="shared" si="4"/>
        <v>8848</v>
      </c>
      <c r="H188" s="3">
        <f t="shared" si="5"/>
        <v>123.66512206148282</v>
      </c>
    </row>
    <row r="189" spans="1:8" x14ac:dyDescent="0.25">
      <c r="A189" t="s">
        <v>202</v>
      </c>
      <c r="B189" s="48">
        <v>383</v>
      </c>
      <c r="C189" s="49">
        <v>28360</v>
      </c>
      <c r="D189" s="48">
        <v>117</v>
      </c>
      <c r="E189" s="49">
        <v>11043</v>
      </c>
      <c r="F189" s="50">
        <v>3533719</v>
      </c>
      <c r="G189" s="1">
        <f t="shared" si="4"/>
        <v>28743</v>
      </c>
      <c r="H189" s="3">
        <f t="shared" si="5"/>
        <v>122.94189889712278</v>
      </c>
    </row>
    <row r="190" spans="1:8" x14ac:dyDescent="0.25">
      <c r="A190" t="s">
        <v>53</v>
      </c>
      <c r="B190" s="48">
        <v>26</v>
      </c>
      <c r="C190" s="49">
        <v>2201</v>
      </c>
      <c r="D190" s="48">
        <v>8</v>
      </c>
      <c r="E190" s="49">
        <v>1041</v>
      </c>
      <c r="F190" s="50">
        <v>234892</v>
      </c>
      <c r="G190" s="1">
        <f t="shared" si="4"/>
        <v>2227</v>
      </c>
      <c r="H190" s="3">
        <f t="shared" si="5"/>
        <v>105.47462954647507</v>
      </c>
    </row>
    <row r="191" spans="1:8" x14ac:dyDescent="0.25">
      <c r="A191" t="s">
        <v>203</v>
      </c>
      <c r="B191" s="48">
        <v>22</v>
      </c>
      <c r="C191" s="49">
        <v>1545</v>
      </c>
      <c r="D191" s="48">
        <v>7</v>
      </c>
      <c r="E191" s="48">
        <v>637</v>
      </c>
      <c r="F191" s="50">
        <v>184700</v>
      </c>
      <c r="G191" s="1">
        <f t="shared" si="4"/>
        <v>1567</v>
      </c>
      <c r="H191" s="3">
        <f t="shared" si="5"/>
        <v>117.86853860880663</v>
      </c>
    </row>
    <row r="192" spans="1:8" x14ac:dyDescent="0.25">
      <c r="A192" t="s">
        <v>204</v>
      </c>
      <c r="B192" s="48">
        <v>60</v>
      </c>
      <c r="C192" s="49">
        <v>8185</v>
      </c>
      <c r="D192" s="48">
        <v>18</v>
      </c>
      <c r="E192" s="49">
        <v>3110</v>
      </c>
      <c r="F192" s="50">
        <v>1014666</v>
      </c>
      <c r="G192" s="1">
        <f t="shared" si="4"/>
        <v>8245</v>
      </c>
      <c r="H192" s="3">
        <f t="shared" si="5"/>
        <v>123.0644026682838</v>
      </c>
    </row>
    <row r="193" spans="1:8" x14ac:dyDescent="0.25">
      <c r="A193" t="s">
        <v>205</v>
      </c>
      <c r="B193" s="48">
        <v>3</v>
      </c>
      <c r="C193" s="48">
        <v>270</v>
      </c>
      <c r="D193" s="48">
        <v>1</v>
      </c>
      <c r="E193" s="48">
        <v>105</v>
      </c>
      <c r="F193" s="50">
        <v>29371</v>
      </c>
      <c r="G193" s="1">
        <f t="shared" si="4"/>
        <v>273</v>
      </c>
      <c r="H193" s="3">
        <f t="shared" si="5"/>
        <v>107.58608058608058</v>
      </c>
    </row>
    <row r="194" spans="1:8" x14ac:dyDescent="0.25">
      <c r="A194" t="s">
        <v>54</v>
      </c>
      <c r="B194" s="48">
        <v>4</v>
      </c>
      <c r="C194" s="48">
        <v>454</v>
      </c>
      <c r="D194" s="48">
        <v>2</v>
      </c>
      <c r="E194" s="48">
        <v>192</v>
      </c>
      <c r="F194" s="50">
        <v>53511</v>
      </c>
      <c r="G194" s="1">
        <f t="shared" si="4"/>
        <v>458</v>
      </c>
      <c r="H194" s="3">
        <f t="shared" si="5"/>
        <v>116.83624454148472</v>
      </c>
    </row>
    <row r="195" spans="1:8" x14ac:dyDescent="0.25">
      <c r="A195" t="s">
        <v>206</v>
      </c>
      <c r="B195" s="48">
        <v>25</v>
      </c>
      <c r="C195" s="49">
        <v>2300</v>
      </c>
      <c r="D195" s="48">
        <v>8</v>
      </c>
      <c r="E195" s="49">
        <v>1090</v>
      </c>
      <c r="F195" s="50">
        <v>269725</v>
      </c>
      <c r="G195" s="1">
        <f t="shared" ref="G195:G257" si="6">B195+C195</f>
        <v>2325</v>
      </c>
      <c r="H195" s="3">
        <f t="shared" ref="H195:H257" si="7">F195/G195</f>
        <v>116.01075268817205</v>
      </c>
    </row>
    <row r="196" spans="1:8" x14ac:dyDescent="0.25">
      <c r="A196" t="s">
        <v>207</v>
      </c>
      <c r="B196" s="48">
        <v>88</v>
      </c>
      <c r="C196" s="49">
        <v>3013</v>
      </c>
      <c r="D196" s="48">
        <v>27</v>
      </c>
      <c r="E196" s="49">
        <v>1256</v>
      </c>
      <c r="F196" s="50">
        <v>351543</v>
      </c>
      <c r="G196" s="1">
        <f t="shared" si="6"/>
        <v>3101</v>
      </c>
      <c r="H196" s="3">
        <f t="shared" si="7"/>
        <v>113.36439858110288</v>
      </c>
    </row>
    <row r="197" spans="1:8" x14ac:dyDescent="0.25">
      <c r="A197" t="s">
        <v>208</v>
      </c>
      <c r="B197" s="48">
        <v>10</v>
      </c>
      <c r="C197" s="48">
        <v>810</v>
      </c>
      <c r="D197" s="48">
        <v>4</v>
      </c>
      <c r="E197" s="48">
        <v>341</v>
      </c>
      <c r="F197" s="50">
        <v>97177</v>
      </c>
      <c r="G197" s="1">
        <f t="shared" si="6"/>
        <v>820</v>
      </c>
      <c r="H197" s="3">
        <f t="shared" si="7"/>
        <v>118.50853658536586</v>
      </c>
    </row>
    <row r="198" spans="1:8" x14ac:dyDescent="0.25">
      <c r="A198" t="s">
        <v>209</v>
      </c>
      <c r="B198" s="48">
        <v>0</v>
      </c>
      <c r="C198" s="48">
        <v>41</v>
      </c>
      <c r="D198" s="48">
        <v>0</v>
      </c>
      <c r="E198" s="48">
        <v>15</v>
      </c>
      <c r="F198" s="50">
        <v>3267</v>
      </c>
      <c r="G198" s="1">
        <f t="shared" si="6"/>
        <v>41</v>
      </c>
      <c r="H198" s="3">
        <f t="shared" si="7"/>
        <v>79.682926829268297</v>
      </c>
    </row>
    <row r="199" spans="1:8" x14ac:dyDescent="0.25">
      <c r="A199" t="s">
        <v>210</v>
      </c>
      <c r="B199" s="48">
        <v>52</v>
      </c>
      <c r="C199" s="49">
        <v>3529</v>
      </c>
      <c r="D199" s="48">
        <v>18</v>
      </c>
      <c r="E199" s="49">
        <v>1580</v>
      </c>
      <c r="F199" s="50">
        <v>446369</v>
      </c>
      <c r="G199" s="1">
        <f t="shared" si="6"/>
        <v>3581</v>
      </c>
      <c r="H199" s="3">
        <f t="shared" si="7"/>
        <v>124.6492599832449</v>
      </c>
    </row>
    <row r="200" spans="1:8" x14ac:dyDescent="0.25">
      <c r="A200" t="s">
        <v>55</v>
      </c>
      <c r="B200" s="48">
        <v>70</v>
      </c>
      <c r="C200" s="49">
        <v>5855</v>
      </c>
      <c r="D200" s="48">
        <v>24</v>
      </c>
      <c r="E200" s="49">
        <v>2231</v>
      </c>
      <c r="F200" s="50">
        <v>739156</v>
      </c>
      <c r="G200" s="1">
        <f t="shared" si="6"/>
        <v>5925</v>
      </c>
      <c r="H200" s="3">
        <f t="shared" si="7"/>
        <v>124.75206751054853</v>
      </c>
    </row>
    <row r="201" spans="1:8" x14ac:dyDescent="0.25">
      <c r="A201" t="s">
        <v>211</v>
      </c>
      <c r="B201" s="48">
        <v>28</v>
      </c>
      <c r="C201" s="49">
        <v>1663</v>
      </c>
      <c r="D201" s="48">
        <v>8</v>
      </c>
      <c r="E201" s="48">
        <v>665</v>
      </c>
      <c r="F201" s="50">
        <v>175963</v>
      </c>
      <c r="G201" s="1">
        <f t="shared" si="6"/>
        <v>1691</v>
      </c>
      <c r="H201" s="3">
        <f t="shared" si="7"/>
        <v>104.05854523950325</v>
      </c>
    </row>
    <row r="202" spans="1:8" x14ac:dyDescent="0.25">
      <c r="A202" t="s">
        <v>56</v>
      </c>
      <c r="B202" s="48">
        <v>86</v>
      </c>
      <c r="C202" s="49">
        <v>6656</v>
      </c>
      <c r="D202" s="48">
        <v>31</v>
      </c>
      <c r="E202" s="49">
        <v>2739</v>
      </c>
      <c r="F202" s="50">
        <v>789821</v>
      </c>
      <c r="G202" s="1">
        <f t="shared" si="6"/>
        <v>6742</v>
      </c>
      <c r="H202" s="3">
        <f t="shared" si="7"/>
        <v>117.14936220706022</v>
      </c>
    </row>
    <row r="203" spans="1:8" x14ac:dyDescent="0.25">
      <c r="A203" t="s">
        <v>212</v>
      </c>
      <c r="B203" s="48">
        <v>19</v>
      </c>
      <c r="C203" s="49">
        <v>1967</v>
      </c>
      <c r="D203" s="48">
        <v>8</v>
      </c>
      <c r="E203" s="48">
        <v>901</v>
      </c>
      <c r="F203" s="50">
        <v>243781</v>
      </c>
      <c r="G203" s="1">
        <f t="shared" si="6"/>
        <v>1986</v>
      </c>
      <c r="H203" s="3">
        <f t="shared" si="7"/>
        <v>122.74974823766365</v>
      </c>
    </row>
    <row r="204" spans="1:8" x14ac:dyDescent="0.25">
      <c r="A204" t="s">
        <v>213</v>
      </c>
      <c r="B204" s="48">
        <v>13</v>
      </c>
      <c r="C204" s="49">
        <v>1750</v>
      </c>
      <c r="D204" s="48">
        <v>5</v>
      </c>
      <c r="E204" s="48">
        <v>822</v>
      </c>
      <c r="F204" s="50">
        <v>209688</v>
      </c>
      <c r="G204" s="1">
        <f t="shared" si="6"/>
        <v>1763</v>
      </c>
      <c r="H204" s="3">
        <f t="shared" si="7"/>
        <v>118.93817356778219</v>
      </c>
    </row>
    <row r="205" spans="1:8" x14ac:dyDescent="0.25">
      <c r="A205" t="s">
        <v>214</v>
      </c>
      <c r="B205" s="48">
        <v>39</v>
      </c>
      <c r="C205" s="49">
        <v>5084</v>
      </c>
      <c r="D205" s="48">
        <v>13</v>
      </c>
      <c r="E205" s="49">
        <v>2225</v>
      </c>
      <c r="F205" s="50">
        <v>655123</v>
      </c>
      <c r="G205" s="1">
        <f t="shared" si="6"/>
        <v>5123</v>
      </c>
      <c r="H205" s="3">
        <f t="shared" si="7"/>
        <v>127.87878196369314</v>
      </c>
    </row>
    <row r="206" spans="1:8" x14ac:dyDescent="0.25">
      <c r="A206" t="s">
        <v>57</v>
      </c>
      <c r="B206" s="48">
        <v>256</v>
      </c>
      <c r="C206" s="49">
        <v>13616</v>
      </c>
      <c r="D206" s="48">
        <v>91</v>
      </c>
      <c r="E206" s="49">
        <v>5354</v>
      </c>
      <c r="F206" s="50">
        <v>1611081</v>
      </c>
      <c r="G206" s="1">
        <f t="shared" si="6"/>
        <v>13872</v>
      </c>
      <c r="H206" s="3">
        <f t="shared" si="7"/>
        <v>116.13905709342561</v>
      </c>
    </row>
    <row r="207" spans="1:8" x14ac:dyDescent="0.25">
      <c r="A207" t="s">
        <v>58</v>
      </c>
      <c r="B207" s="48">
        <v>7</v>
      </c>
      <c r="C207" s="48">
        <v>855</v>
      </c>
      <c r="D207" s="48">
        <v>1</v>
      </c>
      <c r="E207" s="48">
        <v>356</v>
      </c>
      <c r="F207" s="50">
        <v>96683</v>
      </c>
      <c r="G207" s="1">
        <f t="shared" si="6"/>
        <v>862</v>
      </c>
      <c r="H207" s="3">
        <f t="shared" si="7"/>
        <v>112.16125290023201</v>
      </c>
    </row>
    <row r="208" spans="1:8" x14ac:dyDescent="0.25">
      <c r="A208" t="s">
        <v>215</v>
      </c>
      <c r="B208" s="48">
        <v>4</v>
      </c>
      <c r="C208" s="48">
        <v>294</v>
      </c>
      <c r="D208" s="48">
        <v>1</v>
      </c>
      <c r="E208" s="48">
        <v>120</v>
      </c>
      <c r="F208" s="50">
        <v>31068</v>
      </c>
      <c r="G208" s="1">
        <f t="shared" si="6"/>
        <v>298</v>
      </c>
      <c r="H208" s="3">
        <f t="shared" si="7"/>
        <v>104.25503355704699</v>
      </c>
    </row>
    <row r="209" spans="1:8" x14ac:dyDescent="0.25">
      <c r="A209" t="s">
        <v>216</v>
      </c>
      <c r="B209" s="48">
        <v>36</v>
      </c>
      <c r="C209" s="49">
        <v>1960</v>
      </c>
      <c r="D209" s="48">
        <v>12</v>
      </c>
      <c r="E209" s="48">
        <v>770</v>
      </c>
      <c r="F209" s="50">
        <v>238489</v>
      </c>
      <c r="G209" s="1">
        <f t="shared" si="6"/>
        <v>1996</v>
      </c>
      <c r="H209" s="3">
        <f t="shared" si="7"/>
        <v>119.48346693386773</v>
      </c>
    </row>
    <row r="210" spans="1:8" x14ac:dyDescent="0.25">
      <c r="A210" t="s">
        <v>217</v>
      </c>
      <c r="B210" s="48">
        <v>0</v>
      </c>
      <c r="C210" s="48">
        <v>299</v>
      </c>
      <c r="D210" s="48">
        <v>0</v>
      </c>
      <c r="E210" s="48">
        <v>121</v>
      </c>
      <c r="F210" s="50">
        <v>29876</v>
      </c>
      <c r="G210" s="1">
        <f t="shared" si="6"/>
        <v>299</v>
      </c>
      <c r="H210" s="3">
        <f t="shared" si="7"/>
        <v>99.919732441471567</v>
      </c>
    </row>
    <row r="211" spans="1:8" x14ac:dyDescent="0.25">
      <c r="A211" t="s">
        <v>218</v>
      </c>
      <c r="B211" s="48">
        <v>84</v>
      </c>
      <c r="C211" s="49">
        <v>5035</v>
      </c>
      <c r="D211" s="48">
        <v>30</v>
      </c>
      <c r="E211" s="49">
        <v>2261</v>
      </c>
      <c r="F211" s="50">
        <v>623037</v>
      </c>
      <c r="G211" s="1">
        <f t="shared" si="6"/>
        <v>5119</v>
      </c>
      <c r="H211" s="3">
        <f t="shared" si="7"/>
        <v>121.71068568079703</v>
      </c>
    </row>
    <row r="212" spans="1:8" x14ac:dyDescent="0.25">
      <c r="A212" t="s">
        <v>219</v>
      </c>
      <c r="B212" s="48">
        <v>2</v>
      </c>
      <c r="C212" s="48">
        <v>150</v>
      </c>
      <c r="D212" s="48">
        <v>1</v>
      </c>
      <c r="E212" s="48">
        <v>52</v>
      </c>
      <c r="F212" s="50">
        <v>16043</v>
      </c>
      <c r="G212" s="1">
        <f t="shared" si="6"/>
        <v>152</v>
      </c>
      <c r="H212" s="3">
        <f t="shared" si="7"/>
        <v>105.54605263157895</v>
      </c>
    </row>
    <row r="213" spans="1:8" x14ac:dyDescent="0.25">
      <c r="A213" t="s">
        <v>220</v>
      </c>
      <c r="B213" s="48">
        <v>208</v>
      </c>
      <c r="C213" s="49">
        <v>28752</v>
      </c>
      <c r="D213" s="48">
        <v>75</v>
      </c>
      <c r="E213" s="49">
        <v>11784</v>
      </c>
      <c r="F213" s="50">
        <v>3538916</v>
      </c>
      <c r="G213" s="1">
        <f t="shared" si="6"/>
        <v>28960</v>
      </c>
      <c r="H213" s="3">
        <f t="shared" si="7"/>
        <v>122.20013812154696</v>
      </c>
    </row>
    <row r="214" spans="1:8" x14ac:dyDescent="0.25">
      <c r="A214" t="s">
        <v>221</v>
      </c>
      <c r="B214" s="48">
        <v>13</v>
      </c>
      <c r="C214" s="48">
        <v>605</v>
      </c>
      <c r="D214" s="48">
        <v>4</v>
      </c>
      <c r="E214" s="48">
        <v>228</v>
      </c>
      <c r="F214" s="50">
        <v>76873</v>
      </c>
      <c r="G214" s="1">
        <f t="shared" si="6"/>
        <v>618</v>
      </c>
      <c r="H214" s="3">
        <f t="shared" si="7"/>
        <v>124.38996763754045</v>
      </c>
    </row>
    <row r="215" spans="1:8" x14ac:dyDescent="0.25">
      <c r="A215" t="s">
        <v>222</v>
      </c>
      <c r="B215" s="48">
        <v>254</v>
      </c>
      <c r="C215" s="49">
        <v>26775</v>
      </c>
      <c r="D215" s="48">
        <v>82</v>
      </c>
      <c r="E215" s="49">
        <v>10470</v>
      </c>
      <c r="F215" s="50">
        <v>3111012</v>
      </c>
      <c r="G215" s="1">
        <f t="shared" si="6"/>
        <v>27029</v>
      </c>
      <c r="H215" s="3">
        <f t="shared" si="7"/>
        <v>115.09904176995079</v>
      </c>
    </row>
    <row r="216" spans="1:8" x14ac:dyDescent="0.25">
      <c r="A216" t="s">
        <v>59</v>
      </c>
      <c r="B216" s="48">
        <v>29</v>
      </c>
      <c r="C216" s="49">
        <v>1696</v>
      </c>
      <c r="D216" s="48">
        <v>9</v>
      </c>
      <c r="E216" s="48">
        <v>702</v>
      </c>
      <c r="F216" s="50">
        <v>198524</v>
      </c>
      <c r="G216" s="1">
        <f t="shared" si="6"/>
        <v>1725</v>
      </c>
      <c r="H216" s="3">
        <f t="shared" si="7"/>
        <v>115.08637681159421</v>
      </c>
    </row>
    <row r="217" spans="1:8" x14ac:dyDescent="0.25">
      <c r="A217" t="s">
        <v>60</v>
      </c>
      <c r="B217" s="48">
        <v>0</v>
      </c>
      <c r="C217" s="48">
        <v>53</v>
      </c>
      <c r="D217" s="48">
        <v>0</v>
      </c>
      <c r="E217" s="48">
        <v>22</v>
      </c>
      <c r="F217" s="50">
        <v>5892</v>
      </c>
      <c r="G217" s="1">
        <f t="shared" si="6"/>
        <v>53</v>
      </c>
      <c r="H217" s="3">
        <f t="shared" si="7"/>
        <v>111.16981132075472</v>
      </c>
    </row>
    <row r="218" spans="1:8" x14ac:dyDescent="0.25">
      <c r="A218" t="s">
        <v>223</v>
      </c>
      <c r="B218" s="48">
        <v>0</v>
      </c>
      <c r="C218" s="48">
        <v>148</v>
      </c>
      <c r="D218" s="48">
        <v>0</v>
      </c>
      <c r="E218" s="48">
        <v>55</v>
      </c>
      <c r="F218" s="50">
        <v>14863</v>
      </c>
      <c r="G218" s="1">
        <f t="shared" si="6"/>
        <v>148</v>
      </c>
      <c r="H218" s="3">
        <f t="shared" si="7"/>
        <v>100.42567567567568</v>
      </c>
    </row>
    <row r="219" spans="1:8" x14ac:dyDescent="0.25">
      <c r="A219" t="s">
        <v>224</v>
      </c>
      <c r="B219" s="48">
        <v>19</v>
      </c>
      <c r="C219" s="48">
        <v>347</v>
      </c>
      <c r="D219" s="48">
        <v>5</v>
      </c>
      <c r="E219" s="48">
        <v>135</v>
      </c>
      <c r="F219" s="50">
        <v>39419</v>
      </c>
      <c r="G219" s="1">
        <f t="shared" si="6"/>
        <v>366</v>
      </c>
      <c r="H219" s="3">
        <f t="shared" si="7"/>
        <v>107.70218579234972</v>
      </c>
    </row>
    <row r="220" spans="1:8" x14ac:dyDescent="0.25">
      <c r="A220" t="s">
        <v>225</v>
      </c>
      <c r="B220" s="48">
        <v>21</v>
      </c>
      <c r="C220" s="49">
        <v>1490</v>
      </c>
      <c r="D220" s="48">
        <v>6</v>
      </c>
      <c r="E220" s="48">
        <v>543</v>
      </c>
      <c r="F220" s="50">
        <v>163789</v>
      </c>
      <c r="G220" s="1">
        <f t="shared" si="6"/>
        <v>1511</v>
      </c>
      <c r="H220" s="3">
        <f t="shared" si="7"/>
        <v>108.39774983454666</v>
      </c>
    </row>
    <row r="221" spans="1:8" x14ac:dyDescent="0.25">
      <c r="A221" t="s">
        <v>226</v>
      </c>
      <c r="B221" s="49">
        <v>3178</v>
      </c>
      <c r="C221" s="49">
        <v>229215</v>
      </c>
      <c r="D221" s="49">
        <v>1054</v>
      </c>
      <c r="E221" s="49">
        <v>90669</v>
      </c>
      <c r="F221" s="50">
        <v>29972051</v>
      </c>
      <c r="G221" s="1">
        <f t="shared" si="6"/>
        <v>232393</v>
      </c>
      <c r="H221" s="3">
        <f t="shared" si="7"/>
        <v>128.97140189248384</v>
      </c>
    </row>
    <row r="222" spans="1:8" x14ac:dyDescent="0.25">
      <c r="A222" t="s">
        <v>227</v>
      </c>
      <c r="B222" s="48">
        <v>263</v>
      </c>
      <c r="C222" s="49">
        <v>20237</v>
      </c>
      <c r="D222" s="48">
        <v>80</v>
      </c>
      <c r="E222" s="49">
        <v>8145</v>
      </c>
      <c r="F222" s="50">
        <v>2417765</v>
      </c>
      <c r="G222" s="1">
        <f t="shared" si="6"/>
        <v>20500</v>
      </c>
      <c r="H222" s="3">
        <f t="shared" si="7"/>
        <v>117.93975609756097</v>
      </c>
    </row>
    <row r="223" spans="1:8" x14ac:dyDescent="0.25">
      <c r="A223" t="s">
        <v>228</v>
      </c>
      <c r="B223" s="48">
        <v>0</v>
      </c>
      <c r="C223" s="48">
        <v>60</v>
      </c>
      <c r="D223" s="48">
        <v>0</v>
      </c>
      <c r="E223" s="48">
        <v>32</v>
      </c>
      <c r="F223" s="50">
        <v>6835</v>
      </c>
      <c r="G223" s="1">
        <f t="shared" si="6"/>
        <v>60</v>
      </c>
      <c r="H223" s="3">
        <f t="shared" si="7"/>
        <v>113.91666666666667</v>
      </c>
    </row>
    <row r="224" spans="1:8" x14ac:dyDescent="0.25">
      <c r="A224" t="s">
        <v>229</v>
      </c>
      <c r="B224" s="48">
        <v>14</v>
      </c>
      <c r="C224" s="49">
        <v>2376</v>
      </c>
      <c r="D224" s="48">
        <v>6</v>
      </c>
      <c r="E224" s="48">
        <v>925</v>
      </c>
      <c r="F224" s="50">
        <v>263020</v>
      </c>
      <c r="G224" s="1">
        <f t="shared" si="6"/>
        <v>2390</v>
      </c>
      <c r="H224" s="3">
        <f t="shared" si="7"/>
        <v>110.05020920502092</v>
      </c>
    </row>
    <row r="225" spans="1:8" x14ac:dyDescent="0.25">
      <c r="A225" t="s">
        <v>61</v>
      </c>
      <c r="B225" s="48">
        <v>0</v>
      </c>
      <c r="C225" s="48">
        <v>157</v>
      </c>
      <c r="D225" s="48">
        <v>0</v>
      </c>
      <c r="E225" s="48">
        <v>55</v>
      </c>
      <c r="F225" s="50">
        <v>16030</v>
      </c>
      <c r="G225" s="1">
        <f t="shared" si="6"/>
        <v>157</v>
      </c>
      <c r="H225" s="3">
        <f t="shared" si="7"/>
        <v>102.10191082802548</v>
      </c>
    </row>
    <row r="226" spans="1:8" x14ac:dyDescent="0.25">
      <c r="A226" t="s">
        <v>230</v>
      </c>
      <c r="B226" s="48">
        <v>57</v>
      </c>
      <c r="C226" s="49">
        <v>5989</v>
      </c>
      <c r="D226" s="48">
        <v>23</v>
      </c>
      <c r="E226" s="49">
        <v>2423</v>
      </c>
      <c r="F226" s="50">
        <v>729942</v>
      </c>
      <c r="G226" s="1">
        <f t="shared" si="6"/>
        <v>6046</v>
      </c>
      <c r="H226" s="3">
        <f t="shared" si="7"/>
        <v>120.73139265630169</v>
      </c>
    </row>
    <row r="227" spans="1:8" x14ac:dyDescent="0.25">
      <c r="A227" t="s">
        <v>231</v>
      </c>
      <c r="B227" s="48">
        <v>201</v>
      </c>
      <c r="C227" s="49">
        <v>15919</v>
      </c>
      <c r="D227" s="48">
        <v>75</v>
      </c>
      <c r="E227" s="49">
        <v>6605</v>
      </c>
      <c r="F227" s="50">
        <v>1873820</v>
      </c>
      <c r="G227" s="1">
        <f t="shared" si="6"/>
        <v>16120</v>
      </c>
      <c r="H227" s="3">
        <f t="shared" si="7"/>
        <v>116.24193548387096</v>
      </c>
    </row>
    <row r="228" spans="1:8" x14ac:dyDescent="0.25">
      <c r="A228" t="s">
        <v>232</v>
      </c>
      <c r="B228" s="49">
        <v>2833</v>
      </c>
      <c r="C228" s="49">
        <v>133349</v>
      </c>
      <c r="D228" s="48">
        <v>924</v>
      </c>
      <c r="E228" s="49">
        <v>59483</v>
      </c>
      <c r="F228" s="50">
        <v>18641459</v>
      </c>
      <c r="G228" s="1">
        <f t="shared" si="6"/>
        <v>136182</v>
      </c>
      <c r="H228" s="3">
        <f t="shared" si="7"/>
        <v>136.88636530525326</v>
      </c>
    </row>
    <row r="229" spans="1:8" x14ac:dyDescent="0.25">
      <c r="A229" t="s">
        <v>233</v>
      </c>
      <c r="B229" s="48">
        <v>42</v>
      </c>
      <c r="C229" s="49">
        <v>2919</v>
      </c>
      <c r="D229" s="48">
        <v>18</v>
      </c>
      <c r="E229" s="49">
        <v>1391</v>
      </c>
      <c r="F229" s="50">
        <v>361507</v>
      </c>
      <c r="G229" s="1">
        <f t="shared" si="6"/>
        <v>2961</v>
      </c>
      <c r="H229" s="3">
        <f t="shared" si="7"/>
        <v>122.08949679162446</v>
      </c>
    </row>
    <row r="230" spans="1:8" x14ac:dyDescent="0.25">
      <c r="A230" t="s">
        <v>234</v>
      </c>
      <c r="B230" s="48">
        <v>33</v>
      </c>
      <c r="C230" s="49">
        <v>3612</v>
      </c>
      <c r="D230" s="48">
        <v>10</v>
      </c>
      <c r="E230" s="49">
        <v>1571</v>
      </c>
      <c r="F230" s="50">
        <v>439278</v>
      </c>
      <c r="G230" s="1">
        <f t="shared" si="6"/>
        <v>3645</v>
      </c>
      <c r="H230" s="3">
        <f t="shared" si="7"/>
        <v>120.51522633744855</v>
      </c>
    </row>
    <row r="231" spans="1:8" x14ac:dyDescent="0.25">
      <c r="A231" t="s">
        <v>255</v>
      </c>
      <c r="B231" s="48">
        <v>31</v>
      </c>
      <c r="C231" s="48">
        <v>865</v>
      </c>
      <c r="D231" s="48">
        <v>15</v>
      </c>
      <c r="E231" s="48">
        <v>433</v>
      </c>
      <c r="F231" s="50">
        <v>114719</v>
      </c>
      <c r="G231" s="1">
        <f t="shared" si="6"/>
        <v>896</v>
      </c>
      <c r="H231" s="3">
        <f t="shared" si="7"/>
        <v>128.03459821428572</v>
      </c>
    </row>
    <row r="232" spans="1:8" x14ac:dyDescent="0.25">
      <c r="A232" t="s">
        <v>235</v>
      </c>
      <c r="B232" s="48">
        <v>93</v>
      </c>
      <c r="C232" s="49">
        <v>6168</v>
      </c>
      <c r="D232" s="48">
        <v>30</v>
      </c>
      <c r="E232" s="49">
        <v>2592</v>
      </c>
      <c r="F232" s="50">
        <v>770478</v>
      </c>
      <c r="G232" s="1">
        <f t="shared" si="6"/>
        <v>6261</v>
      </c>
      <c r="H232" s="3">
        <f t="shared" si="7"/>
        <v>123.05989458552946</v>
      </c>
    </row>
    <row r="233" spans="1:8" x14ac:dyDescent="0.25">
      <c r="A233" t="s">
        <v>236</v>
      </c>
      <c r="B233" s="48">
        <v>14</v>
      </c>
      <c r="C233" s="48">
        <v>331</v>
      </c>
      <c r="D233" s="48">
        <v>4</v>
      </c>
      <c r="E233" s="48">
        <v>126</v>
      </c>
      <c r="F233" s="50">
        <v>41495</v>
      </c>
      <c r="G233" s="1">
        <f t="shared" si="6"/>
        <v>345</v>
      </c>
      <c r="H233" s="3">
        <f t="shared" si="7"/>
        <v>120.27536231884058</v>
      </c>
    </row>
    <row r="234" spans="1:8" x14ac:dyDescent="0.25">
      <c r="A234" t="s">
        <v>237</v>
      </c>
      <c r="B234" s="48">
        <v>93</v>
      </c>
      <c r="C234" s="49">
        <v>7559</v>
      </c>
      <c r="D234" s="48">
        <v>29</v>
      </c>
      <c r="E234" s="49">
        <v>2813</v>
      </c>
      <c r="F234" s="50">
        <v>861651</v>
      </c>
      <c r="G234" s="1">
        <f t="shared" si="6"/>
        <v>7652</v>
      </c>
      <c r="H234" s="3">
        <f t="shared" si="7"/>
        <v>112.6046785154208</v>
      </c>
    </row>
    <row r="235" spans="1:8" x14ac:dyDescent="0.25">
      <c r="A235" t="s">
        <v>238</v>
      </c>
      <c r="B235" s="48">
        <v>177</v>
      </c>
      <c r="C235" s="49">
        <v>12342</v>
      </c>
      <c r="D235" s="48">
        <v>52</v>
      </c>
      <c r="E235" s="49">
        <v>4806</v>
      </c>
      <c r="F235" s="50">
        <v>1387499</v>
      </c>
      <c r="G235" s="1">
        <f t="shared" si="6"/>
        <v>12519</v>
      </c>
      <c r="H235" s="3">
        <f t="shared" si="7"/>
        <v>110.83145618659637</v>
      </c>
    </row>
    <row r="236" spans="1:8" x14ac:dyDescent="0.25">
      <c r="A236" t="s">
        <v>239</v>
      </c>
      <c r="B236" s="48">
        <v>59</v>
      </c>
      <c r="C236" s="49">
        <v>7171</v>
      </c>
      <c r="D236" s="48">
        <v>22</v>
      </c>
      <c r="E236" s="49">
        <v>2976</v>
      </c>
      <c r="F236" s="50">
        <v>865457</v>
      </c>
      <c r="G236" s="1">
        <f t="shared" si="6"/>
        <v>7230</v>
      </c>
      <c r="H236" s="3">
        <f t="shared" si="7"/>
        <v>119.70359612724758</v>
      </c>
    </row>
    <row r="237" spans="1:8" x14ac:dyDescent="0.25">
      <c r="A237" t="s">
        <v>62</v>
      </c>
      <c r="B237" s="48">
        <v>115</v>
      </c>
      <c r="C237" s="49">
        <v>15394</v>
      </c>
      <c r="D237" s="48">
        <v>36</v>
      </c>
      <c r="E237" s="49">
        <v>5956</v>
      </c>
      <c r="F237" s="50">
        <v>1893731</v>
      </c>
      <c r="G237" s="1">
        <f t="shared" si="6"/>
        <v>15509</v>
      </c>
      <c r="H237" s="3">
        <f t="shared" si="7"/>
        <v>122.10529370043201</v>
      </c>
    </row>
    <row r="238" spans="1:8" x14ac:dyDescent="0.25">
      <c r="A238" t="s">
        <v>240</v>
      </c>
      <c r="B238" s="48">
        <v>184</v>
      </c>
      <c r="C238" s="49">
        <v>6725</v>
      </c>
      <c r="D238" s="48">
        <v>67</v>
      </c>
      <c r="E238" s="49">
        <v>3016</v>
      </c>
      <c r="F238" s="50">
        <v>889477</v>
      </c>
      <c r="G238" s="1">
        <f t="shared" si="6"/>
        <v>6909</v>
      </c>
      <c r="H238" s="3">
        <f t="shared" si="7"/>
        <v>128.74178607613257</v>
      </c>
    </row>
    <row r="239" spans="1:8" x14ac:dyDescent="0.25">
      <c r="A239" t="s">
        <v>241</v>
      </c>
      <c r="B239" s="48">
        <v>67</v>
      </c>
      <c r="C239" s="49">
        <v>7632</v>
      </c>
      <c r="D239" s="48">
        <v>23</v>
      </c>
      <c r="E239" s="49">
        <v>2940</v>
      </c>
      <c r="F239" s="50">
        <v>955970</v>
      </c>
      <c r="G239" s="1">
        <f t="shared" si="6"/>
        <v>7699</v>
      </c>
      <c r="H239" s="3">
        <f t="shared" si="7"/>
        <v>124.16807377581505</v>
      </c>
    </row>
    <row r="240" spans="1:8" x14ac:dyDescent="0.25">
      <c r="A240" t="s">
        <v>63</v>
      </c>
      <c r="B240" s="48">
        <v>25</v>
      </c>
      <c r="C240" s="49">
        <v>1469</v>
      </c>
      <c r="D240" s="48">
        <v>8</v>
      </c>
      <c r="E240" s="48">
        <v>625</v>
      </c>
      <c r="F240" s="50">
        <v>162411</v>
      </c>
      <c r="G240" s="1">
        <f t="shared" si="6"/>
        <v>1494</v>
      </c>
      <c r="H240" s="3">
        <f t="shared" si="7"/>
        <v>108.70883534136546</v>
      </c>
    </row>
    <row r="241" spans="1:8" x14ac:dyDescent="0.25">
      <c r="A241" t="s">
        <v>242</v>
      </c>
      <c r="B241" s="48">
        <v>76</v>
      </c>
      <c r="C241" s="49">
        <v>3956</v>
      </c>
      <c r="D241" s="48">
        <v>22</v>
      </c>
      <c r="E241" s="49">
        <v>1749</v>
      </c>
      <c r="F241" s="50">
        <v>480668</v>
      </c>
      <c r="G241" s="1">
        <f t="shared" si="6"/>
        <v>4032</v>
      </c>
      <c r="H241" s="3">
        <f t="shared" si="7"/>
        <v>119.21329365079364</v>
      </c>
    </row>
    <row r="242" spans="1:8" x14ac:dyDescent="0.25">
      <c r="A242" t="s">
        <v>64</v>
      </c>
      <c r="B242" s="49">
        <v>1040</v>
      </c>
      <c r="C242" s="49">
        <v>81245</v>
      </c>
      <c r="D242" s="48">
        <v>292</v>
      </c>
      <c r="E242" s="49">
        <v>29035</v>
      </c>
      <c r="F242" s="50">
        <v>9980441</v>
      </c>
      <c r="G242" s="1">
        <f t="shared" si="6"/>
        <v>82285</v>
      </c>
      <c r="H242" s="3">
        <f t="shared" si="7"/>
        <v>121.29113447165339</v>
      </c>
    </row>
    <row r="243" spans="1:8" x14ac:dyDescent="0.25">
      <c r="A243" t="s">
        <v>243</v>
      </c>
      <c r="B243" s="48">
        <v>31</v>
      </c>
      <c r="C243" s="49">
        <v>6657</v>
      </c>
      <c r="D243" s="48">
        <v>11</v>
      </c>
      <c r="E243" s="49">
        <v>2636</v>
      </c>
      <c r="F243" s="50">
        <v>828502</v>
      </c>
      <c r="G243" s="1">
        <f t="shared" si="6"/>
        <v>6688</v>
      </c>
      <c r="H243" s="3">
        <f t="shared" si="7"/>
        <v>123.87888755980862</v>
      </c>
    </row>
    <row r="244" spans="1:8" x14ac:dyDescent="0.25">
      <c r="A244" t="s">
        <v>244</v>
      </c>
      <c r="B244" s="48">
        <v>0</v>
      </c>
      <c r="C244" s="48">
        <v>447</v>
      </c>
      <c r="D244" s="48">
        <v>0</v>
      </c>
      <c r="E244" s="48">
        <v>176</v>
      </c>
      <c r="F244" s="50">
        <v>52461</v>
      </c>
      <c r="G244" s="1">
        <f t="shared" si="6"/>
        <v>447</v>
      </c>
      <c r="H244" s="3">
        <f t="shared" si="7"/>
        <v>117.36241610738254</v>
      </c>
    </row>
    <row r="245" spans="1:8" x14ac:dyDescent="0.25">
      <c r="A245" t="s">
        <v>245</v>
      </c>
      <c r="B245" s="48">
        <v>352</v>
      </c>
      <c r="C245" s="49">
        <v>19656</v>
      </c>
      <c r="D245" s="48">
        <v>123</v>
      </c>
      <c r="E245" s="49">
        <v>8497</v>
      </c>
      <c r="F245" s="50">
        <v>2364118</v>
      </c>
      <c r="G245" s="1">
        <f t="shared" si="6"/>
        <v>20008</v>
      </c>
      <c r="H245" s="3">
        <f t="shared" si="7"/>
        <v>118.15863654538185</v>
      </c>
    </row>
    <row r="246" spans="1:8" x14ac:dyDescent="0.25">
      <c r="A246" t="s">
        <v>246</v>
      </c>
      <c r="B246" s="48">
        <v>64</v>
      </c>
      <c r="C246" s="49">
        <v>2494</v>
      </c>
      <c r="D246" s="48">
        <v>22</v>
      </c>
      <c r="E246" s="49">
        <v>1013</v>
      </c>
      <c r="F246" s="50">
        <v>276852</v>
      </c>
      <c r="G246" s="1">
        <f t="shared" si="6"/>
        <v>2558</v>
      </c>
      <c r="H246" s="3">
        <f t="shared" si="7"/>
        <v>108.22986708365912</v>
      </c>
    </row>
    <row r="247" spans="1:8" x14ac:dyDescent="0.25">
      <c r="A247" t="s">
        <v>247</v>
      </c>
      <c r="B247" s="48">
        <v>159</v>
      </c>
      <c r="C247" s="49">
        <v>7197</v>
      </c>
      <c r="D247" s="48">
        <v>49</v>
      </c>
      <c r="E247" s="49">
        <v>2946</v>
      </c>
      <c r="F247" s="50">
        <v>845620</v>
      </c>
      <c r="G247" s="1">
        <f t="shared" si="6"/>
        <v>7356</v>
      </c>
      <c r="H247" s="3">
        <f t="shared" si="7"/>
        <v>114.95649809679173</v>
      </c>
    </row>
    <row r="248" spans="1:8" x14ac:dyDescent="0.25">
      <c r="A248" t="s">
        <v>248</v>
      </c>
      <c r="B248" s="48">
        <v>496</v>
      </c>
      <c r="C248" s="49">
        <v>33875</v>
      </c>
      <c r="D248" s="48">
        <v>160</v>
      </c>
      <c r="E248" s="49">
        <v>12875</v>
      </c>
      <c r="F248" s="50">
        <v>4219705</v>
      </c>
      <c r="G248" s="1">
        <f t="shared" si="6"/>
        <v>34371</v>
      </c>
      <c r="H248" s="3">
        <f t="shared" si="7"/>
        <v>122.76934043234122</v>
      </c>
    </row>
    <row r="249" spans="1:8" x14ac:dyDescent="0.25">
      <c r="A249" t="s">
        <v>249</v>
      </c>
      <c r="B249" s="48">
        <v>70</v>
      </c>
      <c r="C249" s="49">
        <v>5406</v>
      </c>
      <c r="D249" s="48">
        <v>25</v>
      </c>
      <c r="E249" s="49">
        <v>2132</v>
      </c>
      <c r="F249" s="50">
        <v>658864</v>
      </c>
      <c r="G249" s="1">
        <f t="shared" si="6"/>
        <v>5476</v>
      </c>
      <c r="H249" s="3">
        <f t="shared" si="7"/>
        <v>120.31848064280497</v>
      </c>
    </row>
    <row r="250" spans="1:8" x14ac:dyDescent="0.25">
      <c r="A250" t="s">
        <v>250</v>
      </c>
      <c r="B250" s="48">
        <v>29</v>
      </c>
      <c r="C250" s="49">
        <v>1022</v>
      </c>
      <c r="D250" s="48">
        <v>11</v>
      </c>
      <c r="E250" s="48">
        <v>444</v>
      </c>
      <c r="F250" s="50">
        <v>113307</v>
      </c>
      <c r="G250" s="1">
        <f t="shared" si="6"/>
        <v>1051</v>
      </c>
      <c r="H250" s="3">
        <f t="shared" si="7"/>
        <v>107.80875356803045</v>
      </c>
    </row>
    <row r="251" spans="1:8" x14ac:dyDescent="0.25">
      <c r="A251" t="s">
        <v>65</v>
      </c>
      <c r="B251" s="48">
        <v>34</v>
      </c>
      <c r="C251" s="49">
        <v>6249</v>
      </c>
      <c r="D251" s="48">
        <v>15</v>
      </c>
      <c r="E251" s="49">
        <v>2397</v>
      </c>
      <c r="F251" s="50">
        <v>763940</v>
      </c>
      <c r="G251" s="1">
        <f t="shared" si="6"/>
        <v>6283</v>
      </c>
      <c r="H251" s="3">
        <f t="shared" si="7"/>
        <v>121.58841317841795</v>
      </c>
    </row>
    <row r="252" spans="1:8" x14ac:dyDescent="0.25">
      <c r="A252" t="s">
        <v>66</v>
      </c>
      <c r="B252" s="48">
        <v>43</v>
      </c>
      <c r="C252" s="49">
        <v>5222</v>
      </c>
      <c r="D252" s="48">
        <v>16</v>
      </c>
      <c r="E252" s="49">
        <v>2211</v>
      </c>
      <c r="F252" s="50">
        <v>608024</v>
      </c>
      <c r="G252" s="1">
        <f t="shared" si="6"/>
        <v>5265</v>
      </c>
      <c r="H252" s="3">
        <f t="shared" si="7"/>
        <v>115.48414055080721</v>
      </c>
    </row>
    <row r="253" spans="1:8" x14ac:dyDescent="0.25">
      <c r="A253" t="s">
        <v>251</v>
      </c>
      <c r="B253" s="48">
        <v>17</v>
      </c>
      <c r="C253" s="48">
        <v>825</v>
      </c>
      <c r="D253" s="48">
        <v>6</v>
      </c>
      <c r="E253" s="48">
        <v>323</v>
      </c>
      <c r="F253" s="50">
        <v>99475</v>
      </c>
      <c r="G253" s="1">
        <f t="shared" si="6"/>
        <v>842</v>
      </c>
      <c r="H253" s="3">
        <f t="shared" si="7"/>
        <v>118.14133016627079</v>
      </c>
    </row>
    <row r="254" spans="1:8" x14ac:dyDescent="0.25">
      <c r="A254" t="s">
        <v>252</v>
      </c>
      <c r="B254" s="48">
        <v>101</v>
      </c>
      <c r="C254" s="49">
        <v>2681</v>
      </c>
      <c r="D254" s="48">
        <v>35</v>
      </c>
      <c r="E254" s="49">
        <v>1149</v>
      </c>
      <c r="F254" s="50">
        <v>316679</v>
      </c>
      <c r="G254" s="1">
        <f t="shared" si="6"/>
        <v>2782</v>
      </c>
      <c r="H254" s="3">
        <f t="shared" si="7"/>
        <v>113.83141624730409</v>
      </c>
    </row>
    <row r="255" spans="1:8" x14ac:dyDescent="0.25">
      <c r="A255" t="s">
        <v>253</v>
      </c>
      <c r="B255" s="48">
        <v>59</v>
      </c>
      <c r="C255" s="49">
        <v>4048</v>
      </c>
      <c r="D255" s="48">
        <v>19</v>
      </c>
      <c r="E255" s="49">
        <v>1534</v>
      </c>
      <c r="F255" s="50">
        <v>504408</v>
      </c>
      <c r="G255" s="1">
        <f t="shared" si="6"/>
        <v>4107</v>
      </c>
      <c r="H255" s="3">
        <f t="shared" si="7"/>
        <v>122.81665449233017</v>
      </c>
    </row>
    <row r="256" spans="1:8" x14ac:dyDescent="0.25">
      <c r="A256" t="s">
        <v>254</v>
      </c>
      <c r="B256" s="48">
        <v>124</v>
      </c>
      <c r="C256" s="49">
        <v>4375</v>
      </c>
      <c r="D256" s="48">
        <v>35</v>
      </c>
      <c r="E256" s="49">
        <v>1774</v>
      </c>
      <c r="F256" s="50">
        <v>523734</v>
      </c>
      <c r="G256" s="1">
        <f t="shared" si="6"/>
        <v>4499</v>
      </c>
      <c r="H256" s="3">
        <f t="shared" si="7"/>
        <v>116.4112024894421</v>
      </c>
    </row>
    <row r="257" spans="1:8" x14ac:dyDescent="0.25">
      <c r="A257" t="s">
        <v>67</v>
      </c>
      <c r="B257" s="49">
        <v>55946</v>
      </c>
      <c r="C257" s="49">
        <v>3872112</v>
      </c>
      <c r="D257" s="49">
        <v>18323</v>
      </c>
      <c r="E257" s="49">
        <v>1564748</v>
      </c>
      <c r="F257" s="50">
        <v>492704941</v>
      </c>
      <c r="G257" s="1">
        <f t="shared" si="6"/>
        <v>3928058</v>
      </c>
      <c r="H257" s="3">
        <f t="shared" si="7"/>
        <v>125.43219601136236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H258"/>
  <sheetViews>
    <sheetView topLeftCell="A121" workbookViewId="0">
      <selection activeCell="B2" sqref="B2"/>
    </sheetView>
  </sheetViews>
  <sheetFormatPr defaultRowHeight="15" x14ac:dyDescent="0.25"/>
  <cols>
    <col min="1" max="1" width="17.5703125" bestFit="1" customWidth="1"/>
    <col min="2" max="2" width="16.28515625" bestFit="1" customWidth="1"/>
    <col min="3" max="3" width="20.85546875" bestFit="1" customWidth="1"/>
    <col min="4" max="4" width="16.28515625" bestFit="1" customWidth="1"/>
    <col min="5" max="5" width="20.85546875" bestFit="1" customWidth="1"/>
    <col min="6" max="7" width="12.85546875" bestFit="1" customWidth="1"/>
  </cols>
  <sheetData>
    <row r="1" spans="1:8" x14ac:dyDescent="0.25">
      <c r="A1" t="s">
        <v>263</v>
      </c>
      <c r="B1" s="46" t="s">
        <v>256</v>
      </c>
      <c r="C1" s="46" t="s">
        <v>259</v>
      </c>
      <c r="D1" s="46" t="s">
        <v>257</v>
      </c>
      <c r="E1" s="46" t="s">
        <v>258</v>
      </c>
      <c r="F1" s="47" t="s">
        <v>260</v>
      </c>
      <c r="G1" t="s">
        <v>261</v>
      </c>
      <c r="H1" s="3" t="s">
        <v>262</v>
      </c>
    </row>
    <row r="2" spans="1:8" x14ac:dyDescent="0.25">
      <c r="A2" t="s">
        <v>0</v>
      </c>
      <c r="B2">
        <v>114</v>
      </c>
      <c r="C2" s="1">
        <v>7514</v>
      </c>
      <c r="D2">
        <v>42</v>
      </c>
      <c r="E2" s="1">
        <v>3126</v>
      </c>
      <c r="F2" s="51">
        <v>910379</v>
      </c>
      <c r="G2" s="1">
        <f>B2+C2</f>
        <v>7628</v>
      </c>
      <c r="H2" s="52">
        <f>F2/G2</f>
        <v>119.34701101206083</v>
      </c>
    </row>
    <row r="3" spans="1:8" x14ac:dyDescent="0.25">
      <c r="A3" t="s">
        <v>68</v>
      </c>
      <c r="B3">
        <v>16</v>
      </c>
      <c r="C3" s="1">
        <v>1877</v>
      </c>
      <c r="D3">
        <v>6</v>
      </c>
      <c r="E3">
        <v>735</v>
      </c>
      <c r="F3" s="51">
        <v>232908</v>
      </c>
      <c r="G3" s="1">
        <f t="shared" ref="G3:G66" si="0">B3+C3</f>
        <v>1893</v>
      </c>
      <c r="H3" s="52">
        <f t="shared" ref="H3:H66" si="1">F3/G3</f>
        <v>123.0364500792393</v>
      </c>
    </row>
    <row r="4" spans="1:8" x14ac:dyDescent="0.25">
      <c r="A4" t="s">
        <v>1</v>
      </c>
      <c r="B4">
        <v>220</v>
      </c>
      <c r="C4" s="1">
        <v>17142</v>
      </c>
      <c r="D4">
        <v>75</v>
      </c>
      <c r="E4" s="1">
        <v>7119</v>
      </c>
      <c r="F4" s="51">
        <v>2093813</v>
      </c>
      <c r="G4" s="1">
        <f t="shared" si="0"/>
        <v>17362</v>
      </c>
      <c r="H4" s="52">
        <f t="shared" si="1"/>
        <v>120.59745421034442</v>
      </c>
    </row>
    <row r="5" spans="1:8" x14ac:dyDescent="0.25">
      <c r="A5" t="s">
        <v>69</v>
      </c>
      <c r="B5">
        <v>66</v>
      </c>
      <c r="C5" s="1">
        <v>3953</v>
      </c>
      <c r="D5">
        <v>21</v>
      </c>
      <c r="E5" s="1">
        <v>1780</v>
      </c>
      <c r="F5" s="51">
        <v>505709</v>
      </c>
      <c r="G5" s="1">
        <f t="shared" si="0"/>
        <v>4019</v>
      </c>
      <c r="H5" s="52">
        <f t="shared" si="1"/>
        <v>125.82955959193829</v>
      </c>
    </row>
    <row r="6" spans="1:8" x14ac:dyDescent="0.25">
      <c r="A6" t="s">
        <v>70</v>
      </c>
      <c r="B6">
        <v>2</v>
      </c>
      <c r="C6">
        <v>387</v>
      </c>
      <c r="D6">
        <v>1</v>
      </c>
      <c r="E6">
        <v>156</v>
      </c>
      <c r="F6" s="51">
        <v>43604</v>
      </c>
      <c r="G6" s="1">
        <f t="shared" si="0"/>
        <v>389</v>
      </c>
      <c r="H6" s="52">
        <f t="shared" si="1"/>
        <v>112.09254498714652</v>
      </c>
    </row>
    <row r="7" spans="1:8" x14ac:dyDescent="0.25">
      <c r="A7" t="s">
        <v>71</v>
      </c>
      <c r="B7">
        <v>0</v>
      </c>
      <c r="C7">
        <v>75</v>
      </c>
      <c r="D7">
        <v>0</v>
      </c>
      <c r="E7">
        <v>29</v>
      </c>
      <c r="F7" s="51">
        <v>7990</v>
      </c>
      <c r="G7" s="1">
        <f t="shared" si="0"/>
        <v>75</v>
      </c>
      <c r="H7" s="52">
        <f t="shared" si="1"/>
        <v>106.53333333333333</v>
      </c>
    </row>
    <row r="8" spans="1:8" x14ac:dyDescent="0.25">
      <c r="A8" t="s">
        <v>2</v>
      </c>
      <c r="B8">
        <v>135</v>
      </c>
      <c r="C8" s="1">
        <v>9299</v>
      </c>
      <c r="D8">
        <v>40</v>
      </c>
      <c r="E8" s="1">
        <v>3503</v>
      </c>
      <c r="F8" s="51">
        <v>1114874</v>
      </c>
      <c r="G8" s="1">
        <f t="shared" si="0"/>
        <v>9434</v>
      </c>
      <c r="H8" s="52">
        <f t="shared" si="1"/>
        <v>118.17617129531482</v>
      </c>
    </row>
    <row r="9" spans="1:8" x14ac:dyDescent="0.25">
      <c r="A9" t="s">
        <v>72</v>
      </c>
      <c r="B9">
        <v>32</v>
      </c>
      <c r="C9" s="1">
        <v>3248</v>
      </c>
      <c r="D9">
        <v>11</v>
      </c>
      <c r="E9" s="1">
        <v>1283</v>
      </c>
      <c r="F9" s="51">
        <v>416220</v>
      </c>
      <c r="G9" s="1">
        <f t="shared" si="0"/>
        <v>3280</v>
      </c>
      <c r="H9" s="52">
        <f t="shared" si="1"/>
        <v>126.89634146341463</v>
      </c>
    </row>
    <row r="10" spans="1:8" x14ac:dyDescent="0.25">
      <c r="A10" t="s">
        <v>73</v>
      </c>
      <c r="B10">
        <v>10</v>
      </c>
      <c r="C10" s="1">
        <v>1527</v>
      </c>
      <c r="D10">
        <v>4</v>
      </c>
      <c r="E10">
        <v>520</v>
      </c>
      <c r="F10" s="51">
        <v>166077</v>
      </c>
      <c r="G10" s="1">
        <f t="shared" si="0"/>
        <v>1537</v>
      </c>
      <c r="H10" s="52">
        <f t="shared" si="1"/>
        <v>108.05270006506181</v>
      </c>
    </row>
    <row r="11" spans="1:8" x14ac:dyDescent="0.25">
      <c r="A11" t="s">
        <v>74</v>
      </c>
      <c r="B11">
        <v>39</v>
      </c>
      <c r="C11" s="1">
        <v>2135</v>
      </c>
      <c r="D11">
        <v>13</v>
      </c>
      <c r="E11">
        <v>921</v>
      </c>
      <c r="F11" s="51">
        <v>262624</v>
      </c>
      <c r="G11" s="1">
        <f t="shared" si="0"/>
        <v>2174</v>
      </c>
      <c r="H11" s="52">
        <f t="shared" si="1"/>
        <v>120.80220791168354</v>
      </c>
    </row>
    <row r="12" spans="1:8" x14ac:dyDescent="0.25">
      <c r="A12" t="s">
        <v>75</v>
      </c>
      <c r="B12">
        <v>228</v>
      </c>
      <c r="C12" s="1">
        <v>11269</v>
      </c>
      <c r="D12">
        <v>73</v>
      </c>
      <c r="E12" s="1">
        <v>4598</v>
      </c>
      <c r="F12" s="51">
        <v>1399601</v>
      </c>
      <c r="G12" s="1">
        <f t="shared" si="0"/>
        <v>11497</v>
      </c>
      <c r="H12" s="52">
        <f t="shared" si="1"/>
        <v>121.73619205010003</v>
      </c>
    </row>
    <row r="13" spans="1:8" x14ac:dyDescent="0.25">
      <c r="A13" t="s">
        <v>76</v>
      </c>
      <c r="B13">
        <v>6</v>
      </c>
      <c r="C13">
        <v>648</v>
      </c>
      <c r="D13">
        <v>3</v>
      </c>
      <c r="E13">
        <v>290</v>
      </c>
      <c r="F13" s="51">
        <v>71661</v>
      </c>
      <c r="G13" s="1">
        <f t="shared" si="0"/>
        <v>654</v>
      </c>
      <c r="H13" s="52">
        <f t="shared" si="1"/>
        <v>109.57339449541284</v>
      </c>
    </row>
    <row r="14" spans="1:8" x14ac:dyDescent="0.25">
      <c r="A14" t="s">
        <v>77</v>
      </c>
      <c r="B14">
        <v>144</v>
      </c>
      <c r="C14" s="1">
        <v>5045</v>
      </c>
      <c r="D14">
        <v>51</v>
      </c>
      <c r="E14" s="1">
        <v>2073</v>
      </c>
      <c r="F14" s="51">
        <v>586946</v>
      </c>
      <c r="G14" s="1">
        <f t="shared" si="0"/>
        <v>5189</v>
      </c>
      <c r="H14" s="52">
        <f t="shared" si="1"/>
        <v>113.11350934669493</v>
      </c>
    </row>
    <row r="15" spans="1:8" x14ac:dyDescent="0.25">
      <c r="A15" t="s">
        <v>3</v>
      </c>
      <c r="B15" s="1">
        <v>1226</v>
      </c>
      <c r="C15" s="1">
        <v>43313</v>
      </c>
      <c r="D15">
        <v>410</v>
      </c>
      <c r="E15" s="1">
        <v>17027</v>
      </c>
      <c r="F15" s="51">
        <v>5483842</v>
      </c>
      <c r="G15" s="1">
        <f t="shared" si="0"/>
        <v>44539</v>
      </c>
      <c r="H15" s="52">
        <f t="shared" si="1"/>
        <v>123.12449763128943</v>
      </c>
    </row>
    <row r="16" spans="1:8" x14ac:dyDescent="0.25">
      <c r="A16" t="s">
        <v>78</v>
      </c>
      <c r="B16" s="1">
        <v>4545</v>
      </c>
      <c r="C16" s="1">
        <v>295315</v>
      </c>
      <c r="D16" s="1">
        <v>1442</v>
      </c>
      <c r="E16" s="1">
        <v>116401</v>
      </c>
      <c r="F16" s="51">
        <v>37482837</v>
      </c>
      <c r="G16" s="1">
        <f t="shared" si="0"/>
        <v>299860</v>
      </c>
      <c r="H16" s="52">
        <f t="shared" si="1"/>
        <v>125.00112385780031</v>
      </c>
    </row>
    <row r="17" spans="1:8" x14ac:dyDescent="0.25">
      <c r="A17" t="s">
        <v>79</v>
      </c>
      <c r="B17">
        <v>8</v>
      </c>
      <c r="C17">
        <v>856</v>
      </c>
      <c r="D17">
        <v>2</v>
      </c>
      <c r="E17">
        <v>327</v>
      </c>
      <c r="F17" s="51">
        <v>104031</v>
      </c>
      <c r="G17" s="1">
        <f t="shared" si="0"/>
        <v>864</v>
      </c>
      <c r="H17" s="52">
        <f t="shared" si="1"/>
        <v>120.40625</v>
      </c>
    </row>
    <row r="18" spans="1:8" x14ac:dyDescent="0.25">
      <c r="A18" t="s">
        <v>80</v>
      </c>
      <c r="B18">
        <v>0</v>
      </c>
      <c r="C18">
        <v>11</v>
      </c>
      <c r="D18">
        <v>0</v>
      </c>
      <c r="E18">
        <v>6</v>
      </c>
      <c r="F18" s="51">
        <v>1662</v>
      </c>
      <c r="G18" s="1">
        <f t="shared" si="0"/>
        <v>11</v>
      </c>
      <c r="H18" s="52">
        <f t="shared" si="1"/>
        <v>151.09090909090909</v>
      </c>
    </row>
    <row r="19" spans="1:8" x14ac:dyDescent="0.25">
      <c r="A19" t="s">
        <v>81</v>
      </c>
      <c r="B19">
        <v>26</v>
      </c>
      <c r="C19" s="1">
        <v>2635</v>
      </c>
      <c r="D19">
        <v>8</v>
      </c>
      <c r="E19" s="1">
        <v>1091</v>
      </c>
      <c r="F19" s="51">
        <v>318067</v>
      </c>
      <c r="G19" s="1">
        <f t="shared" si="0"/>
        <v>2661</v>
      </c>
      <c r="H19" s="52">
        <f t="shared" si="1"/>
        <v>119.52912438932732</v>
      </c>
    </row>
    <row r="20" spans="1:8" x14ac:dyDescent="0.25">
      <c r="A20" t="s">
        <v>82</v>
      </c>
      <c r="B20">
        <v>372</v>
      </c>
      <c r="C20" s="1">
        <v>16402</v>
      </c>
      <c r="D20">
        <v>124</v>
      </c>
      <c r="E20" s="1">
        <v>6928</v>
      </c>
      <c r="F20" s="51">
        <v>2052907</v>
      </c>
      <c r="G20" s="1">
        <f t="shared" si="0"/>
        <v>16774</v>
      </c>
      <c r="H20" s="52">
        <f t="shared" si="1"/>
        <v>122.38625253368308</v>
      </c>
    </row>
    <row r="21" spans="1:8" x14ac:dyDescent="0.25">
      <c r="A21" t="s">
        <v>4</v>
      </c>
      <c r="B21">
        <v>319</v>
      </c>
      <c r="C21" s="1">
        <v>30781</v>
      </c>
      <c r="D21">
        <v>108</v>
      </c>
      <c r="E21" s="1">
        <v>12181</v>
      </c>
      <c r="F21" s="51">
        <v>4008172</v>
      </c>
      <c r="G21" s="1">
        <f t="shared" si="0"/>
        <v>31100</v>
      </c>
      <c r="H21" s="52">
        <f t="shared" si="1"/>
        <v>128.88012861736334</v>
      </c>
    </row>
    <row r="22" spans="1:8" x14ac:dyDescent="0.25">
      <c r="A22" t="s">
        <v>83</v>
      </c>
      <c r="B22">
        <v>227</v>
      </c>
      <c r="C22" s="1">
        <v>20649</v>
      </c>
      <c r="D22">
        <v>80</v>
      </c>
      <c r="E22" s="1">
        <v>8423</v>
      </c>
      <c r="F22" s="51">
        <v>2575330</v>
      </c>
      <c r="G22" s="1">
        <f t="shared" si="0"/>
        <v>20876</v>
      </c>
      <c r="H22" s="52">
        <f t="shared" si="1"/>
        <v>123.36319218241043</v>
      </c>
    </row>
    <row r="23" spans="1:8" x14ac:dyDescent="0.25">
      <c r="A23" t="s">
        <v>5</v>
      </c>
      <c r="B23">
        <v>14</v>
      </c>
      <c r="C23" s="1">
        <v>1096</v>
      </c>
      <c r="D23">
        <v>5</v>
      </c>
      <c r="E23">
        <v>528</v>
      </c>
      <c r="F23" s="51">
        <v>132357</v>
      </c>
      <c r="G23" s="1">
        <f t="shared" si="0"/>
        <v>1110</v>
      </c>
      <c r="H23" s="52">
        <f t="shared" si="1"/>
        <v>119.24054054054054</v>
      </c>
    </row>
    <row r="24" spans="1:8" x14ac:dyDescent="0.25">
      <c r="A24" t="s">
        <v>84</v>
      </c>
      <c r="B24">
        <v>3</v>
      </c>
      <c r="C24">
        <v>199</v>
      </c>
      <c r="D24">
        <v>1</v>
      </c>
      <c r="E24">
        <v>72</v>
      </c>
      <c r="F24" s="51">
        <v>23123</v>
      </c>
      <c r="G24" s="1">
        <f t="shared" si="0"/>
        <v>202</v>
      </c>
      <c r="H24" s="52">
        <f t="shared" si="1"/>
        <v>114.47029702970298</v>
      </c>
    </row>
    <row r="25" spans="1:8" x14ac:dyDescent="0.25">
      <c r="A25" t="s">
        <v>85</v>
      </c>
      <c r="B25">
        <v>44</v>
      </c>
      <c r="C25" s="1">
        <v>2782</v>
      </c>
      <c r="D25">
        <v>14</v>
      </c>
      <c r="E25" s="1">
        <v>1169</v>
      </c>
      <c r="F25" s="51">
        <v>324809</v>
      </c>
      <c r="G25" s="1">
        <f t="shared" si="0"/>
        <v>2826</v>
      </c>
      <c r="H25" s="52">
        <f t="shared" si="1"/>
        <v>114.93595187544233</v>
      </c>
    </row>
    <row r="26" spans="1:8" x14ac:dyDescent="0.25">
      <c r="A26" t="s">
        <v>86</v>
      </c>
      <c r="B26">
        <v>114</v>
      </c>
      <c r="C26" s="1">
        <v>6302</v>
      </c>
      <c r="D26">
        <v>40</v>
      </c>
      <c r="E26" s="1">
        <v>2751</v>
      </c>
      <c r="F26" s="51">
        <v>742799</v>
      </c>
      <c r="G26" s="1">
        <f t="shared" si="0"/>
        <v>6416</v>
      </c>
      <c r="H26" s="52">
        <f t="shared" si="1"/>
        <v>115.77291147132169</v>
      </c>
    </row>
    <row r="27" spans="1:8" x14ac:dyDescent="0.25">
      <c r="A27" t="s">
        <v>6</v>
      </c>
      <c r="B27">
        <v>40</v>
      </c>
      <c r="C27" s="1">
        <v>2539</v>
      </c>
      <c r="D27">
        <v>16</v>
      </c>
      <c r="E27" s="1">
        <v>1098</v>
      </c>
      <c r="F27" s="51">
        <v>304018</v>
      </c>
      <c r="G27" s="1">
        <f t="shared" si="0"/>
        <v>2579</v>
      </c>
      <c r="H27" s="52">
        <f t="shared" si="1"/>
        <v>117.88212485459481</v>
      </c>
    </row>
    <row r="28" spans="1:8" x14ac:dyDescent="0.25">
      <c r="A28" t="s">
        <v>87</v>
      </c>
      <c r="B28">
        <v>74</v>
      </c>
      <c r="C28" s="1">
        <v>5121</v>
      </c>
      <c r="D28">
        <v>27</v>
      </c>
      <c r="E28" s="1">
        <v>1979</v>
      </c>
      <c r="F28" s="51">
        <v>607102</v>
      </c>
      <c r="G28" s="1">
        <f t="shared" si="0"/>
        <v>5195</v>
      </c>
      <c r="H28" s="52">
        <f t="shared" si="1"/>
        <v>116.86275264677575</v>
      </c>
    </row>
    <row r="29" spans="1:8" x14ac:dyDescent="0.25">
      <c r="A29" t="s">
        <v>7</v>
      </c>
      <c r="B29">
        <v>123</v>
      </c>
      <c r="C29" s="1">
        <v>6320</v>
      </c>
      <c r="D29">
        <v>44</v>
      </c>
      <c r="E29" s="1">
        <v>2542</v>
      </c>
      <c r="F29" s="51">
        <v>757953</v>
      </c>
      <c r="G29" s="1">
        <f t="shared" si="0"/>
        <v>6443</v>
      </c>
      <c r="H29" s="52">
        <f t="shared" si="1"/>
        <v>117.63976408505354</v>
      </c>
    </row>
    <row r="30" spans="1:8" x14ac:dyDescent="0.25">
      <c r="A30" t="s">
        <v>88</v>
      </c>
      <c r="B30">
        <v>62</v>
      </c>
      <c r="C30" s="1">
        <v>3616</v>
      </c>
      <c r="D30">
        <v>21</v>
      </c>
      <c r="E30" s="1">
        <v>1387</v>
      </c>
      <c r="F30" s="51">
        <v>442742</v>
      </c>
      <c r="G30" s="1">
        <f t="shared" si="0"/>
        <v>3678</v>
      </c>
      <c r="H30" s="52">
        <f t="shared" si="1"/>
        <v>120.3757476889614</v>
      </c>
    </row>
    <row r="31" spans="1:8" x14ac:dyDescent="0.25">
      <c r="A31" t="s">
        <v>8</v>
      </c>
      <c r="B31">
        <v>19</v>
      </c>
      <c r="C31" s="1">
        <v>1846</v>
      </c>
      <c r="D31">
        <v>7</v>
      </c>
      <c r="E31">
        <v>742</v>
      </c>
      <c r="F31" s="51">
        <v>212458</v>
      </c>
      <c r="G31" s="1">
        <f t="shared" si="0"/>
        <v>1865</v>
      </c>
      <c r="H31" s="52">
        <f t="shared" si="1"/>
        <v>113.91849865951743</v>
      </c>
    </row>
    <row r="32" spans="1:8" x14ac:dyDescent="0.25">
      <c r="A32" t="s">
        <v>89</v>
      </c>
      <c r="B32" s="1">
        <v>2027</v>
      </c>
      <c r="C32" s="1">
        <v>124495</v>
      </c>
      <c r="D32">
        <v>598</v>
      </c>
      <c r="E32" s="1">
        <v>46312</v>
      </c>
      <c r="F32" s="51">
        <v>15050426</v>
      </c>
      <c r="G32" s="1">
        <f t="shared" si="0"/>
        <v>126522</v>
      </c>
      <c r="H32" s="52">
        <f t="shared" si="1"/>
        <v>118.95501177660802</v>
      </c>
    </row>
    <row r="33" spans="1:8" x14ac:dyDescent="0.25">
      <c r="A33" t="s">
        <v>9</v>
      </c>
      <c r="B33">
        <v>59</v>
      </c>
      <c r="C33" s="1">
        <v>2713</v>
      </c>
      <c r="D33">
        <v>20</v>
      </c>
      <c r="E33" s="1">
        <v>1084</v>
      </c>
      <c r="F33" s="51">
        <v>332408</v>
      </c>
      <c r="G33" s="1">
        <f t="shared" si="0"/>
        <v>2772</v>
      </c>
      <c r="H33" s="52">
        <f t="shared" si="1"/>
        <v>119.91630591630592</v>
      </c>
    </row>
    <row r="34" spans="1:8" x14ac:dyDescent="0.25">
      <c r="A34" t="s">
        <v>90</v>
      </c>
      <c r="B34">
        <v>15</v>
      </c>
      <c r="C34">
        <v>331</v>
      </c>
      <c r="D34">
        <v>3</v>
      </c>
      <c r="E34">
        <v>127</v>
      </c>
      <c r="F34" s="51">
        <v>39529</v>
      </c>
      <c r="G34" s="1">
        <f t="shared" si="0"/>
        <v>346</v>
      </c>
      <c r="H34" s="52">
        <f t="shared" si="1"/>
        <v>114.24566473988439</v>
      </c>
    </row>
    <row r="35" spans="1:8" x14ac:dyDescent="0.25">
      <c r="A35" t="s">
        <v>10</v>
      </c>
      <c r="B35">
        <v>83</v>
      </c>
      <c r="C35" s="1">
        <v>5864</v>
      </c>
      <c r="D35">
        <v>30</v>
      </c>
      <c r="E35" s="1">
        <v>2716</v>
      </c>
      <c r="F35" s="51">
        <v>727557</v>
      </c>
      <c r="G35" s="1">
        <f t="shared" si="0"/>
        <v>5947</v>
      </c>
      <c r="H35" s="52">
        <f t="shared" si="1"/>
        <v>122.3401715150496</v>
      </c>
    </row>
    <row r="36" spans="1:8" x14ac:dyDescent="0.25">
      <c r="A36" t="s">
        <v>91</v>
      </c>
      <c r="B36">
        <v>22</v>
      </c>
      <c r="C36" s="1">
        <v>1532</v>
      </c>
      <c r="D36">
        <v>6</v>
      </c>
      <c r="E36">
        <v>551</v>
      </c>
      <c r="F36" s="51">
        <v>173883</v>
      </c>
      <c r="G36" s="1">
        <f t="shared" si="0"/>
        <v>1554</v>
      </c>
      <c r="H36" s="52">
        <f t="shared" si="1"/>
        <v>111.89382239382239</v>
      </c>
    </row>
    <row r="37" spans="1:8" x14ac:dyDescent="0.25">
      <c r="A37" t="s">
        <v>11</v>
      </c>
      <c r="B37">
        <v>42</v>
      </c>
      <c r="C37" s="1">
        <v>2788</v>
      </c>
      <c r="D37">
        <v>16</v>
      </c>
      <c r="E37" s="1">
        <v>1173</v>
      </c>
      <c r="F37" s="51">
        <v>354819</v>
      </c>
      <c r="G37" s="1">
        <f t="shared" si="0"/>
        <v>2830</v>
      </c>
      <c r="H37" s="52">
        <f t="shared" si="1"/>
        <v>125.37773851590106</v>
      </c>
    </row>
    <row r="38" spans="1:8" x14ac:dyDescent="0.25">
      <c r="A38" t="s">
        <v>12</v>
      </c>
      <c r="B38">
        <v>89</v>
      </c>
      <c r="C38" s="1">
        <v>9477</v>
      </c>
      <c r="D38">
        <v>29</v>
      </c>
      <c r="E38" s="1">
        <v>3868</v>
      </c>
      <c r="F38" s="51">
        <v>1109340</v>
      </c>
      <c r="G38" s="1">
        <f t="shared" si="0"/>
        <v>9566</v>
      </c>
      <c r="H38" s="52">
        <f t="shared" si="1"/>
        <v>115.9669663391177</v>
      </c>
    </row>
    <row r="39" spans="1:8" x14ac:dyDescent="0.25">
      <c r="A39" t="s">
        <v>92</v>
      </c>
      <c r="B39">
        <v>29</v>
      </c>
      <c r="C39" s="1">
        <v>1060</v>
      </c>
      <c r="D39">
        <v>8</v>
      </c>
      <c r="E39">
        <v>450</v>
      </c>
      <c r="F39" s="51">
        <v>124248</v>
      </c>
      <c r="G39" s="1">
        <f t="shared" si="0"/>
        <v>1089</v>
      </c>
      <c r="H39" s="52">
        <f t="shared" si="1"/>
        <v>114.09366391184572</v>
      </c>
    </row>
    <row r="40" spans="1:8" x14ac:dyDescent="0.25">
      <c r="A40" t="s">
        <v>13</v>
      </c>
      <c r="B40">
        <v>19</v>
      </c>
      <c r="C40">
        <v>858</v>
      </c>
      <c r="D40">
        <v>6</v>
      </c>
      <c r="E40">
        <v>356</v>
      </c>
      <c r="F40" s="51">
        <v>97735</v>
      </c>
      <c r="G40" s="1">
        <f t="shared" si="0"/>
        <v>877</v>
      </c>
      <c r="H40" s="52">
        <f t="shared" si="1"/>
        <v>111.442417331813</v>
      </c>
    </row>
    <row r="41" spans="1:8" x14ac:dyDescent="0.25">
      <c r="A41" t="s">
        <v>93</v>
      </c>
      <c r="B41">
        <v>2</v>
      </c>
      <c r="C41">
        <v>657</v>
      </c>
      <c r="D41">
        <v>1</v>
      </c>
      <c r="E41">
        <v>279</v>
      </c>
      <c r="F41" s="51">
        <v>76912</v>
      </c>
      <c r="G41" s="1">
        <f t="shared" si="0"/>
        <v>659</v>
      </c>
      <c r="H41" s="52">
        <f t="shared" si="1"/>
        <v>116.71016691957512</v>
      </c>
    </row>
    <row r="42" spans="1:8" x14ac:dyDescent="0.25">
      <c r="A42" t="s">
        <v>14</v>
      </c>
      <c r="B42">
        <v>2</v>
      </c>
      <c r="C42">
        <v>213</v>
      </c>
      <c r="D42">
        <v>1</v>
      </c>
      <c r="E42">
        <v>89</v>
      </c>
      <c r="F42" s="51">
        <v>25532</v>
      </c>
      <c r="G42" s="1">
        <f t="shared" si="0"/>
        <v>215</v>
      </c>
      <c r="H42" s="52">
        <f t="shared" si="1"/>
        <v>118.75348837209302</v>
      </c>
    </row>
    <row r="43" spans="1:8" x14ac:dyDescent="0.25">
      <c r="A43" t="s">
        <v>94</v>
      </c>
      <c r="B43">
        <v>22</v>
      </c>
      <c r="C43" s="1">
        <v>1691</v>
      </c>
      <c r="D43">
        <v>7</v>
      </c>
      <c r="E43">
        <v>750</v>
      </c>
      <c r="F43" s="51">
        <v>196484</v>
      </c>
      <c r="G43" s="1">
        <f t="shared" si="0"/>
        <v>1713</v>
      </c>
      <c r="H43" s="52">
        <f t="shared" si="1"/>
        <v>114.70169293636894</v>
      </c>
    </row>
    <row r="44" spans="1:8" x14ac:dyDescent="0.25">
      <c r="A44" t="s">
        <v>95</v>
      </c>
      <c r="B44">
        <v>468</v>
      </c>
      <c r="C44" s="1">
        <v>41427</v>
      </c>
      <c r="D44">
        <v>153</v>
      </c>
      <c r="E44" s="1">
        <v>16636</v>
      </c>
      <c r="F44" s="51">
        <v>5382673</v>
      </c>
      <c r="G44" s="1">
        <f t="shared" si="0"/>
        <v>41895</v>
      </c>
      <c r="H44" s="52">
        <f t="shared" si="1"/>
        <v>128.48008115526912</v>
      </c>
    </row>
    <row r="45" spans="1:8" x14ac:dyDescent="0.25">
      <c r="A45" t="s">
        <v>96</v>
      </c>
      <c r="B45">
        <v>8</v>
      </c>
      <c r="C45">
        <v>554</v>
      </c>
      <c r="D45">
        <v>4</v>
      </c>
      <c r="E45">
        <v>205</v>
      </c>
      <c r="F45" s="51">
        <v>66600</v>
      </c>
      <c r="G45" s="1">
        <f t="shared" si="0"/>
        <v>562</v>
      </c>
      <c r="H45" s="52">
        <f t="shared" si="1"/>
        <v>118.50533807829181</v>
      </c>
    </row>
    <row r="46" spans="1:8" x14ac:dyDescent="0.25">
      <c r="A46" t="s">
        <v>15</v>
      </c>
      <c r="B46">
        <v>19</v>
      </c>
      <c r="C46" s="1">
        <v>3018</v>
      </c>
      <c r="D46">
        <v>7</v>
      </c>
      <c r="E46" s="1">
        <v>1249</v>
      </c>
      <c r="F46" s="51">
        <v>364659</v>
      </c>
      <c r="G46" s="1">
        <f t="shared" si="0"/>
        <v>3037</v>
      </c>
      <c r="H46" s="52">
        <f t="shared" si="1"/>
        <v>120.07211063549555</v>
      </c>
    </row>
    <row r="47" spans="1:8" x14ac:dyDescent="0.25">
      <c r="A47" t="s">
        <v>97</v>
      </c>
      <c r="B47">
        <v>53</v>
      </c>
      <c r="C47" s="1">
        <v>9139</v>
      </c>
      <c r="D47">
        <v>20</v>
      </c>
      <c r="E47" s="1">
        <v>3626</v>
      </c>
      <c r="F47" s="51">
        <v>1125146</v>
      </c>
      <c r="G47" s="1">
        <f t="shared" si="0"/>
        <v>9192</v>
      </c>
      <c r="H47" s="52">
        <f t="shared" si="1"/>
        <v>122.40491731940818</v>
      </c>
    </row>
    <row r="48" spans="1:8" x14ac:dyDescent="0.25">
      <c r="A48" t="s">
        <v>16</v>
      </c>
      <c r="B48">
        <v>14</v>
      </c>
      <c r="C48" s="1">
        <v>2134</v>
      </c>
      <c r="D48">
        <v>4</v>
      </c>
      <c r="E48">
        <v>862</v>
      </c>
      <c r="F48" s="51">
        <v>235963</v>
      </c>
      <c r="G48" s="1">
        <f t="shared" si="0"/>
        <v>2148</v>
      </c>
      <c r="H48" s="52">
        <f t="shared" si="1"/>
        <v>109.85242085661081</v>
      </c>
    </row>
    <row r="49" spans="1:8" x14ac:dyDescent="0.25">
      <c r="A49" t="s">
        <v>98</v>
      </c>
      <c r="B49">
        <v>6</v>
      </c>
      <c r="C49">
        <v>316</v>
      </c>
      <c r="D49">
        <v>1</v>
      </c>
      <c r="E49">
        <v>114</v>
      </c>
      <c r="F49" s="51">
        <v>34075</v>
      </c>
      <c r="G49" s="1">
        <f t="shared" si="0"/>
        <v>322</v>
      </c>
      <c r="H49" s="52">
        <f t="shared" si="1"/>
        <v>105.82298136645963</v>
      </c>
    </row>
    <row r="50" spans="1:8" x14ac:dyDescent="0.25">
      <c r="A50" t="s">
        <v>99</v>
      </c>
      <c r="B50">
        <v>71</v>
      </c>
      <c r="C50" s="1">
        <v>4690</v>
      </c>
      <c r="D50">
        <v>21</v>
      </c>
      <c r="E50" s="1">
        <v>1927</v>
      </c>
      <c r="F50" s="51">
        <v>585602</v>
      </c>
      <c r="G50" s="1">
        <f t="shared" si="0"/>
        <v>4761</v>
      </c>
      <c r="H50" s="52">
        <f t="shared" si="1"/>
        <v>122.99978996009241</v>
      </c>
    </row>
    <row r="51" spans="1:8" x14ac:dyDescent="0.25">
      <c r="A51" t="s">
        <v>100</v>
      </c>
      <c r="B51">
        <v>155</v>
      </c>
      <c r="C51" s="1">
        <v>7680</v>
      </c>
      <c r="D51">
        <v>59</v>
      </c>
      <c r="E51" s="1">
        <v>2817</v>
      </c>
      <c r="F51" s="51">
        <v>873342</v>
      </c>
      <c r="G51" s="1">
        <f t="shared" si="0"/>
        <v>7835</v>
      </c>
      <c r="H51" s="52">
        <f t="shared" si="1"/>
        <v>111.46675175494576</v>
      </c>
    </row>
    <row r="52" spans="1:8" x14ac:dyDescent="0.25">
      <c r="A52" t="s">
        <v>101</v>
      </c>
      <c r="B52">
        <v>3</v>
      </c>
      <c r="C52">
        <v>275</v>
      </c>
      <c r="D52">
        <v>1</v>
      </c>
      <c r="E52">
        <v>115</v>
      </c>
      <c r="F52" s="51">
        <v>31601</v>
      </c>
      <c r="G52" s="1">
        <f t="shared" si="0"/>
        <v>278</v>
      </c>
      <c r="H52" s="52">
        <f t="shared" si="1"/>
        <v>113.6726618705036</v>
      </c>
    </row>
    <row r="53" spans="1:8" x14ac:dyDescent="0.25">
      <c r="A53" t="s">
        <v>102</v>
      </c>
      <c r="B53">
        <v>5</v>
      </c>
      <c r="C53">
        <v>271</v>
      </c>
      <c r="D53">
        <v>2</v>
      </c>
      <c r="E53">
        <v>102</v>
      </c>
      <c r="F53" s="51">
        <v>32399</v>
      </c>
      <c r="G53" s="1">
        <f t="shared" si="0"/>
        <v>276</v>
      </c>
      <c r="H53" s="52">
        <f t="shared" si="1"/>
        <v>117.3876811594203</v>
      </c>
    </row>
    <row r="54" spans="1:8" x14ac:dyDescent="0.25">
      <c r="A54" t="s">
        <v>17</v>
      </c>
      <c r="B54">
        <v>2</v>
      </c>
      <c r="C54">
        <v>457</v>
      </c>
      <c r="D54">
        <v>1</v>
      </c>
      <c r="E54">
        <v>174</v>
      </c>
      <c r="F54" s="51">
        <v>47799</v>
      </c>
      <c r="G54" s="1">
        <f t="shared" si="0"/>
        <v>459</v>
      </c>
      <c r="H54" s="52">
        <f t="shared" si="1"/>
        <v>104.13725490196079</v>
      </c>
    </row>
    <row r="55" spans="1:8" x14ac:dyDescent="0.25">
      <c r="A55" t="s">
        <v>103</v>
      </c>
      <c r="B55">
        <v>2</v>
      </c>
      <c r="C55" s="1">
        <v>1560</v>
      </c>
      <c r="D55">
        <v>1</v>
      </c>
      <c r="E55">
        <v>590</v>
      </c>
      <c r="F55" s="51">
        <v>167973</v>
      </c>
      <c r="G55" s="1">
        <f t="shared" si="0"/>
        <v>1562</v>
      </c>
      <c r="H55" s="52">
        <f t="shared" si="1"/>
        <v>107.5371318822023</v>
      </c>
    </row>
    <row r="56" spans="1:8" x14ac:dyDescent="0.25">
      <c r="A56" t="s">
        <v>104</v>
      </c>
      <c r="B56">
        <v>8</v>
      </c>
      <c r="C56">
        <v>538</v>
      </c>
      <c r="D56">
        <v>2</v>
      </c>
      <c r="E56">
        <v>245</v>
      </c>
      <c r="F56" s="51">
        <v>58133</v>
      </c>
      <c r="G56" s="1">
        <f t="shared" si="0"/>
        <v>546</v>
      </c>
      <c r="H56" s="52">
        <f t="shared" si="1"/>
        <v>106.47069597069597</v>
      </c>
    </row>
    <row r="57" spans="1:8" x14ac:dyDescent="0.25">
      <c r="A57" t="s">
        <v>105</v>
      </c>
      <c r="B57">
        <v>14</v>
      </c>
      <c r="C57" s="1">
        <v>1013</v>
      </c>
      <c r="D57">
        <v>5</v>
      </c>
      <c r="E57">
        <v>404</v>
      </c>
      <c r="F57" s="51">
        <v>121027</v>
      </c>
      <c r="G57" s="1">
        <f t="shared" si="0"/>
        <v>1027</v>
      </c>
      <c r="H57" s="52">
        <f t="shared" si="1"/>
        <v>117.84518013631937</v>
      </c>
    </row>
    <row r="58" spans="1:8" x14ac:dyDescent="0.25">
      <c r="A58" t="s">
        <v>106</v>
      </c>
      <c r="B58" s="1">
        <v>6637</v>
      </c>
      <c r="C58" s="1">
        <v>392144</v>
      </c>
      <c r="D58" s="1">
        <v>2204</v>
      </c>
      <c r="E58" s="1">
        <v>166216</v>
      </c>
      <c r="F58" s="51">
        <v>52671116</v>
      </c>
      <c r="G58" s="1">
        <f t="shared" si="0"/>
        <v>398781</v>
      </c>
      <c r="H58" s="52">
        <f t="shared" si="1"/>
        <v>132.08030472866059</v>
      </c>
    </row>
    <row r="59" spans="1:8" x14ac:dyDescent="0.25">
      <c r="A59" t="s">
        <v>107</v>
      </c>
      <c r="B59">
        <v>27</v>
      </c>
      <c r="C59" s="1">
        <v>2415</v>
      </c>
      <c r="D59">
        <v>11</v>
      </c>
      <c r="E59">
        <v>927</v>
      </c>
      <c r="F59" s="51">
        <v>270033</v>
      </c>
      <c r="G59" s="1">
        <f t="shared" si="0"/>
        <v>2442</v>
      </c>
      <c r="H59" s="52">
        <f t="shared" si="1"/>
        <v>110.57862407862407</v>
      </c>
    </row>
    <row r="60" spans="1:8" x14ac:dyDescent="0.25">
      <c r="A60" t="s">
        <v>108</v>
      </c>
      <c r="B60">
        <v>42</v>
      </c>
      <c r="C60" s="1">
        <v>3924</v>
      </c>
      <c r="D60">
        <v>13</v>
      </c>
      <c r="E60" s="1">
        <v>1384</v>
      </c>
      <c r="F60" s="51">
        <v>458089</v>
      </c>
      <c r="G60" s="1">
        <f t="shared" si="0"/>
        <v>3966</v>
      </c>
      <c r="H60" s="52">
        <f t="shared" si="1"/>
        <v>115.50403429147755</v>
      </c>
    </row>
    <row r="61" spans="1:8" x14ac:dyDescent="0.25">
      <c r="A61" t="s">
        <v>109</v>
      </c>
      <c r="B61">
        <v>16</v>
      </c>
      <c r="C61">
        <v>832</v>
      </c>
      <c r="D61">
        <v>6</v>
      </c>
      <c r="E61">
        <v>363</v>
      </c>
      <c r="F61" s="51">
        <v>98770</v>
      </c>
      <c r="G61" s="1">
        <f t="shared" si="0"/>
        <v>848</v>
      </c>
      <c r="H61" s="52">
        <f t="shared" si="1"/>
        <v>116.47405660377359</v>
      </c>
    </row>
    <row r="62" spans="1:8" x14ac:dyDescent="0.25">
      <c r="A62" t="s">
        <v>110</v>
      </c>
      <c r="B62">
        <v>315</v>
      </c>
      <c r="C62" s="1">
        <v>33951</v>
      </c>
      <c r="D62">
        <v>108</v>
      </c>
      <c r="E62" s="1">
        <v>13740</v>
      </c>
      <c r="F62" s="51">
        <v>4319988</v>
      </c>
      <c r="G62" s="1">
        <f t="shared" si="0"/>
        <v>34266</v>
      </c>
      <c r="H62" s="52">
        <f t="shared" si="1"/>
        <v>126.07214148135178</v>
      </c>
    </row>
    <row r="63" spans="1:8" x14ac:dyDescent="0.25">
      <c r="A63" t="s">
        <v>111</v>
      </c>
      <c r="B63">
        <v>33</v>
      </c>
      <c r="C63" s="1">
        <v>3420</v>
      </c>
      <c r="D63">
        <v>11</v>
      </c>
      <c r="E63" s="1">
        <v>1484</v>
      </c>
      <c r="F63" s="51">
        <v>392389</v>
      </c>
      <c r="G63" s="1">
        <f t="shared" si="0"/>
        <v>3453</v>
      </c>
      <c r="H63" s="52">
        <f t="shared" si="1"/>
        <v>113.63712713582392</v>
      </c>
    </row>
    <row r="64" spans="1:8" x14ac:dyDescent="0.25">
      <c r="A64" t="s">
        <v>112</v>
      </c>
      <c r="B64">
        <v>10</v>
      </c>
      <c r="C64">
        <v>354</v>
      </c>
      <c r="D64">
        <v>2</v>
      </c>
      <c r="E64">
        <v>158</v>
      </c>
      <c r="F64" s="51">
        <v>35860</v>
      </c>
      <c r="G64" s="1">
        <f t="shared" si="0"/>
        <v>364</v>
      </c>
      <c r="H64" s="52">
        <f t="shared" si="1"/>
        <v>98.516483516483518</v>
      </c>
    </row>
    <row r="65" spans="1:8" x14ac:dyDescent="0.25">
      <c r="A65" t="s">
        <v>113</v>
      </c>
      <c r="B65">
        <v>39</v>
      </c>
      <c r="C65" s="1">
        <v>3356</v>
      </c>
      <c r="D65">
        <v>12</v>
      </c>
      <c r="E65" s="1">
        <v>1406</v>
      </c>
      <c r="F65" s="51">
        <v>381455</v>
      </c>
      <c r="G65" s="1">
        <f t="shared" si="0"/>
        <v>3395</v>
      </c>
      <c r="H65" s="52">
        <f t="shared" si="1"/>
        <v>112.3578792341679</v>
      </c>
    </row>
    <row r="66" spans="1:8" x14ac:dyDescent="0.25">
      <c r="A66" t="s">
        <v>114</v>
      </c>
      <c r="B66">
        <v>0</v>
      </c>
      <c r="C66">
        <v>454</v>
      </c>
      <c r="D66">
        <v>0</v>
      </c>
      <c r="E66">
        <v>180</v>
      </c>
      <c r="F66" s="51">
        <v>52458</v>
      </c>
      <c r="G66" s="1">
        <f t="shared" si="0"/>
        <v>454</v>
      </c>
      <c r="H66" s="52">
        <f t="shared" si="1"/>
        <v>115.54625550660793</v>
      </c>
    </row>
    <row r="67" spans="1:8" x14ac:dyDescent="0.25">
      <c r="A67" t="s">
        <v>115</v>
      </c>
      <c r="B67">
        <v>24</v>
      </c>
      <c r="C67" s="1">
        <v>3103</v>
      </c>
      <c r="D67">
        <v>7</v>
      </c>
      <c r="E67" s="1">
        <v>1357</v>
      </c>
      <c r="F67" s="51">
        <v>345772</v>
      </c>
      <c r="G67" s="1">
        <f t="shared" ref="G67:G130" si="2">B67+C67</f>
        <v>3127</v>
      </c>
      <c r="H67" s="52">
        <f t="shared" ref="H67:H130" si="3">F67/G67</f>
        <v>110.57627118644068</v>
      </c>
    </row>
    <row r="68" spans="1:8" x14ac:dyDescent="0.25">
      <c r="A68" t="s">
        <v>18</v>
      </c>
      <c r="B68">
        <v>17</v>
      </c>
      <c r="C68" s="1">
        <v>3121</v>
      </c>
      <c r="D68">
        <v>6</v>
      </c>
      <c r="E68" s="1">
        <v>1343</v>
      </c>
      <c r="F68" s="51">
        <v>348173</v>
      </c>
      <c r="G68" s="1">
        <f t="shared" si="2"/>
        <v>3138</v>
      </c>
      <c r="H68" s="52">
        <f t="shared" si="3"/>
        <v>110.95379222434671</v>
      </c>
    </row>
    <row r="69" spans="1:8" x14ac:dyDescent="0.25">
      <c r="A69" t="s">
        <v>116</v>
      </c>
      <c r="B69">
        <v>336</v>
      </c>
      <c r="C69" s="1">
        <v>23944</v>
      </c>
      <c r="D69">
        <v>107</v>
      </c>
      <c r="E69" s="1">
        <v>9279</v>
      </c>
      <c r="F69" s="51">
        <v>3044759</v>
      </c>
      <c r="G69" s="1">
        <f t="shared" si="2"/>
        <v>24280</v>
      </c>
      <c r="H69" s="52">
        <f t="shared" si="3"/>
        <v>125.40193574958813</v>
      </c>
    </row>
    <row r="70" spans="1:8" x14ac:dyDescent="0.25">
      <c r="A70" t="s">
        <v>117</v>
      </c>
      <c r="B70">
        <v>0</v>
      </c>
      <c r="C70">
        <v>328</v>
      </c>
      <c r="D70">
        <v>0</v>
      </c>
      <c r="E70">
        <v>127</v>
      </c>
      <c r="F70" s="51">
        <v>34709</v>
      </c>
      <c r="G70" s="1">
        <f t="shared" si="2"/>
        <v>328</v>
      </c>
      <c r="H70" s="52">
        <f t="shared" si="3"/>
        <v>105.82012195121951</v>
      </c>
    </row>
    <row r="71" spans="1:8" x14ac:dyDescent="0.25">
      <c r="A71" t="s">
        <v>119</v>
      </c>
      <c r="B71" s="1">
        <v>3221</v>
      </c>
      <c r="C71" s="1">
        <v>190317</v>
      </c>
      <c r="D71" s="1">
        <v>1050</v>
      </c>
      <c r="E71" s="1">
        <v>75795</v>
      </c>
      <c r="F71" s="51">
        <v>23743808</v>
      </c>
      <c r="G71" s="1">
        <f t="shared" si="2"/>
        <v>193538</v>
      </c>
      <c r="H71" s="52">
        <f t="shared" si="3"/>
        <v>122.68292531699201</v>
      </c>
    </row>
    <row r="72" spans="1:8" x14ac:dyDescent="0.25">
      <c r="A72" t="s">
        <v>118</v>
      </c>
      <c r="B72">
        <v>216</v>
      </c>
      <c r="C72" s="1">
        <v>17578</v>
      </c>
      <c r="D72">
        <v>66</v>
      </c>
      <c r="E72" s="1">
        <v>6806</v>
      </c>
      <c r="F72" s="51">
        <v>2259184</v>
      </c>
      <c r="G72" s="1">
        <f t="shared" si="2"/>
        <v>17794</v>
      </c>
      <c r="H72" s="52">
        <f t="shared" si="3"/>
        <v>126.96324603799033</v>
      </c>
    </row>
    <row r="73" spans="1:8" x14ac:dyDescent="0.25">
      <c r="A73" t="s">
        <v>120</v>
      </c>
      <c r="B73">
        <v>64</v>
      </c>
      <c r="C73" s="1">
        <v>4349</v>
      </c>
      <c r="D73">
        <v>22</v>
      </c>
      <c r="E73" s="1">
        <v>1744</v>
      </c>
      <c r="F73" s="51">
        <v>532560</v>
      </c>
      <c r="G73" s="1">
        <f t="shared" si="2"/>
        <v>4413</v>
      </c>
      <c r="H73" s="52">
        <f t="shared" si="3"/>
        <v>120.67980965329707</v>
      </c>
    </row>
    <row r="74" spans="1:8" x14ac:dyDescent="0.25">
      <c r="A74" t="s">
        <v>121</v>
      </c>
      <c r="B74">
        <v>85</v>
      </c>
      <c r="C74" s="1">
        <v>3254</v>
      </c>
      <c r="D74">
        <v>32</v>
      </c>
      <c r="E74" s="1">
        <v>1508</v>
      </c>
      <c r="F74" s="51">
        <v>376663</v>
      </c>
      <c r="G74" s="1">
        <f t="shared" si="2"/>
        <v>3339</v>
      </c>
      <c r="H74" s="52">
        <f t="shared" si="3"/>
        <v>112.80712788259959</v>
      </c>
    </row>
    <row r="75" spans="1:8" x14ac:dyDescent="0.25">
      <c r="A75" t="s">
        <v>122</v>
      </c>
      <c r="B75">
        <v>49</v>
      </c>
      <c r="C75" s="1">
        <v>4677</v>
      </c>
      <c r="D75">
        <v>19</v>
      </c>
      <c r="E75" s="1">
        <v>1995</v>
      </c>
      <c r="F75" s="51">
        <v>554037</v>
      </c>
      <c r="G75" s="1">
        <f t="shared" si="2"/>
        <v>4726</v>
      </c>
      <c r="H75" s="52">
        <f t="shared" si="3"/>
        <v>117.2316969953449</v>
      </c>
    </row>
    <row r="76" spans="1:8" x14ac:dyDescent="0.25">
      <c r="A76" t="s">
        <v>123</v>
      </c>
      <c r="B76">
        <v>51</v>
      </c>
      <c r="C76" s="1">
        <v>2333</v>
      </c>
      <c r="D76">
        <v>17</v>
      </c>
      <c r="E76">
        <v>992</v>
      </c>
      <c r="F76" s="51">
        <v>261845</v>
      </c>
      <c r="G76" s="1">
        <f t="shared" si="2"/>
        <v>2384</v>
      </c>
      <c r="H76" s="52">
        <f t="shared" si="3"/>
        <v>109.83431208053692</v>
      </c>
    </row>
    <row r="77" spans="1:8" x14ac:dyDescent="0.25">
      <c r="A77" t="s">
        <v>124</v>
      </c>
      <c r="B77">
        <v>9</v>
      </c>
      <c r="C77">
        <v>412</v>
      </c>
      <c r="D77">
        <v>3</v>
      </c>
      <c r="E77">
        <v>148</v>
      </c>
      <c r="F77" s="51">
        <v>44744</v>
      </c>
      <c r="G77" s="1">
        <f t="shared" si="2"/>
        <v>421</v>
      </c>
      <c r="H77" s="52">
        <f t="shared" si="3"/>
        <v>106.28028503562945</v>
      </c>
    </row>
    <row r="78" spans="1:8" x14ac:dyDescent="0.25">
      <c r="A78" t="s">
        <v>125</v>
      </c>
      <c r="B78">
        <v>5</v>
      </c>
      <c r="C78" s="1">
        <v>1407</v>
      </c>
      <c r="D78">
        <v>2</v>
      </c>
      <c r="E78">
        <v>466</v>
      </c>
      <c r="F78" s="51">
        <v>161366</v>
      </c>
      <c r="G78" s="1">
        <f t="shared" si="2"/>
        <v>1412</v>
      </c>
      <c r="H78" s="52">
        <f t="shared" si="3"/>
        <v>114.28186968838527</v>
      </c>
    </row>
    <row r="79" spans="1:8" x14ac:dyDescent="0.25">
      <c r="A79" t="s">
        <v>126</v>
      </c>
      <c r="B79">
        <v>3</v>
      </c>
      <c r="C79">
        <v>159</v>
      </c>
      <c r="D79">
        <v>1</v>
      </c>
      <c r="E79">
        <v>68</v>
      </c>
      <c r="F79" s="51">
        <v>15252</v>
      </c>
      <c r="G79" s="1">
        <f t="shared" si="2"/>
        <v>162</v>
      </c>
      <c r="H79" s="52">
        <f t="shared" si="3"/>
        <v>94.148148148148152</v>
      </c>
    </row>
    <row r="80" spans="1:8" x14ac:dyDescent="0.25">
      <c r="A80" t="s">
        <v>127</v>
      </c>
      <c r="B80">
        <v>402</v>
      </c>
      <c r="C80" s="1">
        <v>41126</v>
      </c>
      <c r="D80">
        <v>133</v>
      </c>
      <c r="E80" s="1">
        <v>15825</v>
      </c>
      <c r="F80" s="51">
        <v>5176628</v>
      </c>
      <c r="G80" s="1">
        <f t="shared" si="2"/>
        <v>41528</v>
      </c>
      <c r="H80" s="52">
        <f t="shared" si="3"/>
        <v>124.65392024658063</v>
      </c>
    </row>
    <row r="81" spans="1:8" x14ac:dyDescent="0.25">
      <c r="A81" t="s">
        <v>19</v>
      </c>
      <c r="B81">
        <v>21</v>
      </c>
      <c r="C81" s="1">
        <v>1272</v>
      </c>
      <c r="D81">
        <v>8</v>
      </c>
      <c r="E81">
        <v>490</v>
      </c>
      <c r="F81" s="51">
        <v>147439</v>
      </c>
      <c r="G81" s="1">
        <f t="shared" si="2"/>
        <v>1293</v>
      </c>
      <c r="H81" s="52">
        <f t="shared" si="3"/>
        <v>114.02861562258315</v>
      </c>
    </row>
    <row r="82" spans="1:8" x14ac:dyDescent="0.25">
      <c r="A82" t="s">
        <v>128</v>
      </c>
      <c r="B82">
        <v>64</v>
      </c>
      <c r="C82" s="1">
        <v>2387</v>
      </c>
      <c r="D82">
        <v>24</v>
      </c>
      <c r="E82" s="1">
        <v>1046</v>
      </c>
      <c r="F82" s="51">
        <v>288210</v>
      </c>
      <c r="G82" s="1">
        <f t="shared" si="2"/>
        <v>2451</v>
      </c>
      <c r="H82" s="52">
        <f t="shared" si="3"/>
        <v>117.58873929008568</v>
      </c>
    </row>
    <row r="83" spans="1:8" x14ac:dyDescent="0.25">
      <c r="A83" t="s">
        <v>20</v>
      </c>
      <c r="B83">
        <v>62</v>
      </c>
      <c r="C83" s="1">
        <v>4169</v>
      </c>
      <c r="D83">
        <v>20</v>
      </c>
      <c r="E83" s="1">
        <v>1572</v>
      </c>
      <c r="F83" s="51">
        <v>480134</v>
      </c>
      <c r="G83" s="1">
        <f t="shared" si="2"/>
        <v>4231</v>
      </c>
      <c r="H83" s="52">
        <f t="shared" si="3"/>
        <v>113.48002836208934</v>
      </c>
    </row>
    <row r="84" spans="1:8" x14ac:dyDescent="0.25">
      <c r="A84" t="s">
        <v>129</v>
      </c>
      <c r="B84">
        <v>17</v>
      </c>
      <c r="C84" s="1">
        <v>1809</v>
      </c>
      <c r="D84">
        <v>5</v>
      </c>
      <c r="E84">
        <v>701</v>
      </c>
      <c r="F84" s="51">
        <v>204747</v>
      </c>
      <c r="G84" s="1">
        <f t="shared" si="2"/>
        <v>1826</v>
      </c>
      <c r="H84" s="52">
        <f t="shared" si="3"/>
        <v>112.12869660460022</v>
      </c>
    </row>
    <row r="85" spans="1:8" x14ac:dyDescent="0.25">
      <c r="A85" t="s">
        <v>130</v>
      </c>
      <c r="B85">
        <v>531</v>
      </c>
      <c r="C85" s="1">
        <v>36798</v>
      </c>
      <c r="D85">
        <v>188</v>
      </c>
      <c r="E85" s="1">
        <v>16297</v>
      </c>
      <c r="F85" s="51">
        <v>4873227</v>
      </c>
      <c r="G85" s="1">
        <f t="shared" si="2"/>
        <v>37329</v>
      </c>
      <c r="H85" s="52">
        <f t="shared" si="3"/>
        <v>130.54801896648718</v>
      </c>
    </row>
    <row r="86" spans="1:8" x14ac:dyDescent="0.25">
      <c r="A86" t="s">
        <v>131</v>
      </c>
      <c r="B86">
        <v>25</v>
      </c>
      <c r="C86">
        <v>889</v>
      </c>
      <c r="D86">
        <v>7</v>
      </c>
      <c r="E86">
        <v>365</v>
      </c>
      <c r="F86" s="51">
        <v>94712</v>
      </c>
      <c r="G86" s="1">
        <f t="shared" si="2"/>
        <v>914</v>
      </c>
      <c r="H86" s="52">
        <f t="shared" si="3"/>
        <v>103.62363238512035</v>
      </c>
    </row>
    <row r="87" spans="1:8" x14ac:dyDescent="0.25">
      <c r="A87" t="s">
        <v>132</v>
      </c>
      <c r="B87">
        <v>18</v>
      </c>
      <c r="C87" s="1">
        <v>2000</v>
      </c>
      <c r="D87">
        <v>6</v>
      </c>
      <c r="E87">
        <v>777</v>
      </c>
      <c r="F87" s="51">
        <v>230243</v>
      </c>
      <c r="G87" s="1">
        <f t="shared" si="2"/>
        <v>2018</v>
      </c>
      <c r="H87" s="52">
        <f t="shared" si="3"/>
        <v>114.09464816650149</v>
      </c>
    </row>
    <row r="88" spans="1:8" x14ac:dyDescent="0.25">
      <c r="A88" t="s">
        <v>133</v>
      </c>
      <c r="B88">
        <v>0</v>
      </c>
      <c r="C88">
        <v>44</v>
      </c>
      <c r="D88">
        <v>0</v>
      </c>
      <c r="E88">
        <v>13</v>
      </c>
      <c r="F88" s="51">
        <v>4380</v>
      </c>
      <c r="G88" s="1">
        <f t="shared" si="2"/>
        <v>44</v>
      </c>
      <c r="H88" s="52">
        <f t="shared" si="3"/>
        <v>99.545454545454547</v>
      </c>
    </row>
    <row r="89" spans="1:8" x14ac:dyDescent="0.25">
      <c r="A89" t="s">
        <v>134</v>
      </c>
      <c r="B89">
        <v>8</v>
      </c>
      <c r="C89">
        <v>950</v>
      </c>
      <c r="D89">
        <v>3</v>
      </c>
      <c r="E89">
        <v>379</v>
      </c>
      <c r="F89" s="51">
        <v>107653</v>
      </c>
      <c r="G89" s="1">
        <f t="shared" si="2"/>
        <v>958</v>
      </c>
      <c r="H89" s="52">
        <f t="shared" si="3"/>
        <v>112.37265135699374</v>
      </c>
    </row>
    <row r="90" spans="1:8" x14ac:dyDescent="0.25">
      <c r="A90" t="s">
        <v>21</v>
      </c>
      <c r="B90">
        <v>17</v>
      </c>
      <c r="C90" s="1">
        <v>4123</v>
      </c>
      <c r="D90">
        <v>6</v>
      </c>
      <c r="E90" s="1">
        <v>1654</v>
      </c>
      <c r="F90" s="51">
        <v>489561</v>
      </c>
      <c r="G90" s="1">
        <f t="shared" si="2"/>
        <v>4140</v>
      </c>
      <c r="H90" s="52">
        <f t="shared" si="3"/>
        <v>118.25144927536232</v>
      </c>
    </row>
    <row r="91" spans="1:8" x14ac:dyDescent="0.25">
      <c r="A91" t="s">
        <v>22</v>
      </c>
      <c r="B91">
        <v>46</v>
      </c>
      <c r="C91" s="1">
        <v>3077</v>
      </c>
      <c r="D91">
        <v>17</v>
      </c>
      <c r="E91" s="1">
        <v>1193</v>
      </c>
      <c r="F91" s="51">
        <v>371772</v>
      </c>
      <c r="G91" s="1">
        <f t="shared" si="2"/>
        <v>3123</v>
      </c>
      <c r="H91" s="52">
        <f t="shared" si="3"/>
        <v>119.04322766570606</v>
      </c>
    </row>
    <row r="92" spans="1:8" x14ac:dyDescent="0.25">
      <c r="A92" t="s">
        <v>135</v>
      </c>
      <c r="B92">
        <v>128</v>
      </c>
      <c r="C92" s="1">
        <v>17373</v>
      </c>
      <c r="D92">
        <v>41</v>
      </c>
      <c r="E92" s="1">
        <v>7200</v>
      </c>
      <c r="F92" s="51">
        <v>2125666</v>
      </c>
      <c r="G92" s="1">
        <f t="shared" si="2"/>
        <v>17501</v>
      </c>
      <c r="H92" s="52">
        <f t="shared" si="3"/>
        <v>121.45968801782756</v>
      </c>
    </row>
    <row r="93" spans="1:8" x14ac:dyDescent="0.25">
      <c r="A93" t="s">
        <v>136</v>
      </c>
      <c r="B93">
        <v>247</v>
      </c>
      <c r="C93" s="1">
        <v>20088</v>
      </c>
      <c r="D93">
        <v>84</v>
      </c>
      <c r="E93" s="1">
        <v>8642</v>
      </c>
      <c r="F93" s="51">
        <v>2521900</v>
      </c>
      <c r="G93" s="1">
        <f t="shared" si="2"/>
        <v>20335</v>
      </c>
      <c r="H93" s="52">
        <f t="shared" si="3"/>
        <v>124.01770346692894</v>
      </c>
    </row>
    <row r="94" spans="1:8" x14ac:dyDescent="0.25">
      <c r="A94" t="s">
        <v>137</v>
      </c>
      <c r="B94">
        <v>35</v>
      </c>
      <c r="C94" s="1">
        <v>4198</v>
      </c>
      <c r="D94">
        <v>13</v>
      </c>
      <c r="E94" s="1">
        <v>1795</v>
      </c>
      <c r="F94" s="51">
        <v>515354</v>
      </c>
      <c r="G94" s="1">
        <f t="shared" si="2"/>
        <v>4233</v>
      </c>
      <c r="H94" s="52">
        <f t="shared" si="3"/>
        <v>121.74675171273329</v>
      </c>
    </row>
    <row r="95" spans="1:8" x14ac:dyDescent="0.25">
      <c r="A95" t="s">
        <v>138</v>
      </c>
      <c r="B95">
        <v>152</v>
      </c>
      <c r="C95" s="1">
        <v>15238</v>
      </c>
      <c r="D95">
        <v>44</v>
      </c>
      <c r="E95" s="1">
        <v>5859</v>
      </c>
      <c r="F95" s="51">
        <v>1864316</v>
      </c>
      <c r="G95" s="1">
        <f t="shared" si="2"/>
        <v>15390</v>
      </c>
      <c r="H95" s="52">
        <f t="shared" si="3"/>
        <v>121.13814165042236</v>
      </c>
    </row>
    <row r="96" spans="1:8" x14ac:dyDescent="0.25">
      <c r="A96" t="s">
        <v>23</v>
      </c>
      <c r="B96">
        <v>111</v>
      </c>
      <c r="C96" s="1">
        <v>7494</v>
      </c>
      <c r="D96">
        <v>38</v>
      </c>
      <c r="E96" s="1">
        <v>2771</v>
      </c>
      <c r="F96" s="51">
        <v>861680</v>
      </c>
      <c r="G96" s="1">
        <f t="shared" si="2"/>
        <v>7605</v>
      </c>
      <c r="H96" s="52">
        <f t="shared" si="3"/>
        <v>113.30440499671269</v>
      </c>
    </row>
    <row r="97" spans="1:8" x14ac:dyDescent="0.25">
      <c r="A97" t="s">
        <v>24</v>
      </c>
      <c r="B97">
        <v>8</v>
      </c>
      <c r="C97">
        <v>667</v>
      </c>
      <c r="D97">
        <v>3</v>
      </c>
      <c r="E97">
        <v>271</v>
      </c>
      <c r="F97" s="51">
        <v>74108</v>
      </c>
      <c r="G97" s="1">
        <f t="shared" si="2"/>
        <v>675</v>
      </c>
      <c r="H97" s="52">
        <f t="shared" si="3"/>
        <v>109.78962962962963</v>
      </c>
    </row>
    <row r="98" spans="1:8" x14ac:dyDescent="0.25">
      <c r="A98" t="s">
        <v>25</v>
      </c>
      <c r="B98">
        <v>6</v>
      </c>
      <c r="C98" s="1">
        <v>1108</v>
      </c>
      <c r="D98">
        <v>3</v>
      </c>
      <c r="E98">
        <v>474</v>
      </c>
      <c r="F98" s="51">
        <v>130699</v>
      </c>
      <c r="G98" s="1">
        <f t="shared" si="2"/>
        <v>1114</v>
      </c>
      <c r="H98" s="52">
        <f t="shared" si="3"/>
        <v>117.32405745062836</v>
      </c>
    </row>
    <row r="99" spans="1:8" x14ac:dyDescent="0.25">
      <c r="A99" t="s">
        <v>26</v>
      </c>
      <c r="B99">
        <v>0</v>
      </c>
      <c r="C99">
        <v>516</v>
      </c>
      <c r="D99">
        <v>0</v>
      </c>
      <c r="E99">
        <v>203</v>
      </c>
      <c r="F99" s="51">
        <v>59882</v>
      </c>
      <c r="G99" s="1">
        <f t="shared" si="2"/>
        <v>516</v>
      </c>
      <c r="H99" s="52">
        <f t="shared" si="3"/>
        <v>116.05038759689923</v>
      </c>
    </row>
    <row r="100" spans="1:8" x14ac:dyDescent="0.25">
      <c r="A100" t="s">
        <v>27</v>
      </c>
      <c r="B100">
        <v>9</v>
      </c>
      <c r="C100">
        <v>636</v>
      </c>
      <c r="D100">
        <v>3</v>
      </c>
      <c r="E100">
        <v>260</v>
      </c>
      <c r="F100" s="51">
        <v>73288</v>
      </c>
      <c r="G100" s="1">
        <f t="shared" si="2"/>
        <v>645</v>
      </c>
      <c r="H100" s="52">
        <f t="shared" si="3"/>
        <v>113.62480620155038</v>
      </c>
    </row>
    <row r="101" spans="1:8" x14ac:dyDescent="0.25">
      <c r="A101" t="s">
        <v>139</v>
      </c>
      <c r="B101">
        <v>69</v>
      </c>
      <c r="C101" s="1">
        <v>7267</v>
      </c>
      <c r="D101">
        <v>25</v>
      </c>
      <c r="E101" s="1">
        <v>3074</v>
      </c>
      <c r="F101" s="51">
        <v>905250</v>
      </c>
      <c r="G101" s="1">
        <f t="shared" si="2"/>
        <v>7336</v>
      </c>
      <c r="H101" s="52">
        <f t="shared" si="3"/>
        <v>123.39830970556162</v>
      </c>
    </row>
    <row r="102" spans="1:8" x14ac:dyDescent="0.25">
      <c r="A102" t="s">
        <v>140</v>
      </c>
      <c r="B102" s="1">
        <v>6847</v>
      </c>
      <c r="C102" s="1">
        <v>588707</v>
      </c>
      <c r="D102" s="1">
        <v>2275</v>
      </c>
      <c r="E102" s="1">
        <v>241087</v>
      </c>
      <c r="F102" s="51">
        <v>78557398</v>
      </c>
      <c r="G102" s="1">
        <f t="shared" si="2"/>
        <v>595554</v>
      </c>
      <c r="H102" s="52">
        <f t="shared" si="3"/>
        <v>131.90642326304584</v>
      </c>
    </row>
    <row r="103" spans="1:8" x14ac:dyDescent="0.25">
      <c r="A103" t="s">
        <v>28</v>
      </c>
      <c r="B103">
        <v>93</v>
      </c>
      <c r="C103" s="1">
        <v>11589</v>
      </c>
      <c r="D103">
        <v>31</v>
      </c>
      <c r="E103" s="1">
        <v>4983</v>
      </c>
      <c r="F103" s="51">
        <v>1425327</v>
      </c>
      <c r="G103" s="1">
        <f t="shared" si="2"/>
        <v>11682</v>
      </c>
      <c r="H103" s="52">
        <f t="shared" si="3"/>
        <v>122.0105290190036</v>
      </c>
    </row>
    <row r="104" spans="1:8" x14ac:dyDescent="0.25">
      <c r="A104" t="s">
        <v>141</v>
      </c>
      <c r="B104">
        <v>0</v>
      </c>
      <c r="C104">
        <v>199</v>
      </c>
      <c r="D104">
        <v>0</v>
      </c>
      <c r="E104">
        <v>73</v>
      </c>
      <c r="F104" s="51">
        <v>19491</v>
      </c>
      <c r="G104" s="1">
        <f t="shared" si="2"/>
        <v>199</v>
      </c>
      <c r="H104" s="52">
        <f t="shared" si="3"/>
        <v>97.94472361809045</v>
      </c>
    </row>
    <row r="105" spans="1:8" x14ac:dyDescent="0.25">
      <c r="A105" t="s">
        <v>142</v>
      </c>
      <c r="B105">
        <v>15</v>
      </c>
      <c r="C105" s="1">
        <v>1120</v>
      </c>
      <c r="D105">
        <v>5</v>
      </c>
      <c r="E105">
        <v>511</v>
      </c>
      <c r="F105" s="51">
        <v>123307</v>
      </c>
      <c r="G105" s="1">
        <f t="shared" si="2"/>
        <v>1135</v>
      </c>
      <c r="H105" s="52">
        <f t="shared" si="3"/>
        <v>108.64052863436123</v>
      </c>
    </row>
    <row r="106" spans="1:8" x14ac:dyDescent="0.25">
      <c r="A106" t="s">
        <v>29</v>
      </c>
      <c r="B106">
        <v>242</v>
      </c>
      <c r="C106" s="1">
        <v>16088</v>
      </c>
      <c r="D106">
        <v>77</v>
      </c>
      <c r="E106" s="1">
        <v>6151</v>
      </c>
      <c r="F106" s="51">
        <v>2008123</v>
      </c>
      <c r="G106" s="1">
        <f t="shared" si="2"/>
        <v>16330</v>
      </c>
      <c r="H106" s="52">
        <f t="shared" si="3"/>
        <v>122.97140232700551</v>
      </c>
    </row>
    <row r="107" spans="1:8" x14ac:dyDescent="0.25">
      <c r="A107" t="s">
        <v>30</v>
      </c>
      <c r="B107">
        <v>0</v>
      </c>
      <c r="C107">
        <v>225</v>
      </c>
      <c r="D107">
        <v>0</v>
      </c>
      <c r="E107">
        <v>87</v>
      </c>
      <c r="F107" s="51">
        <v>27220</v>
      </c>
      <c r="G107" s="1">
        <f t="shared" si="2"/>
        <v>225</v>
      </c>
      <c r="H107" s="52">
        <f t="shared" si="3"/>
        <v>120.97777777777777</v>
      </c>
    </row>
    <row r="108" spans="1:8" x14ac:dyDescent="0.25">
      <c r="A108" t="s">
        <v>143</v>
      </c>
      <c r="B108">
        <v>140</v>
      </c>
      <c r="C108" s="1">
        <v>12883</v>
      </c>
      <c r="D108">
        <v>43</v>
      </c>
      <c r="E108" s="1">
        <v>5384</v>
      </c>
      <c r="F108" s="51">
        <v>1578317</v>
      </c>
      <c r="G108" s="1">
        <f t="shared" si="2"/>
        <v>13023</v>
      </c>
      <c r="H108" s="52">
        <f t="shared" si="3"/>
        <v>121.19457882208401</v>
      </c>
    </row>
    <row r="109" spans="1:8" x14ac:dyDescent="0.25">
      <c r="A109" t="s">
        <v>144</v>
      </c>
      <c r="B109" s="1">
        <v>3750</v>
      </c>
      <c r="C109" s="1">
        <v>254329</v>
      </c>
      <c r="D109" s="1">
        <v>1116</v>
      </c>
      <c r="E109" s="1">
        <v>94587</v>
      </c>
      <c r="F109" s="51">
        <v>32051054</v>
      </c>
      <c r="G109" s="1">
        <f t="shared" si="2"/>
        <v>258079</v>
      </c>
      <c r="H109" s="52">
        <f t="shared" si="3"/>
        <v>124.19086403775589</v>
      </c>
    </row>
    <row r="110" spans="1:8" x14ac:dyDescent="0.25">
      <c r="A110" t="s">
        <v>31</v>
      </c>
      <c r="B110">
        <v>60</v>
      </c>
      <c r="C110" s="1">
        <v>5792</v>
      </c>
      <c r="D110">
        <v>22</v>
      </c>
      <c r="E110" s="1">
        <v>2414</v>
      </c>
      <c r="F110" s="51">
        <v>695231</v>
      </c>
      <c r="G110" s="1">
        <f t="shared" si="2"/>
        <v>5852</v>
      </c>
      <c r="H110" s="52">
        <f t="shared" si="3"/>
        <v>118.80228981544771</v>
      </c>
    </row>
    <row r="111" spans="1:8" x14ac:dyDescent="0.25">
      <c r="A111" t="s">
        <v>145</v>
      </c>
      <c r="B111">
        <v>37</v>
      </c>
      <c r="C111" s="1">
        <v>3914</v>
      </c>
      <c r="D111">
        <v>14</v>
      </c>
      <c r="E111" s="1">
        <v>1528</v>
      </c>
      <c r="F111" s="51">
        <v>464803</v>
      </c>
      <c r="G111" s="1">
        <f t="shared" si="2"/>
        <v>3951</v>
      </c>
      <c r="H111" s="52">
        <f t="shared" si="3"/>
        <v>117.64186281953936</v>
      </c>
    </row>
    <row r="112" spans="1:8" x14ac:dyDescent="0.25">
      <c r="A112" t="s">
        <v>32</v>
      </c>
      <c r="B112">
        <v>134</v>
      </c>
      <c r="C112" s="1">
        <v>6048</v>
      </c>
      <c r="D112">
        <v>46</v>
      </c>
      <c r="E112" s="1">
        <v>2509</v>
      </c>
      <c r="F112" s="51">
        <v>761686</v>
      </c>
      <c r="G112" s="1">
        <f t="shared" si="2"/>
        <v>6182</v>
      </c>
      <c r="H112" s="52">
        <f t="shared" si="3"/>
        <v>123.21028793270786</v>
      </c>
    </row>
    <row r="113" spans="1:8" x14ac:dyDescent="0.25">
      <c r="A113" t="s">
        <v>146</v>
      </c>
      <c r="B113">
        <v>68</v>
      </c>
      <c r="C113" s="1">
        <v>4670</v>
      </c>
      <c r="D113">
        <v>24</v>
      </c>
      <c r="E113" s="1">
        <v>1899</v>
      </c>
      <c r="F113" s="51">
        <v>547594</v>
      </c>
      <c r="G113" s="1">
        <f t="shared" si="2"/>
        <v>4738</v>
      </c>
      <c r="H113" s="52">
        <f t="shared" si="3"/>
        <v>115.57492612916843</v>
      </c>
    </row>
    <row r="114" spans="1:8" x14ac:dyDescent="0.25">
      <c r="A114" t="s">
        <v>147</v>
      </c>
      <c r="B114">
        <v>96</v>
      </c>
      <c r="C114" s="1">
        <v>4235</v>
      </c>
      <c r="D114">
        <v>37</v>
      </c>
      <c r="E114" s="1">
        <v>1976</v>
      </c>
      <c r="F114" s="51">
        <v>506695</v>
      </c>
      <c r="G114" s="1">
        <f t="shared" si="2"/>
        <v>4331</v>
      </c>
      <c r="H114" s="52">
        <f t="shared" si="3"/>
        <v>116.99261140614176</v>
      </c>
    </row>
    <row r="115" spans="1:8" x14ac:dyDescent="0.25">
      <c r="A115" t="s">
        <v>148</v>
      </c>
      <c r="B115">
        <v>76</v>
      </c>
      <c r="C115" s="1">
        <v>5412</v>
      </c>
      <c r="D115">
        <v>26</v>
      </c>
      <c r="E115" s="1">
        <v>2144</v>
      </c>
      <c r="F115" s="51">
        <v>643874</v>
      </c>
      <c r="G115" s="1">
        <f t="shared" si="2"/>
        <v>5488</v>
      </c>
      <c r="H115" s="52">
        <f t="shared" si="3"/>
        <v>117.32397959183673</v>
      </c>
    </row>
    <row r="116" spans="1:8" x14ac:dyDescent="0.25">
      <c r="A116" t="s">
        <v>33</v>
      </c>
      <c r="B116">
        <v>3</v>
      </c>
      <c r="C116">
        <v>835</v>
      </c>
      <c r="D116">
        <v>1</v>
      </c>
      <c r="E116">
        <v>312</v>
      </c>
      <c r="F116" s="51">
        <v>94020</v>
      </c>
      <c r="G116" s="1">
        <f t="shared" si="2"/>
        <v>838</v>
      </c>
      <c r="H116" s="52">
        <f t="shared" si="3"/>
        <v>112.19570405727923</v>
      </c>
    </row>
    <row r="117" spans="1:8" x14ac:dyDescent="0.25">
      <c r="A117" t="s">
        <v>34</v>
      </c>
      <c r="B117">
        <v>136</v>
      </c>
      <c r="C117" s="1">
        <v>12809</v>
      </c>
      <c r="D117">
        <v>44</v>
      </c>
      <c r="E117" s="1">
        <v>5516</v>
      </c>
      <c r="F117" s="51">
        <v>1578135</v>
      </c>
      <c r="G117" s="1">
        <f t="shared" si="2"/>
        <v>12945</v>
      </c>
      <c r="H117" s="52">
        <f t="shared" si="3"/>
        <v>121.91077636152954</v>
      </c>
    </row>
    <row r="118" spans="1:8" x14ac:dyDescent="0.25">
      <c r="A118" t="s">
        <v>149</v>
      </c>
      <c r="B118">
        <v>46</v>
      </c>
      <c r="C118" s="1">
        <v>2746</v>
      </c>
      <c r="D118">
        <v>16</v>
      </c>
      <c r="E118" s="1">
        <v>1094</v>
      </c>
      <c r="F118" s="51">
        <v>346070</v>
      </c>
      <c r="G118" s="1">
        <f t="shared" si="2"/>
        <v>2792</v>
      </c>
      <c r="H118" s="52">
        <f t="shared" si="3"/>
        <v>123.95057306590257</v>
      </c>
    </row>
    <row r="119" spans="1:8" x14ac:dyDescent="0.25">
      <c r="A119" t="s">
        <v>150</v>
      </c>
      <c r="B119">
        <v>0</v>
      </c>
      <c r="C119">
        <v>114</v>
      </c>
      <c r="D119">
        <v>0</v>
      </c>
      <c r="E119">
        <v>43</v>
      </c>
      <c r="F119" s="51">
        <v>12310</v>
      </c>
      <c r="G119" s="1">
        <f t="shared" si="2"/>
        <v>114</v>
      </c>
      <c r="H119" s="52">
        <f t="shared" si="3"/>
        <v>107.98245614035088</v>
      </c>
    </row>
    <row r="120" spans="1:8" x14ac:dyDescent="0.25">
      <c r="A120" t="s">
        <v>35</v>
      </c>
      <c r="B120">
        <v>12</v>
      </c>
      <c r="C120">
        <v>677</v>
      </c>
      <c r="D120">
        <v>5</v>
      </c>
      <c r="E120">
        <v>290</v>
      </c>
      <c r="F120" s="51">
        <v>82429</v>
      </c>
      <c r="G120" s="1">
        <f t="shared" si="2"/>
        <v>689</v>
      </c>
      <c r="H120" s="52">
        <f t="shared" si="3"/>
        <v>119.63570391872278</v>
      </c>
    </row>
    <row r="121" spans="1:8" x14ac:dyDescent="0.25">
      <c r="A121" t="s">
        <v>151</v>
      </c>
      <c r="B121">
        <v>52</v>
      </c>
      <c r="C121" s="1">
        <v>2119</v>
      </c>
      <c r="D121">
        <v>18</v>
      </c>
      <c r="E121">
        <v>846</v>
      </c>
      <c r="F121" s="51">
        <v>257457</v>
      </c>
      <c r="G121" s="1">
        <f t="shared" si="2"/>
        <v>2171</v>
      </c>
      <c r="H121" s="52">
        <f t="shared" si="3"/>
        <v>118.58912943344082</v>
      </c>
    </row>
    <row r="122" spans="1:8" x14ac:dyDescent="0.25">
      <c r="A122" t="s">
        <v>152</v>
      </c>
      <c r="B122">
        <v>95</v>
      </c>
      <c r="C122" s="1">
        <v>7202</v>
      </c>
      <c r="D122">
        <v>30</v>
      </c>
      <c r="E122" s="1">
        <v>3182</v>
      </c>
      <c r="F122" s="51">
        <v>867064</v>
      </c>
      <c r="G122" s="1">
        <f t="shared" si="2"/>
        <v>7297</v>
      </c>
      <c r="H122" s="52">
        <f t="shared" si="3"/>
        <v>118.82472248869398</v>
      </c>
    </row>
    <row r="123" spans="1:8" x14ac:dyDescent="0.25">
      <c r="A123" t="s">
        <v>153</v>
      </c>
      <c r="B123">
        <v>0</v>
      </c>
      <c r="C123">
        <v>172</v>
      </c>
      <c r="D123">
        <v>0</v>
      </c>
      <c r="E123">
        <v>74</v>
      </c>
      <c r="F123" s="51">
        <v>18165</v>
      </c>
      <c r="G123" s="1">
        <f t="shared" si="2"/>
        <v>172</v>
      </c>
      <c r="H123" s="52">
        <f t="shared" si="3"/>
        <v>105.61046511627907</v>
      </c>
    </row>
    <row r="124" spans="1:8" x14ac:dyDescent="0.25">
      <c r="A124" t="s">
        <v>154</v>
      </c>
      <c r="B124">
        <v>766</v>
      </c>
      <c r="C124" s="1">
        <v>44309</v>
      </c>
      <c r="D124">
        <v>253</v>
      </c>
      <c r="E124" s="1">
        <v>19741</v>
      </c>
      <c r="F124" s="51">
        <v>5674112</v>
      </c>
      <c r="G124" s="1">
        <f t="shared" si="2"/>
        <v>45075</v>
      </c>
      <c r="H124" s="52">
        <f t="shared" si="3"/>
        <v>125.88157515252357</v>
      </c>
    </row>
    <row r="125" spans="1:8" x14ac:dyDescent="0.25">
      <c r="A125" t="s">
        <v>36</v>
      </c>
      <c r="B125">
        <v>20</v>
      </c>
      <c r="C125" s="1">
        <v>1576</v>
      </c>
      <c r="D125">
        <v>6</v>
      </c>
      <c r="E125">
        <v>638</v>
      </c>
      <c r="F125" s="51">
        <v>180696</v>
      </c>
      <c r="G125" s="1">
        <f t="shared" si="2"/>
        <v>1596</v>
      </c>
      <c r="H125" s="52">
        <f t="shared" si="3"/>
        <v>113.21804511278195</v>
      </c>
    </row>
    <row r="126" spans="1:8" x14ac:dyDescent="0.25">
      <c r="A126" t="s">
        <v>155</v>
      </c>
      <c r="B126">
        <v>203</v>
      </c>
      <c r="C126" s="1">
        <v>9690</v>
      </c>
      <c r="D126">
        <v>70</v>
      </c>
      <c r="E126" s="1">
        <v>3833</v>
      </c>
      <c r="F126" s="51">
        <v>1153686</v>
      </c>
      <c r="G126" s="1">
        <f t="shared" si="2"/>
        <v>9893</v>
      </c>
      <c r="H126" s="52">
        <f t="shared" si="3"/>
        <v>116.61639543111291</v>
      </c>
    </row>
    <row r="127" spans="1:8" x14ac:dyDescent="0.25">
      <c r="A127" t="s">
        <v>156</v>
      </c>
      <c r="B127">
        <v>86</v>
      </c>
      <c r="C127" s="1">
        <v>19172</v>
      </c>
      <c r="D127">
        <v>33</v>
      </c>
      <c r="E127" s="1">
        <v>7375</v>
      </c>
      <c r="F127" s="51">
        <v>2376893</v>
      </c>
      <c r="G127" s="1">
        <f t="shared" si="2"/>
        <v>19258</v>
      </c>
      <c r="H127" s="52">
        <f t="shared" si="3"/>
        <v>123.42366808599024</v>
      </c>
    </row>
    <row r="128" spans="1:8" x14ac:dyDescent="0.25">
      <c r="A128" t="s">
        <v>157</v>
      </c>
      <c r="B128">
        <v>22</v>
      </c>
      <c r="C128" s="1">
        <v>2158</v>
      </c>
      <c r="D128">
        <v>7</v>
      </c>
      <c r="E128">
        <v>783</v>
      </c>
      <c r="F128" s="51">
        <v>247625</v>
      </c>
      <c r="G128" s="1">
        <f t="shared" si="2"/>
        <v>2180</v>
      </c>
      <c r="H128" s="52">
        <f t="shared" si="3"/>
        <v>113.58944954128441</v>
      </c>
    </row>
    <row r="129" spans="1:8" x14ac:dyDescent="0.25">
      <c r="A129" t="s">
        <v>158</v>
      </c>
      <c r="B129">
        <v>18</v>
      </c>
      <c r="C129" s="1">
        <v>2681</v>
      </c>
      <c r="D129">
        <v>7</v>
      </c>
      <c r="E129" s="1">
        <v>1143</v>
      </c>
      <c r="F129" s="51">
        <v>310250</v>
      </c>
      <c r="G129" s="1">
        <f t="shared" si="2"/>
        <v>2699</v>
      </c>
      <c r="H129" s="52">
        <f t="shared" si="3"/>
        <v>114.94998147462023</v>
      </c>
    </row>
    <row r="130" spans="1:8" x14ac:dyDescent="0.25">
      <c r="A130" t="s">
        <v>159</v>
      </c>
      <c r="B130">
        <v>290</v>
      </c>
      <c r="C130" s="1">
        <v>14263</v>
      </c>
      <c r="D130">
        <v>103</v>
      </c>
      <c r="E130" s="1">
        <v>5771</v>
      </c>
      <c r="F130" s="51">
        <v>1816478</v>
      </c>
      <c r="G130" s="1">
        <f t="shared" si="2"/>
        <v>14553</v>
      </c>
      <c r="H130" s="52">
        <f t="shared" si="3"/>
        <v>124.81811310382739</v>
      </c>
    </row>
    <row r="131" spans="1:8" x14ac:dyDescent="0.25">
      <c r="A131" t="s">
        <v>160</v>
      </c>
      <c r="B131">
        <v>7</v>
      </c>
      <c r="C131" s="1">
        <v>2015</v>
      </c>
      <c r="D131">
        <v>3</v>
      </c>
      <c r="E131">
        <v>836</v>
      </c>
      <c r="F131" s="51">
        <v>239381</v>
      </c>
      <c r="G131" s="1">
        <f t="shared" ref="G131:G194" si="4">B131+C131</f>
        <v>2022</v>
      </c>
      <c r="H131" s="52">
        <f t="shared" ref="H131:H194" si="5">F131/G131</f>
        <v>118.38822947576656</v>
      </c>
    </row>
    <row r="132" spans="1:8" x14ac:dyDescent="0.25">
      <c r="A132" t="s">
        <v>161</v>
      </c>
      <c r="B132">
        <v>0</v>
      </c>
      <c r="C132">
        <v>64</v>
      </c>
      <c r="D132">
        <v>0</v>
      </c>
      <c r="E132">
        <v>19</v>
      </c>
      <c r="F132" s="51">
        <v>7525</v>
      </c>
      <c r="G132" s="1">
        <f t="shared" si="4"/>
        <v>64</v>
      </c>
      <c r="H132" s="52">
        <f t="shared" si="5"/>
        <v>117.578125</v>
      </c>
    </row>
    <row r="133" spans="1:8" x14ac:dyDescent="0.25">
      <c r="A133" t="s">
        <v>37</v>
      </c>
      <c r="B133">
        <v>0</v>
      </c>
      <c r="C133">
        <v>66</v>
      </c>
      <c r="D133">
        <v>0</v>
      </c>
      <c r="E133">
        <v>24</v>
      </c>
      <c r="F133" s="51">
        <v>7985</v>
      </c>
      <c r="G133" s="1">
        <f t="shared" si="4"/>
        <v>66</v>
      </c>
      <c r="H133" s="52">
        <f t="shared" si="5"/>
        <v>120.98484848484848</v>
      </c>
    </row>
    <row r="134" spans="1:8" x14ac:dyDescent="0.25">
      <c r="A134" t="s">
        <v>38</v>
      </c>
      <c r="B134">
        <v>39</v>
      </c>
      <c r="C134" s="1">
        <v>6041</v>
      </c>
      <c r="D134">
        <v>16</v>
      </c>
      <c r="E134" s="1">
        <v>2578</v>
      </c>
      <c r="F134" s="51">
        <v>732732</v>
      </c>
      <c r="G134" s="1">
        <f t="shared" si="4"/>
        <v>6080</v>
      </c>
      <c r="H134" s="52">
        <f t="shared" si="5"/>
        <v>120.51513157894736</v>
      </c>
    </row>
    <row r="135" spans="1:8" x14ac:dyDescent="0.25">
      <c r="A135" t="s">
        <v>162</v>
      </c>
      <c r="B135">
        <v>2</v>
      </c>
      <c r="C135">
        <v>508</v>
      </c>
      <c r="D135">
        <v>1</v>
      </c>
      <c r="E135">
        <v>211</v>
      </c>
      <c r="F135" s="51">
        <v>55546</v>
      </c>
      <c r="G135" s="1">
        <f t="shared" si="4"/>
        <v>510</v>
      </c>
      <c r="H135" s="52">
        <f t="shared" si="5"/>
        <v>108.91372549019607</v>
      </c>
    </row>
    <row r="136" spans="1:8" x14ac:dyDescent="0.25">
      <c r="A136" t="s">
        <v>39</v>
      </c>
      <c r="B136">
        <v>0</v>
      </c>
      <c r="C136">
        <v>4</v>
      </c>
      <c r="D136">
        <v>0</v>
      </c>
      <c r="E136">
        <v>1</v>
      </c>
      <c r="F136" s="51">
        <v>281</v>
      </c>
      <c r="G136" s="1">
        <f t="shared" si="4"/>
        <v>4</v>
      </c>
      <c r="H136" s="52">
        <f t="shared" si="5"/>
        <v>70.25</v>
      </c>
    </row>
    <row r="137" spans="1:8" x14ac:dyDescent="0.25">
      <c r="A137" t="s">
        <v>163</v>
      </c>
      <c r="B137">
        <v>14</v>
      </c>
      <c r="C137">
        <v>584</v>
      </c>
      <c r="D137">
        <v>4</v>
      </c>
      <c r="E137">
        <v>224</v>
      </c>
      <c r="F137" s="51">
        <v>61444</v>
      </c>
      <c r="G137" s="1">
        <f t="shared" si="4"/>
        <v>598</v>
      </c>
      <c r="H137" s="52">
        <f t="shared" si="5"/>
        <v>102.74916387959867</v>
      </c>
    </row>
    <row r="138" spans="1:8" x14ac:dyDescent="0.25">
      <c r="A138" t="s">
        <v>164</v>
      </c>
      <c r="B138">
        <v>188</v>
      </c>
      <c r="C138" s="1">
        <v>6889</v>
      </c>
      <c r="D138">
        <v>61</v>
      </c>
      <c r="E138" s="1">
        <v>2850</v>
      </c>
      <c r="F138" s="51">
        <v>838392</v>
      </c>
      <c r="G138" s="1">
        <f t="shared" si="4"/>
        <v>7077</v>
      </c>
      <c r="H138" s="52">
        <f t="shared" si="5"/>
        <v>118.46714709622721</v>
      </c>
    </row>
    <row r="139" spans="1:8" x14ac:dyDescent="0.25">
      <c r="A139" t="s">
        <v>40</v>
      </c>
      <c r="B139">
        <v>0</v>
      </c>
      <c r="C139">
        <v>600</v>
      </c>
      <c r="D139">
        <v>0</v>
      </c>
      <c r="E139">
        <v>245</v>
      </c>
      <c r="F139" s="51">
        <v>64033</v>
      </c>
      <c r="G139" s="1">
        <f t="shared" si="4"/>
        <v>600</v>
      </c>
      <c r="H139" s="52">
        <f t="shared" si="5"/>
        <v>106.72166666666666</v>
      </c>
    </row>
    <row r="140" spans="1:8" x14ac:dyDescent="0.25">
      <c r="A140" t="s">
        <v>165</v>
      </c>
      <c r="B140">
        <v>241</v>
      </c>
      <c r="C140" s="1">
        <v>9605</v>
      </c>
      <c r="D140">
        <v>86</v>
      </c>
      <c r="E140" s="1">
        <v>4351</v>
      </c>
      <c r="F140" s="51">
        <v>1186847</v>
      </c>
      <c r="G140" s="1">
        <f t="shared" si="4"/>
        <v>9846</v>
      </c>
      <c r="H140" s="52">
        <f t="shared" si="5"/>
        <v>120.5410318911233</v>
      </c>
    </row>
    <row r="141" spans="1:8" x14ac:dyDescent="0.25">
      <c r="A141" t="s">
        <v>41</v>
      </c>
      <c r="B141">
        <v>58</v>
      </c>
      <c r="C141" s="1">
        <v>2846</v>
      </c>
      <c r="D141">
        <v>18</v>
      </c>
      <c r="E141" s="1">
        <v>1092</v>
      </c>
      <c r="F141" s="51">
        <v>329291</v>
      </c>
      <c r="G141" s="1">
        <f t="shared" si="4"/>
        <v>2904</v>
      </c>
      <c r="H141" s="52">
        <f t="shared" si="5"/>
        <v>113.39221763085399</v>
      </c>
    </row>
    <row r="142" spans="1:8" x14ac:dyDescent="0.25">
      <c r="A142" t="s">
        <v>42</v>
      </c>
      <c r="B142">
        <v>26</v>
      </c>
      <c r="C142" s="1">
        <v>2860</v>
      </c>
      <c r="D142">
        <v>10</v>
      </c>
      <c r="E142" s="1">
        <v>1130</v>
      </c>
      <c r="F142" s="51">
        <v>337929</v>
      </c>
      <c r="G142" s="1">
        <f t="shared" si="4"/>
        <v>2886</v>
      </c>
      <c r="H142" s="52">
        <f t="shared" si="5"/>
        <v>117.0925155925156</v>
      </c>
    </row>
    <row r="143" spans="1:8" x14ac:dyDescent="0.25">
      <c r="A143" t="s">
        <v>166</v>
      </c>
      <c r="B143">
        <v>41</v>
      </c>
      <c r="C143" s="1">
        <v>1455</v>
      </c>
      <c r="D143">
        <v>12</v>
      </c>
      <c r="E143">
        <v>582</v>
      </c>
      <c r="F143" s="51">
        <v>166681</v>
      </c>
      <c r="G143" s="1">
        <f t="shared" si="4"/>
        <v>1496</v>
      </c>
      <c r="H143" s="52">
        <f t="shared" si="5"/>
        <v>111.41778074866311</v>
      </c>
    </row>
    <row r="144" spans="1:8" x14ac:dyDescent="0.25">
      <c r="A144" t="s">
        <v>167</v>
      </c>
      <c r="B144">
        <v>30</v>
      </c>
      <c r="C144" s="1">
        <v>2154</v>
      </c>
      <c r="D144">
        <v>9</v>
      </c>
      <c r="E144">
        <v>898</v>
      </c>
      <c r="F144" s="51">
        <v>245299</v>
      </c>
      <c r="G144" s="1">
        <f t="shared" si="4"/>
        <v>2184</v>
      </c>
      <c r="H144" s="52">
        <f t="shared" si="5"/>
        <v>112.31639194139194</v>
      </c>
    </row>
    <row r="145" spans="1:8" x14ac:dyDescent="0.25">
      <c r="A145" t="s">
        <v>168</v>
      </c>
      <c r="B145">
        <v>21</v>
      </c>
      <c r="C145" s="1">
        <v>1834</v>
      </c>
      <c r="D145">
        <v>9</v>
      </c>
      <c r="E145">
        <v>761</v>
      </c>
      <c r="F145" s="51">
        <v>216651</v>
      </c>
      <c r="G145" s="1">
        <f t="shared" si="4"/>
        <v>1855</v>
      </c>
      <c r="H145" s="52">
        <f t="shared" si="5"/>
        <v>116.79299191374663</v>
      </c>
    </row>
    <row r="146" spans="1:8" x14ac:dyDescent="0.25">
      <c r="A146" t="s">
        <v>43</v>
      </c>
      <c r="B146">
        <v>27</v>
      </c>
      <c r="C146" s="1">
        <v>2203</v>
      </c>
      <c r="D146">
        <v>8</v>
      </c>
      <c r="E146">
        <v>973</v>
      </c>
      <c r="F146" s="51">
        <v>269283</v>
      </c>
      <c r="G146" s="1">
        <f t="shared" si="4"/>
        <v>2230</v>
      </c>
      <c r="H146" s="52">
        <f t="shared" si="5"/>
        <v>120.75470852017938</v>
      </c>
    </row>
    <row r="147" spans="1:8" x14ac:dyDescent="0.25">
      <c r="A147" t="s">
        <v>169</v>
      </c>
      <c r="B147">
        <v>158</v>
      </c>
      <c r="C147" s="1">
        <v>13385</v>
      </c>
      <c r="D147">
        <v>60</v>
      </c>
      <c r="E147" s="1">
        <v>5569</v>
      </c>
      <c r="F147" s="51">
        <v>1738651</v>
      </c>
      <c r="G147" s="1">
        <f t="shared" si="4"/>
        <v>13543</v>
      </c>
      <c r="H147" s="52">
        <f t="shared" si="5"/>
        <v>128.38004873366316</v>
      </c>
    </row>
    <row r="148" spans="1:8" x14ac:dyDescent="0.25">
      <c r="A148" t="s">
        <v>170</v>
      </c>
      <c r="B148">
        <v>75</v>
      </c>
      <c r="C148" s="1">
        <v>3666</v>
      </c>
      <c r="D148">
        <v>22</v>
      </c>
      <c r="E148" s="1">
        <v>1545</v>
      </c>
      <c r="F148" s="51">
        <v>433058</v>
      </c>
      <c r="G148" s="1">
        <f t="shared" si="4"/>
        <v>3741</v>
      </c>
      <c r="H148" s="52">
        <f t="shared" si="5"/>
        <v>115.75995723068698</v>
      </c>
    </row>
    <row r="149" spans="1:8" x14ac:dyDescent="0.25">
      <c r="A149" t="s">
        <v>44</v>
      </c>
      <c r="B149">
        <v>0</v>
      </c>
      <c r="C149">
        <v>238</v>
      </c>
      <c r="D149">
        <v>0</v>
      </c>
      <c r="E149">
        <v>89</v>
      </c>
      <c r="F149" s="51">
        <v>25647</v>
      </c>
      <c r="G149" s="1">
        <f t="shared" si="4"/>
        <v>238</v>
      </c>
      <c r="H149" s="52">
        <f t="shared" si="5"/>
        <v>107.76050420168067</v>
      </c>
    </row>
    <row r="150" spans="1:8" x14ac:dyDescent="0.25">
      <c r="A150" t="s">
        <v>45</v>
      </c>
      <c r="B150">
        <v>17</v>
      </c>
      <c r="C150" s="1">
        <v>1327</v>
      </c>
      <c r="D150">
        <v>5</v>
      </c>
      <c r="E150">
        <v>545</v>
      </c>
      <c r="F150" s="51">
        <v>151909</v>
      </c>
      <c r="G150" s="1">
        <f t="shared" si="4"/>
        <v>1344</v>
      </c>
      <c r="H150" s="52">
        <f t="shared" si="5"/>
        <v>113.02752976190476</v>
      </c>
    </row>
    <row r="151" spans="1:8" x14ac:dyDescent="0.25">
      <c r="A151" t="s">
        <v>171</v>
      </c>
      <c r="B151">
        <v>16</v>
      </c>
      <c r="C151" s="1">
        <v>2292</v>
      </c>
      <c r="D151">
        <v>6</v>
      </c>
      <c r="E151">
        <v>968</v>
      </c>
      <c r="F151" s="51">
        <v>257708</v>
      </c>
      <c r="G151" s="1">
        <f t="shared" si="4"/>
        <v>2308</v>
      </c>
      <c r="H151" s="52">
        <f t="shared" si="5"/>
        <v>111.65857885615252</v>
      </c>
    </row>
    <row r="152" spans="1:8" x14ac:dyDescent="0.25">
      <c r="A152" t="s">
        <v>172</v>
      </c>
      <c r="B152">
        <v>0</v>
      </c>
      <c r="C152">
        <v>1</v>
      </c>
      <c r="D152">
        <v>0</v>
      </c>
      <c r="E152">
        <v>1</v>
      </c>
      <c r="F152" s="51">
        <v>65</v>
      </c>
      <c r="G152" s="1">
        <f t="shared" si="4"/>
        <v>1</v>
      </c>
      <c r="H152" s="52">
        <f t="shared" si="5"/>
        <v>65</v>
      </c>
    </row>
    <row r="153" spans="1:8" x14ac:dyDescent="0.25">
      <c r="A153" t="s">
        <v>173</v>
      </c>
      <c r="B153">
        <v>558</v>
      </c>
      <c r="C153" s="1">
        <v>44069</v>
      </c>
      <c r="D153">
        <v>182</v>
      </c>
      <c r="E153" s="1">
        <v>17008</v>
      </c>
      <c r="F153" s="51">
        <v>5460793</v>
      </c>
      <c r="G153" s="1">
        <f t="shared" si="4"/>
        <v>44627</v>
      </c>
      <c r="H153" s="52">
        <f t="shared" si="5"/>
        <v>122.36522732874717</v>
      </c>
    </row>
    <row r="154" spans="1:8" x14ac:dyDescent="0.25">
      <c r="A154" t="s">
        <v>46</v>
      </c>
      <c r="B154">
        <v>16</v>
      </c>
      <c r="C154" s="1">
        <v>1046</v>
      </c>
      <c r="D154">
        <v>5</v>
      </c>
      <c r="E154">
        <v>408</v>
      </c>
      <c r="F154" s="51">
        <v>121642</v>
      </c>
      <c r="G154" s="1">
        <f t="shared" si="4"/>
        <v>1062</v>
      </c>
      <c r="H154" s="52">
        <f t="shared" si="5"/>
        <v>114.54048964218455</v>
      </c>
    </row>
    <row r="155" spans="1:8" x14ac:dyDescent="0.25">
      <c r="A155" t="s">
        <v>175</v>
      </c>
      <c r="B155">
        <v>24</v>
      </c>
      <c r="C155" s="1">
        <v>2187</v>
      </c>
      <c r="D155">
        <v>10</v>
      </c>
      <c r="E155">
        <v>945</v>
      </c>
      <c r="F155" s="51">
        <v>273620</v>
      </c>
      <c r="G155" s="1">
        <f t="shared" si="4"/>
        <v>2211</v>
      </c>
      <c r="H155" s="52">
        <f t="shared" si="5"/>
        <v>123.75395748530077</v>
      </c>
    </row>
    <row r="156" spans="1:8" x14ac:dyDescent="0.25">
      <c r="A156" t="s">
        <v>176</v>
      </c>
      <c r="B156">
        <v>12</v>
      </c>
      <c r="C156" s="1">
        <v>1501</v>
      </c>
      <c r="D156">
        <v>5</v>
      </c>
      <c r="E156">
        <v>679</v>
      </c>
      <c r="F156" s="51">
        <v>187254</v>
      </c>
      <c r="G156" s="1">
        <f t="shared" si="4"/>
        <v>1513</v>
      </c>
      <c r="H156" s="52">
        <f t="shared" si="5"/>
        <v>123.76338400528751</v>
      </c>
    </row>
    <row r="157" spans="1:8" x14ac:dyDescent="0.25">
      <c r="A157" t="s">
        <v>177</v>
      </c>
      <c r="B157">
        <v>12</v>
      </c>
      <c r="C157">
        <v>741</v>
      </c>
      <c r="D157">
        <v>5</v>
      </c>
      <c r="E157">
        <v>280</v>
      </c>
      <c r="F157" s="51">
        <v>90398</v>
      </c>
      <c r="G157" s="1">
        <f t="shared" si="4"/>
        <v>753</v>
      </c>
      <c r="H157" s="52">
        <f t="shared" si="5"/>
        <v>120.05046480743692</v>
      </c>
    </row>
    <row r="158" spans="1:8" x14ac:dyDescent="0.25">
      <c r="A158" t="s">
        <v>178</v>
      </c>
      <c r="B158">
        <v>1</v>
      </c>
      <c r="C158">
        <v>365</v>
      </c>
      <c r="D158">
        <v>1</v>
      </c>
      <c r="E158">
        <v>155</v>
      </c>
      <c r="F158" s="51">
        <v>38761</v>
      </c>
      <c r="G158" s="1">
        <f t="shared" si="4"/>
        <v>366</v>
      </c>
      <c r="H158" s="52">
        <f t="shared" si="5"/>
        <v>105.90437158469945</v>
      </c>
    </row>
    <row r="159" spans="1:8" x14ac:dyDescent="0.25">
      <c r="A159" t="s">
        <v>179</v>
      </c>
      <c r="B159">
        <v>83</v>
      </c>
      <c r="C159" s="1">
        <v>7068</v>
      </c>
      <c r="D159">
        <v>27</v>
      </c>
      <c r="E159" s="1">
        <v>2951</v>
      </c>
      <c r="F159" s="51">
        <v>906539</v>
      </c>
      <c r="G159" s="1">
        <f t="shared" si="4"/>
        <v>7151</v>
      </c>
      <c r="H159" s="52">
        <f t="shared" si="5"/>
        <v>126.77094112711509</v>
      </c>
    </row>
    <row r="160" spans="1:8" x14ac:dyDescent="0.25">
      <c r="A160" t="s">
        <v>49</v>
      </c>
      <c r="B160">
        <v>261</v>
      </c>
      <c r="C160" s="1">
        <v>18344</v>
      </c>
      <c r="D160">
        <v>75</v>
      </c>
      <c r="E160" s="1">
        <v>6870</v>
      </c>
      <c r="F160" s="51">
        <v>1989571</v>
      </c>
      <c r="G160" s="1">
        <f t="shared" si="4"/>
        <v>18605</v>
      </c>
      <c r="H160" s="52">
        <f t="shared" si="5"/>
        <v>106.93743617307176</v>
      </c>
    </row>
    <row r="161" spans="1:8" x14ac:dyDescent="0.25">
      <c r="A161" t="s">
        <v>174</v>
      </c>
      <c r="B161">
        <v>24</v>
      </c>
      <c r="C161" s="1">
        <v>1624</v>
      </c>
      <c r="D161">
        <v>8</v>
      </c>
      <c r="E161">
        <v>678</v>
      </c>
      <c r="F161" s="51">
        <v>176347</v>
      </c>
      <c r="G161" s="1">
        <f t="shared" si="4"/>
        <v>1648</v>
      </c>
      <c r="H161" s="52">
        <f t="shared" si="5"/>
        <v>107.00667475728156</v>
      </c>
    </row>
    <row r="162" spans="1:8" x14ac:dyDescent="0.25">
      <c r="A162" t="s">
        <v>47</v>
      </c>
      <c r="B162">
        <v>571</v>
      </c>
      <c r="C162" s="1">
        <v>41374</v>
      </c>
      <c r="D162">
        <v>196</v>
      </c>
      <c r="E162" s="1">
        <v>17252</v>
      </c>
      <c r="F162" s="51">
        <v>5112787</v>
      </c>
      <c r="G162" s="1">
        <f t="shared" si="4"/>
        <v>41945</v>
      </c>
      <c r="H162" s="52">
        <f t="shared" si="5"/>
        <v>121.89264513052807</v>
      </c>
    </row>
    <row r="163" spans="1:8" x14ac:dyDescent="0.25">
      <c r="A163" t="s">
        <v>48</v>
      </c>
      <c r="B163">
        <v>0</v>
      </c>
      <c r="C163">
        <v>19</v>
      </c>
      <c r="D163">
        <v>0</v>
      </c>
      <c r="E163">
        <v>10</v>
      </c>
      <c r="F163" s="51">
        <v>2536</v>
      </c>
      <c r="G163" s="1">
        <f t="shared" si="4"/>
        <v>19</v>
      </c>
      <c r="H163" s="52">
        <f t="shared" si="5"/>
        <v>133.47368421052633</v>
      </c>
    </row>
    <row r="164" spans="1:8" x14ac:dyDescent="0.25">
      <c r="A164" t="s">
        <v>180</v>
      </c>
      <c r="B164">
        <v>57</v>
      </c>
      <c r="C164" s="1">
        <v>7017</v>
      </c>
      <c r="D164">
        <v>18</v>
      </c>
      <c r="E164" s="1">
        <v>2695</v>
      </c>
      <c r="F164" s="51">
        <v>808355</v>
      </c>
      <c r="G164" s="1">
        <f t="shared" si="4"/>
        <v>7074</v>
      </c>
      <c r="H164" s="52">
        <f t="shared" si="5"/>
        <v>114.27127509188578</v>
      </c>
    </row>
    <row r="165" spans="1:8" x14ac:dyDescent="0.25">
      <c r="A165" t="s">
        <v>181</v>
      </c>
      <c r="B165">
        <v>0</v>
      </c>
      <c r="C165">
        <v>304</v>
      </c>
      <c r="D165">
        <v>0</v>
      </c>
      <c r="E165">
        <v>123</v>
      </c>
      <c r="F165" s="51">
        <v>33625</v>
      </c>
      <c r="G165" s="1">
        <f t="shared" si="4"/>
        <v>304</v>
      </c>
      <c r="H165" s="52">
        <f t="shared" si="5"/>
        <v>110.60855263157895</v>
      </c>
    </row>
    <row r="166" spans="1:8" x14ac:dyDescent="0.25">
      <c r="A166" t="s">
        <v>182</v>
      </c>
      <c r="B166">
        <v>229</v>
      </c>
      <c r="C166" s="1">
        <v>15083</v>
      </c>
      <c r="D166">
        <v>74</v>
      </c>
      <c r="E166" s="1">
        <v>5710</v>
      </c>
      <c r="F166" s="51">
        <v>1880555</v>
      </c>
      <c r="G166" s="1">
        <f t="shared" si="4"/>
        <v>15312</v>
      </c>
      <c r="H166" s="52">
        <f t="shared" si="5"/>
        <v>122.81576541274818</v>
      </c>
    </row>
    <row r="167" spans="1:8" x14ac:dyDescent="0.25">
      <c r="A167" t="s">
        <v>183</v>
      </c>
      <c r="B167">
        <v>119</v>
      </c>
      <c r="C167" s="1">
        <v>5069</v>
      </c>
      <c r="D167">
        <v>40</v>
      </c>
      <c r="E167" s="1">
        <v>2193</v>
      </c>
      <c r="F167" s="51">
        <v>629777</v>
      </c>
      <c r="G167" s="1">
        <f t="shared" si="4"/>
        <v>5188</v>
      </c>
      <c r="H167" s="52">
        <f t="shared" si="5"/>
        <v>121.39109483423285</v>
      </c>
    </row>
    <row r="168" spans="1:8" x14ac:dyDescent="0.25">
      <c r="A168" t="s">
        <v>184</v>
      </c>
      <c r="B168">
        <v>5</v>
      </c>
      <c r="C168">
        <v>510</v>
      </c>
      <c r="D168">
        <v>2</v>
      </c>
      <c r="E168">
        <v>201</v>
      </c>
      <c r="F168" s="51">
        <v>58218</v>
      </c>
      <c r="G168" s="1">
        <f t="shared" si="4"/>
        <v>515</v>
      </c>
      <c r="H168" s="52">
        <f t="shared" si="5"/>
        <v>113.04466019417475</v>
      </c>
    </row>
    <row r="169" spans="1:8" x14ac:dyDescent="0.25">
      <c r="A169" t="s">
        <v>50</v>
      </c>
      <c r="B169">
        <v>14</v>
      </c>
      <c r="C169" s="1">
        <v>1111</v>
      </c>
      <c r="D169">
        <v>5</v>
      </c>
      <c r="E169">
        <v>436</v>
      </c>
      <c r="F169" s="51">
        <v>132116</v>
      </c>
      <c r="G169" s="1">
        <f t="shared" si="4"/>
        <v>1125</v>
      </c>
      <c r="H169" s="52">
        <f t="shared" si="5"/>
        <v>117.43644444444445</v>
      </c>
    </row>
    <row r="170" spans="1:8" x14ac:dyDescent="0.25">
      <c r="A170" t="s">
        <v>51</v>
      </c>
      <c r="B170">
        <v>34</v>
      </c>
      <c r="C170" s="1">
        <v>2684</v>
      </c>
      <c r="D170">
        <v>13</v>
      </c>
      <c r="E170" s="1">
        <v>1123</v>
      </c>
      <c r="F170" s="51">
        <v>307954</v>
      </c>
      <c r="G170" s="1">
        <f t="shared" si="4"/>
        <v>2718</v>
      </c>
      <c r="H170" s="52">
        <f t="shared" si="5"/>
        <v>113.30169242089772</v>
      </c>
    </row>
    <row r="171" spans="1:8" x14ac:dyDescent="0.25">
      <c r="A171" t="s">
        <v>185</v>
      </c>
      <c r="B171">
        <v>383</v>
      </c>
      <c r="C171" s="1">
        <v>42592</v>
      </c>
      <c r="D171">
        <v>136</v>
      </c>
      <c r="E171" s="1">
        <v>17094</v>
      </c>
      <c r="F171" s="51">
        <v>5521964</v>
      </c>
      <c r="G171" s="1">
        <f t="shared" si="4"/>
        <v>42975</v>
      </c>
      <c r="H171" s="52">
        <f t="shared" si="5"/>
        <v>128.49247236765561</v>
      </c>
    </row>
    <row r="172" spans="1:8" x14ac:dyDescent="0.25">
      <c r="A172" t="s">
        <v>186</v>
      </c>
      <c r="B172">
        <v>55</v>
      </c>
      <c r="C172" s="1">
        <v>3195</v>
      </c>
      <c r="D172">
        <v>16</v>
      </c>
      <c r="E172" s="1">
        <v>1008</v>
      </c>
      <c r="F172" s="51">
        <v>355248</v>
      </c>
      <c r="G172" s="1">
        <f t="shared" si="4"/>
        <v>3250</v>
      </c>
      <c r="H172" s="52">
        <f t="shared" si="5"/>
        <v>109.30707692307692</v>
      </c>
    </row>
    <row r="173" spans="1:8" x14ac:dyDescent="0.25">
      <c r="A173" t="s">
        <v>187</v>
      </c>
      <c r="B173">
        <v>27</v>
      </c>
      <c r="C173" s="1">
        <v>2697</v>
      </c>
      <c r="D173">
        <v>9</v>
      </c>
      <c r="E173" s="1">
        <v>1193</v>
      </c>
      <c r="F173" s="51">
        <v>332163</v>
      </c>
      <c r="G173" s="1">
        <f t="shared" si="4"/>
        <v>2724</v>
      </c>
      <c r="H173" s="52">
        <f t="shared" si="5"/>
        <v>121.93942731277534</v>
      </c>
    </row>
    <row r="174" spans="1:8" x14ac:dyDescent="0.25">
      <c r="A174" t="s">
        <v>188</v>
      </c>
      <c r="B174">
        <v>0</v>
      </c>
      <c r="C174">
        <v>133</v>
      </c>
      <c r="D174">
        <v>0</v>
      </c>
      <c r="E174">
        <v>55</v>
      </c>
      <c r="F174" s="51">
        <v>13039</v>
      </c>
      <c r="G174" s="1">
        <f t="shared" si="4"/>
        <v>133</v>
      </c>
      <c r="H174" s="52">
        <f t="shared" si="5"/>
        <v>98.037593984962399</v>
      </c>
    </row>
    <row r="175" spans="1:8" x14ac:dyDescent="0.25">
      <c r="A175" t="s">
        <v>189</v>
      </c>
      <c r="B175">
        <v>171</v>
      </c>
      <c r="C175" s="1">
        <v>10945</v>
      </c>
      <c r="D175">
        <v>61</v>
      </c>
      <c r="E175" s="1">
        <v>4832</v>
      </c>
      <c r="F175" s="51">
        <v>1369239</v>
      </c>
      <c r="G175" s="1">
        <f t="shared" si="4"/>
        <v>11116</v>
      </c>
      <c r="H175" s="52">
        <f t="shared" si="5"/>
        <v>123.1773119827276</v>
      </c>
    </row>
    <row r="176" spans="1:8" x14ac:dyDescent="0.25">
      <c r="A176" t="s">
        <v>190</v>
      </c>
      <c r="B176">
        <v>149</v>
      </c>
      <c r="C176" s="1">
        <v>9897</v>
      </c>
      <c r="D176">
        <v>51</v>
      </c>
      <c r="E176" s="1">
        <v>4190</v>
      </c>
      <c r="F176" s="51">
        <v>1240083</v>
      </c>
      <c r="G176" s="1">
        <f t="shared" si="4"/>
        <v>10046</v>
      </c>
      <c r="H176" s="52">
        <f t="shared" si="5"/>
        <v>123.44047382042604</v>
      </c>
    </row>
    <row r="177" spans="1:8" x14ac:dyDescent="0.25">
      <c r="A177" t="s">
        <v>191</v>
      </c>
      <c r="B177">
        <v>43</v>
      </c>
      <c r="C177" s="1">
        <v>3072</v>
      </c>
      <c r="D177">
        <v>16</v>
      </c>
      <c r="E177" s="1">
        <v>1415</v>
      </c>
      <c r="F177" s="51">
        <v>386710</v>
      </c>
      <c r="G177" s="1">
        <f t="shared" si="4"/>
        <v>3115</v>
      </c>
      <c r="H177" s="52">
        <f t="shared" si="5"/>
        <v>124.14446227929373</v>
      </c>
    </row>
    <row r="178" spans="1:8" x14ac:dyDescent="0.25">
      <c r="A178" t="s">
        <v>192</v>
      </c>
      <c r="B178">
        <v>35</v>
      </c>
      <c r="C178" s="1">
        <v>2917</v>
      </c>
      <c r="D178">
        <v>13</v>
      </c>
      <c r="E178" s="1">
        <v>1163</v>
      </c>
      <c r="F178" s="51">
        <v>338449</v>
      </c>
      <c r="G178" s="1">
        <f t="shared" si="4"/>
        <v>2952</v>
      </c>
      <c r="H178" s="52">
        <f t="shared" si="5"/>
        <v>114.65074525745257</v>
      </c>
    </row>
    <row r="179" spans="1:8" x14ac:dyDescent="0.25">
      <c r="A179" t="s">
        <v>193</v>
      </c>
      <c r="B179" s="1">
        <v>1318</v>
      </c>
      <c r="C179" s="1">
        <v>64870</v>
      </c>
      <c r="D179">
        <v>448</v>
      </c>
      <c r="E179" s="1">
        <v>26863</v>
      </c>
      <c r="F179" s="51">
        <v>8272567</v>
      </c>
      <c r="G179" s="1">
        <f t="shared" si="4"/>
        <v>66188</v>
      </c>
      <c r="H179" s="52">
        <f t="shared" si="5"/>
        <v>124.9859037892065</v>
      </c>
    </row>
    <row r="180" spans="1:8" x14ac:dyDescent="0.25">
      <c r="A180" t="s">
        <v>194</v>
      </c>
      <c r="B180">
        <v>7</v>
      </c>
      <c r="C180" s="1">
        <v>1007</v>
      </c>
      <c r="D180">
        <v>2</v>
      </c>
      <c r="E180">
        <v>379</v>
      </c>
      <c r="F180" s="51">
        <v>123703</v>
      </c>
      <c r="G180" s="1">
        <f t="shared" si="4"/>
        <v>1014</v>
      </c>
      <c r="H180" s="52">
        <f t="shared" si="5"/>
        <v>121.99506903353057</v>
      </c>
    </row>
    <row r="181" spans="1:8" x14ac:dyDescent="0.25">
      <c r="A181" t="s">
        <v>195</v>
      </c>
      <c r="B181">
        <v>0</v>
      </c>
      <c r="C181">
        <v>155</v>
      </c>
      <c r="D181">
        <v>0</v>
      </c>
      <c r="E181">
        <v>57</v>
      </c>
      <c r="F181" s="51">
        <v>15008</v>
      </c>
      <c r="G181" s="1">
        <f t="shared" si="4"/>
        <v>155</v>
      </c>
      <c r="H181" s="52">
        <f t="shared" si="5"/>
        <v>96.825806451612905</v>
      </c>
    </row>
    <row r="182" spans="1:8" x14ac:dyDescent="0.25">
      <c r="A182" t="s">
        <v>196</v>
      </c>
      <c r="B182">
        <v>195</v>
      </c>
      <c r="C182" s="1">
        <v>13809</v>
      </c>
      <c r="D182">
        <v>73</v>
      </c>
      <c r="E182" s="1">
        <v>5956</v>
      </c>
      <c r="F182" s="51">
        <v>1761672</v>
      </c>
      <c r="G182" s="1">
        <f t="shared" si="4"/>
        <v>14004</v>
      </c>
      <c r="H182" s="52">
        <f t="shared" si="5"/>
        <v>125.79777206512425</v>
      </c>
    </row>
    <row r="183" spans="1:8" x14ac:dyDescent="0.25">
      <c r="A183" t="s">
        <v>197</v>
      </c>
      <c r="B183">
        <v>105</v>
      </c>
      <c r="C183" s="1">
        <v>3882</v>
      </c>
      <c r="D183">
        <v>33</v>
      </c>
      <c r="E183" s="1">
        <v>1640</v>
      </c>
      <c r="F183" s="51">
        <v>477178</v>
      </c>
      <c r="G183" s="1">
        <f t="shared" si="4"/>
        <v>3987</v>
      </c>
      <c r="H183" s="52">
        <f t="shared" si="5"/>
        <v>119.68347128166542</v>
      </c>
    </row>
    <row r="184" spans="1:8" x14ac:dyDescent="0.25">
      <c r="A184" t="s">
        <v>198</v>
      </c>
      <c r="B184">
        <v>22</v>
      </c>
      <c r="C184" s="1">
        <v>3176</v>
      </c>
      <c r="D184">
        <v>9</v>
      </c>
      <c r="E184" s="1">
        <v>1399</v>
      </c>
      <c r="F184" s="51">
        <v>390555</v>
      </c>
      <c r="G184" s="1">
        <f t="shared" si="4"/>
        <v>3198</v>
      </c>
      <c r="H184" s="52">
        <f t="shared" si="5"/>
        <v>122.12476547842401</v>
      </c>
    </row>
    <row r="185" spans="1:8" x14ac:dyDescent="0.25">
      <c r="A185" t="s">
        <v>199</v>
      </c>
      <c r="B185">
        <v>193</v>
      </c>
      <c r="C185" s="1">
        <v>11699</v>
      </c>
      <c r="D185">
        <v>64</v>
      </c>
      <c r="E185" s="1">
        <v>4628</v>
      </c>
      <c r="F185" s="51">
        <v>1483888</v>
      </c>
      <c r="G185" s="1">
        <f t="shared" si="4"/>
        <v>11892</v>
      </c>
      <c r="H185" s="52">
        <f t="shared" si="5"/>
        <v>124.78035654221326</v>
      </c>
    </row>
    <row r="186" spans="1:8" x14ac:dyDescent="0.25">
      <c r="A186" t="s">
        <v>200</v>
      </c>
      <c r="B186">
        <v>7</v>
      </c>
      <c r="C186">
        <v>989</v>
      </c>
      <c r="D186">
        <v>3</v>
      </c>
      <c r="E186">
        <v>354</v>
      </c>
      <c r="F186" s="51">
        <v>108554</v>
      </c>
      <c r="G186" s="1">
        <f t="shared" si="4"/>
        <v>996</v>
      </c>
      <c r="H186" s="52">
        <f t="shared" si="5"/>
        <v>108.98995983935743</v>
      </c>
    </row>
    <row r="187" spans="1:8" x14ac:dyDescent="0.25">
      <c r="A187" t="s">
        <v>201</v>
      </c>
      <c r="B187">
        <v>52</v>
      </c>
      <c r="C187" s="1">
        <v>2278</v>
      </c>
      <c r="D187">
        <v>18</v>
      </c>
      <c r="E187">
        <v>914</v>
      </c>
      <c r="F187" s="51">
        <v>260990</v>
      </c>
      <c r="G187" s="1">
        <f t="shared" si="4"/>
        <v>2330</v>
      </c>
      <c r="H187" s="52">
        <f t="shared" si="5"/>
        <v>112.01287553648069</v>
      </c>
    </row>
    <row r="188" spans="1:8" x14ac:dyDescent="0.25">
      <c r="A188" t="s">
        <v>52</v>
      </c>
      <c r="B188">
        <v>167</v>
      </c>
      <c r="C188" s="1">
        <v>8569</v>
      </c>
      <c r="D188">
        <v>58</v>
      </c>
      <c r="E188" s="1">
        <v>3764</v>
      </c>
      <c r="F188" s="51">
        <v>1069556</v>
      </c>
      <c r="G188" s="1">
        <f t="shared" si="4"/>
        <v>8736</v>
      </c>
      <c r="H188" s="52">
        <f t="shared" si="5"/>
        <v>122.4308608058608</v>
      </c>
    </row>
    <row r="189" spans="1:8" x14ac:dyDescent="0.25">
      <c r="A189" t="s">
        <v>202</v>
      </c>
      <c r="B189">
        <v>351</v>
      </c>
      <c r="C189" s="1">
        <v>27782</v>
      </c>
      <c r="D189">
        <v>108</v>
      </c>
      <c r="E189" s="1">
        <v>10730</v>
      </c>
      <c r="F189" s="51">
        <v>3441499</v>
      </c>
      <c r="G189" s="1">
        <f t="shared" si="4"/>
        <v>28133</v>
      </c>
      <c r="H189" s="52">
        <f t="shared" si="5"/>
        <v>122.32961291010557</v>
      </c>
    </row>
    <row r="190" spans="1:8" x14ac:dyDescent="0.25">
      <c r="A190" t="s">
        <v>53</v>
      </c>
      <c r="B190">
        <v>16</v>
      </c>
      <c r="C190" s="1">
        <v>2203</v>
      </c>
      <c r="D190">
        <v>5</v>
      </c>
      <c r="E190" s="1">
        <v>1039</v>
      </c>
      <c r="F190" s="51">
        <v>235668</v>
      </c>
      <c r="G190" s="1">
        <f t="shared" si="4"/>
        <v>2219</v>
      </c>
      <c r="H190" s="52">
        <f t="shared" si="5"/>
        <v>106.20459666516449</v>
      </c>
    </row>
    <row r="191" spans="1:8" x14ac:dyDescent="0.25">
      <c r="A191" t="s">
        <v>203</v>
      </c>
      <c r="B191">
        <v>28</v>
      </c>
      <c r="C191" s="1">
        <v>1477</v>
      </c>
      <c r="D191">
        <v>9</v>
      </c>
      <c r="E191">
        <v>620</v>
      </c>
      <c r="F191" s="51">
        <v>181738</v>
      </c>
      <c r="G191" s="1">
        <f t="shared" si="4"/>
        <v>1505</v>
      </c>
      <c r="H191" s="52">
        <f t="shared" si="5"/>
        <v>120.75614617940199</v>
      </c>
    </row>
    <row r="192" spans="1:8" x14ac:dyDescent="0.25">
      <c r="A192" t="s">
        <v>204</v>
      </c>
      <c r="B192">
        <v>43</v>
      </c>
      <c r="C192" s="1">
        <v>8137</v>
      </c>
      <c r="D192">
        <v>14</v>
      </c>
      <c r="E192" s="1">
        <v>3056</v>
      </c>
      <c r="F192" s="51">
        <v>998526</v>
      </c>
      <c r="G192" s="1">
        <f t="shared" si="4"/>
        <v>8180</v>
      </c>
      <c r="H192" s="52">
        <f t="shared" si="5"/>
        <v>122.06919315403422</v>
      </c>
    </row>
    <row r="193" spans="1:8" x14ac:dyDescent="0.25">
      <c r="A193" t="s">
        <v>205</v>
      </c>
      <c r="B193">
        <v>0</v>
      </c>
      <c r="C193">
        <v>272</v>
      </c>
      <c r="D193">
        <v>0</v>
      </c>
      <c r="E193">
        <v>108</v>
      </c>
      <c r="F193" s="51">
        <v>30500</v>
      </c>
      <c r="G193" s="1">
        <f t="shared" si="4"/>
        <v>272</v>
      </c>
      <c r="H193" s="52">
        <f t="shared" si="5"/>
        <v>112.13235294117646</v>
      </c>
    </row>
    <row r="194" spans="1:8" x14ac:dyDescent="0.25">
      <c r="A194" t="s">
        <v>54</v>
      </c>
      <c r="B194">
        <v>8</v>
      </c>
      <c r="C194">
        <v>495</v>
      </c>
      <c r="D194">
        <v>3</v>
      </c>
      <c r="E194">
        <v>203</v>
      </c>
      <c r="F194" s="51">
        <v>57770</v>
      </c>
      <c r="G194" s="1">
        <f t="shared" si="4"/>
        <v>503</v>
      </c>
      <c r="H194" s="52">
        <f t="shared" si="5"/>
        <v>114.85089463220676</v>
      </c>
    </row>
    <row r="195" spans="1:8" x14ac:dyDescent="0.25">
      <c r="A195" t="s">
        <v>206</v>
      </c>
      <c r="B195">
        <v>34</v>
      </c>
      <c r="C195" s="1">
        <v>2314</v>
      </c>
      <c r="D195">
        <v>10</v>
      </c>
      <c r="E195" s="1">
        <v>1086</v>
      </c>
      <c r="F195" s="51">
        <v>275578</v>
      </c>
      <c r="G195" s="1">
        <f t="shared" ref="G195:G257" si="6">B195+C195</f>
        <v>2348</v>
      </c>
      <c r="H195" s="52">
        <f t="shared" ref="H195:H257" si="7">F195/G195</f>
        <v>117.36712095400341</v>
      </c>
    </row>
    <row r="196" spans="1:8" x14ac:dyDescent="0.25">
      <c r="A196" t="s">
        <v>207</v>
      </c>
      <c r="B196">
        <v>87</v>
      </c>
      <c r="C196" s="1">
        <v>2874</v>
      </c>
      <c r="D196">
        <v>25</v>
      </c>
      <c r="E196" s="1">
        <v>1205</v>
      </c>
      <c r="F196" s="51">
        <v>335658</v>
      </c>
      <c r="G196" s="1">
        <f t="shared" si="6"/>
        <v>2961</v>
      </c>
      <c r="H196" s="52">
        <f t="shared" si="7"/>
        <v>113.3596757852077</v>
      </c>
    </row>
    <row r="197" spans="1:8" x14ac:dyDescent="0.25">
      <c r="A197" t="s">
        <v>208</v>
      </c>
      <c r="B197">
        <v>4</v>
      </c>
      <c r="C197">
        <v>896</v>
      </c>
      <c r="D197">
        <v>2</v>
      </c>
      <c r="E197">
        <v>374</v>
      </c>
      <c r="F197" s="51">
        <v>107784</v>
      </c>
      <c r="G197" s="1">
        <f t="shared" si="6"/>
        <v>900</v>
      </c>
      <c r="H197" s="52">
        <f t="shared" si="7"/>
        <v>119.76</v>
      </c>
    </row>
    <row r="198" spans="1:8" x14ac:dyDescent="0.25">
      <c r="A198" t="s">
        <v>209</v>
      </c>
      <c r="B198">
        <v>0</v>
      </c>
      <c r="C198">
        <v>45</v>
      </c>
      <c r="D198">
        <v>0</v>
      </c>
      <c r="E198">
        <v>16</v>
      </c>
      <c r="F198" s="51">
        <v>3982</v>
      </c>
      <c r="G198" s="1">
        <f t="shared" si="6"/>
        <v>45</v>
      </c>
      <c r="H198" s="52">
        <f t="shared" si="7"/>
        <v>88.488888888888894</v>
      </c>
    </row>
    <row r="199" spans="1:8" x14ac:dyDescent="0.25">
      <c r="A199" t="s">
        <v>210</v>
      </c>
      <c r="B199">
        <v>44</v>
      </c>
      <c r="C199" s="1">
        <v>3431</v>
      </c>
      <c r="D199">
        <v>14</v>
      </c>
      <c r="E199" s="1">
        <v>1541</v>
      </c>
      <c r="F199" s="51">
        <v>434276</v>
      </c>
      <c r="G199" s="1">
        <f t="shared" si="6"/>
        <v>3475</v>
      </c>
      <c r="H199" s="52">
        <f t="shared" si="7"/>
        <v>124.97151079136691</v>
      </c>
    </row>
    <row r="200" spans="1:8" x14ac:dyDescent="0.25">
      <c r="A200" t="s">
        <v>55</v>
      </c>
      <c r="B200">
        <v>74</v>
      </c>
      <c r="C200" s="1">
        <v>5672</v>
      </c>
      <c r="D200">
        <v>26</v>
      </c>
      <c r="E200" s="1">
        <v>2165</v>
      </c>
      <c r="F200" s="51">
        <v>716240</v>
      </c>
      <c r="G200" s="1">
        <f t="shared" si="6"/>
        <v>5746</v>
      </c>
      <c r="H200" s="52">
        <f t="shared" si="7"/>
        <v>124.65019143752176</v>
      </c>
    </row>
    <row r="201" spans="1:8" x14ac:dyDescent="0.25">
      <c r="A201" t="s">
        <v>211</v>
      </c>
      <c r="B201">
        <v>13</v>
      </c>
      <c r="C201" s="1">
        <v>1635</v>
      </c>
      <c r="D201">
        <v>4</v>
      </c>
      <c r="E201">
        <v>656</v>
      </c>
      <c r="F201" s="51">
        <v>174555</v>
      </c>
      <c r="G201" s="1">
        <f t="shared" si="6"/>
        <v>1648</v>
      </c>
      <c r="H201" s="52">
        <f t="shared" si="7"/>
        <v>105.91929611650485</v>
      </c>
    </row>
    <row r="202" spans="1:8" x14ac:dyDescent="0.25">
      <c r="A202" t="s">
        <v>56</v>
      </c>
      <c r="B202">
        <v>72</v>
      </c>
      <c r="C202" s="1">
        <v>6682</v>
      </c>
      <c r="D202">
        <v>26</v>
      </c>
      <c r="E202" s="1">
        <v>2750</v>
      </c>
      <c r="F202" s="51">
        <v>800197</v>
      </c>
      <c r="G202" s="1">
        <f t="shared" si="6"/>
        <v>6754</v>
      </c>
      <c r="H202" s="52">
        <f t="shared" si="7"/>
        <v>118.4774948178857</v>
      </c>
    </row>
    <row r="203" spans="1:8" x14ac:dyDescent="0.25">
      <c r="A203" t="s">
        <v>212</v>
      </c>
      <c r="B203">
        <v>18</v>
      </c>
      <c r="C203" s="1">
        <v>1991</v>
      </c>
      <c r="D203">
        <v>7</v>
      </c>
      <c r="E203">
        <v>908</v>
      </c>
      <c r="F203" s="51">
        <v>242396</v>
      </c>
      <c r="G203" s="1">
        <f t="shared" si="6"/>
        <v>2009</v>
      </c>
      <c r="H203" s="52">
        <f t="shared" si="7"/>
        <v>120.65505226480836</v>
      </c>
    </row>
    <row r="204" spans="1:8" x14ac:dyDescent="0.25">
      <c r="A204" t="s">
        <v>213</v>
      </c>
      <c r="B204">
        <v>9</v>
      </c>
      <c r="C204" s="1">
        <v>1736</v>
      </c>
      <c r="D204">
        <v>4</v>
      </c>
      <c r="E204">
        <v>820</v>
      </c>
      <c r="F204" s="51">
        <v>212144</v>
      </c>
      <c r="G204" s="1">
        <f t="shared" si="6"/>
        <v>1745</v>
      </c>
      <c r="H204" s="52">
        <f t="shared" si="7"/>
        <v>121.57249283667622</v>
      </c>
    </row>
    <row r="205" spans="1:8" x14ac:dyDescent="0.25">
      <c r="A205" t="s">
        <v>214</v>
      </c>
      <c r="B205">
        <v>40</v>
      </c>
      <c r="C205" s="1">
        <v>5005</v>
      </c>
      <c r="D205">
        <v>13</v>
      </c>
      <c r="E205" s="1">
        <v>2199</v>
      </c>
      <c r="F205" s="51">
        <v>643483</v>
      </c>
      <c r="G205" s="1">
        <f t="shared" si="6"/>
        <v>5045</v>
      </c>
      <c r="H205" s="52">
        <f t="shared" si="7"/>
        <v>127.54866204162538</v>
      </c>
    </row>
    <row r="206" spans="1:8" x14ac:dyDescent="0.25">
      <c r="A206" t="s">
        <v>57</v>
      </c>
      <c r="B206">
        <v>260</v>
      </c>
      <c r="C206" s="1">
        <v>13298</v>
      </c>
      <c r="D206">
        <v>98</v>
      </c>
      <c r="E206" s="1">
        <v>5229</v>
      </c>
      <c r="F206" s="51">
        <v>1575707</v>
      </c>
      <c r="G206" s="1">
        <f t="shared" si="6"/>
        <v>13558</v>
      </c>
      <c r="H206" s="52">
        <f t="shared" si="7"/>
        <v>116.21972267296061</v>
      </c>
    </row>
    <row r="207" spans="1:8" x14ac:dyDescent="0.25">
      <c r="A207" t="s">
        <v>58</v>
      </c>
      <c r="B207">
        <v>7</v>
      </c>
      <c r="C207">
        <v>846</v>
      </c>
      <c r="D207">
        <v>1</v>
      </c>
      <c r="E207">
        <v>350</v>
      </c>
      <c r="F207" s="51">
        <v>95324</v>
      </c>
      <c r="G207" s="1">
        <f t="shared" si="6"/>
        <v>853</v>
      </c>
      <c r="H207" s="52">
        <f t="shared" si="7"/>
        <v>111.75146541617819</v>
      </c>
    </row>
    <row r="208" spans="1:8" x14ac:dyDescent="0.25">
      <c r="A208" t="s">
        <v>215</v>
      </c>
      <c r="B208">
        <v>0</v>
      </c>
      <c r="C208">
        <v>305</v>
      </c>
      <c r="D208">
        <v>0</v>
      </c>
      <c r="E208">
        <v>123</v>
      </c>
      <c r="F208" s="51">
        <v>33312</v>
      </c>
      <c r="G208" s="1">
        <f t="shared" si="6"/>
        <v>305</v>
      </c>
      <c r="H208" s="52">
        <f t="shared" si="7"/>
        <v>109.21967213114755</v>
      </c>
    </row>
    <row r="209" spans="1:8" x14ac:dyDescent="0.25">
      <c r="A209" t="s">
        <v>216</v>
      </c>
      <c r="B209">
        <v>31</v>
      </c>
      <c r="C209" s="1">
        <v>1896</v>
      </c>
      <c r="D209">
        <v>9</v>
      </c>
      <c r="E209">
        <v>758</v>
      </c>
      <c r="F209" s="51">
        <v>230507</v>
      </c>
      <c r="G209" s="1">
        <f t="shared" si="6"/>
        <v>1927</v>
      </c>
      <c r="H209" s="52">
        <f t="shared" si="7"/>
        <v>119.61961598339387</v>
      </c>
    </row>
    <row r="210" spans="1:8" x14ac:dyDescent="0.25">
      <c r="A210" t="s">
        <v>217</v>
      </c>
      <c r="B210">
        <v>0</v>
      </c>
      <c r="C210">
        <v>312</v>
      </c>
      <c r="D210">
        <v>0</v>
      </c>
      <c r="E210">
        <v>122</v>
      </c>
      <c r="F210" s="51">
        <v>32208</v>
      </c>
      <c r="G210" s="1">
        <f t="shared" si="6"/>
        <v>312</v>
      </c>
      <c r="H210" s="52">
        <f t="shared" si="7"/>
        <v>103.23076923076923</v>
      </c>
    </row>
    <row r="211" spans="1:8" x14ac:dyDescent="0.25">
      <c r="A211" t="s">
        <v>218</v>
      </c>
      <c r="B211">
        <v>101</v>
      </c>
      <c r="C211" s="1">
        <v>4960</v>
      </c>
      <c r="D211">
        <v>37</v>
      </c>
      <c r="E211" s="1">
        <v>2231</v>
      </c>
      <c r="F211" s="51">
        <v>612411</v>
      </c>
      <c r="G211" s="1">
        <f t="shared" si="6"/>
        <v>5061</v>
      </c>
      <c r="H211" s="52">
        <f t="shared" si="7"/>
        <v>121.00592768227624</v>
      </c>
    </row>
    <row r="212" spans="1:8" x14ac:dyDescent="0.25">
      <c r="A212" t="s">
        <v>219</v>
      </c>
      <c r="B212">
        <v>2</v>
      </c>
      <c r="C212">
        <v>140</v>
      </c>
      <c r="D212">
        <v>1</v>
      </c>
      <c r="E212">
        <v>49</v>
      </c>
      <c r="F212" s="51">
        <v>15317</v>
      </c>
      <c r="G212" s="1">
        <f t="shared" si="6"/>
        <v>142</v>
      </c>
      <c r="H212" s="52">
        <f t="shared" si="7"/>
        <v>107.86619718309859</v>
      </c>
    </row>
    <row r="213" spans="1:8" x14ac:dyDescent="0.25">
      <c r="A213" t="s">
        <v>220</v>
      </c>
      <c r="B213">
        <v>212</v>
      </c>
      <c r="C213" s="1">
        <v>28305</v>
      </c>
      <c r="D213">
        <v>75</v>
      </c>
      <c r="E213" s="1">
        <v>11563</v>
      </c>
      <c r="F213" s="51">
        <v>3465869</v>
      </c>
      <c r="G213" s="1">
        <f t="shared" si="6"/>
        <v>28517</v>
      </c>
      <c r="H213" s="52">
        <f t="shared" si="7"/>
        <v>121.53694287617913</v>
      </c>
    </row>
    <row r="214" spans="1:8" x14ac:dyDescent="0.25">
      <c r="A214" t="s">
        <v>221</v>
      </c>
      <c r="B214">
        <v>23</v>
      </c>
      <c r="C214">
        <v>602</v>
      </c>
      <c r="D214">
        <v>6</v>
      </c>
      <c r="E214">
        <v>230</v>
      </c>
      <c r="F214" s="51">
        <v>77504</v>
      </c>
      <c r="G214" s="1">
        <f t="shared" si="6"/>
        <v>625</v>
      </c>
      <c r="H214" s="52">
        <f t="shared" si="7"/>
        <v>124.0064</v>
      </c>
    </row>
    <row r="215" spans="1:8" x14ac:dyDescent="0.25">
      <c r="A215" t="s">
        <v>222</v>
      </c>
      <c r="B215">
        <v>251</v>
      </c>
      <c r="C215" s="1">
        <v>26966</v>
      </c>
      <c r="D215">
        <v>81</v>
      </c>
      <c r="E215" s="1">
        <v>10507</v>
      </c>
      <c r="F215" s="51">
        <v>3143027</v>
      </c>
      <c r="G215" s="1">
        <f t="shared" si="6"/>
        <v>27217</v>
      </c>
      <c r="H215" s="52">
        <f t="shared" si="7"/>
        <v>115.48028805525958</v>
      </c>
    </row>
    <row r="216" spans="1:8" x14ac:dyDescent="0.25">
      <c r="A216" t="s">
        <v>59</v>
      </c>
      <c r="B216">
        <v>16</v>
      </c>
      <c r="C216" s="1">
        <v>1696</v>
      </c>
      <c r="D216">
        <v>5</v>
      </c>
      <c r="E216">
        <v>695</v>
      </c>
      <c r="F216" s="51">
        <v>198769</v>
      </c>
      <c r="G216" s="1">
        <f t="shared" si="6"/>
        <v>1712</v>
      </c>
      <c r="H216" s="52">
        <f t="shared" si="7"/>
        <v>116.10338785046729</v>
      </c>
    </row>
    <row r="217" spans="1:8" x14ac:dyDescent="0.25">
      <c r="A217" t="s">
        <v>60</v>
      </c>
      <c r="B217">
        <v>0</v>
      </c>
      <c r="C217">
        <v>59</v>
      </c>
      <c r="D217">
        <v>0</v>
      </c>
      <c r="E217">
        <v>24</v>
      </c>
      <c r="F217" s="51">
        <v>6073</v>
      </c>
      <c r="G217" s="1">
        <f t="shared" si="6"/>
        <v>59</v>
      </c>
      <c r="H217" s="52">
        <f t="shared" si="7"/>
        <v>102.93220338983051</v>
      </c>
    </row>
    <row r="218" spans="1:8" x14ac:dyDescent="0.25">
      <c r="A218" t="s">
        <v>223</v>
      </c>
      <c r="B218">
        <v>0</v>
      </c>
      <c r="C218">
        <v>149</v>
      </c>
      <c r="D218">
        <v>0</v>
      </c>
      <c r="E218">
        <v>55</v>
      </c>
      <c r="F218" s="51">
        <v>14646</v>
      </c>
      <c r="G218" s="1">
        <f t="shared" si="6"/>
        <v>149</v>
      </c>
      <c r="H218" s="52">
        <f t="shared" si="7"/>
        <v>98.295302013422813</v>
      </c>
    </row>
    <row r="219" spans="1:8" x14ac:dyDescent="0.25">
      <c r="A219" t="s">
        <v>224</v>
      </c>
      <c r="B219">
        <v>7</v>
      </c>
      <c r="C219">
        <v>393</v>
      </c>
      <c r="D219">
        <v>3</v>
      </c>
      <c r="E219">
        <v>149</v>
      </c>
      <c r="F219" s="51">
        <v>43280</v>
      </c>
      <c r="G219" s="1">
        <f t="shared" si="6"/>
        <v>400</v>
      </c>
      <c r="H219" s="52">
        <f t="shared" si="7"/>
        <v>108.2</v>
      </c>
    </row>
    <row r="220" spans="1:8" x14ac:dyDescent="0.25">
      <c r="A220" t="s">
        <v>225</v>
      </c>
      <c r="B220">
        <v>22</v>
      </c>
      <c r="C220" s="1">
        <v>1451</v>
      </c>
      <c r="D220">
        <v>7</v>
      </c>
      <c r="E220">
        <v>524</v>
      </c>
      <c r="F220" s="51">
        <v>160438</v>
      </c>
      <c r="G220" s="1">
        <f t="shared" si="6"/>
        <v>1473</v>
      </c>
      <c r="H220" s="52">
        <f t="shared" si="7"/>
        <v>108.91921249151392</v>
      </c>
    </row>
    <row r="221" spans="1:8" x14ac:dyDescent="0.25">
      <c r="A221" t="s">
        <v>226</v>
      </c>
      <c r="B221" s="1">
        <v>3219</v>
      </c>
      <c r="C221" s="1">
        <v>225682</v>
      </c>
      <c r="D221" s="1">
        <v>1070</v>
      </c>
      <c r="E221" s="1">
        <v>89097</v>
      </c>
      <c r="F221" s="51">
        <v>29517217</v>
      </c>
      <c r="G221" s="1">
        <f t="shared" si="6"/>
        <v>228901</v>
      </c>
      <c r="H221" s="52">
        <f t="shared" si="7"/>
        <v>128.95189186591583</v>
      </c>
    </row>
    <row r="222" spans="1:8" x14ac:dyDescent="0.25">
      <c r="A222" t="s">
        <v>227</v>
      </c>
      <c r="B222">
        <v>316</v>
      </c>
      <c r="C222" s="1">
        <v>19734</v>
      </c>
      <c r="D222">
        <v>98</v>
      </c>
      <c r="E222" s="1">
        <v>7926</v>
      </c>
      <c r="F222" s="51">
        <v>2363601</v>
      </c>
      <c r="G222" s="1">
        <f t="shared" si="6"/>
        <v>20050</v>
      </c>
      <c r="H222" s="52">
        <f t="shared" si="7"/>
        <v>117.88533665835412</v>
      </c>
    </row>
    <row r="223" spans="1:8" x14ac:dyDescent="0.25">
      <c r="A223" t="s">
        <v>228</v>
      </c>
      <c r="B223">
        <v>0</v>
      </c>
      <c r="C223">
        <v>70</v>
      </c>
      <c r="D223">
        <v>0</v>
      </c>
      <c r="E223">
        <v>33</v>
      </c>
      <c r="F223" s="51">
        <v>7825</v>
      </c>
      <c r="G223" s="1">
        <f t="shared" si="6"/>
        <v>70</v>
      </c>
      <c r="H223" s="52">
        <f t="shared" si="7"/>
        <v>111.78571428571429</v>
      </c>
    </row>
    <row r="224" spans="1:8" x14ac:dyDescent="0.25">
      <c r="A224" t="s">
        <v>229</v>
      </c>
      <c r="B224">
        <v>8</v>
      </c>
      <c r="C224" s="1">
        <v>2381</v>
      </c>
      <c r="D224">
        <v>4</v>
      </c>
      <c r="E224">
        <v>915</v>
      </c>
      <c r="F224" s="51">
        <v>261152</v>
      </c>
      <c r="G224" s="1">
        <f t="shared" si="6"/>
        <v>2389</v>
      </c>
      <c r="H224" s="52">
        <f t="shared" si="7"/>
        <v>109.3143574717455</v>
      </c>
    </row>
    <row r="225" spans="1:8" x14ac:dyDescent="0.25">
      <c r="A225" t="s">
        <v>61</v>
      </c>
      <c r="B225">
        <v>0</v>
      </c>
      <c r="C225">
        <v>173</v>
      </c>
      <c r="D225">
        <v>0</v>
      </c>
      <c r="E225">
        <v>60</v>
      </c>
      <c r="F225" s="51">
        <v>18675</v>
      </c>
      <c r="G225" s="1">
        <f t="shared" si="6"/>
        <v>173</v>
      </c>
      <c r="H225" s="52">
        <f t="shared" si="7"/>
        <v>107.94797687861272</v>
      </c>
    </row>
    <row r="226" spans="1:8" x14ac:dyDescent="0.25">
      <c r="A226" t="s">
        <v>230</v>
      </c>
      <c r="B226">
        <v>51</v>
      </c>
      <c r="C226" s="1">
        <v>5887</v>
      </c>
      <c r="D226">
        <v>19</v>
      </c>
      <c r="E226" s="1">
        <v>2364</v>
      </c>
      <c r="F226" s="51">
        <v>703717</v>
      </c>
      <c r="G226" s="1">
        <f t="shared" si="6"/>
        <v>5938</v>
      </c>
      <c r="H226" s="52">
        <f t="shared" si="7"/>
        <v>118.51077803974403</v>
      </c>
    </row>
    <row r="227" spans="1:8" x14ac:dyDescent="0.25">
      <c r="A227" t="s">
        <v>231</v>
      </c>
      <c r="B227">
        <v>236</v>
      </c>
      <c r="C227" s="1">
        <v>15563</v>
      </c>
      <c r="D227">
        <v>80</v>
      </c>
      <c r="E227" s="1">
        <v>6423</v>
      </c>
      <c r="F227" s="51">
        <v>1822044</v>
      </c>
      <c r="G227" s="1">
        <f t="shared" si="6"/>
        <v>15799</v>
      </c>
      <c r="H227" s="52">
        <f t="shared" si="7"/>
        <v>115.32653965440851</v>
      </c>
    </row>
    <row r="228" spans="1:8" x14ac:dyDescent="0.25">
      <c r="A228" t="s">
        <v>232</v>
      </c>
      <c r="B228" s="1">
        <v>2688</v>
      </c>
      <c r="C228" s="1">
        <v>132002</v>
      </c>
      <c r="D228">
        <v>880</v>
      </c>
      <c r="E228" s="1">
        <v>58813</v>
      </c>
      <c r="F228" s="51">
        <v>18433980</v>
      </c>
      <c r="G228" s="1">
        <f t="shared" si="6"/>
        <v>134690</v>
      </c>
      <c r="H228" s="52">
        <f t="shared" si="7"/>
        <v>136.86227633825823</v>
      </c>
    </row>
    <row r="229" spans="1:8" x14ac:dyDescent="0.25">
      <c r="A229" t="s">
        <v>233</v>
      </c>
      <c r="B229">
        <v>31</v>
      </c>
      <c r="C229" s="1">
        <v>2916</v>
      </c>
      <c r="D229">
        <v>13</v>
      </c>
      <c r="E229" s="1">
        <v>1388</v>
      </c>
      <c r="F229" s="51">
        <v>362485</v>
      </c>
      <c r="G229" s="1">
        <f t="shared" si="6"/>
        <v>2947</v>
      </c>
      <c r="H229" s="52">
        <f t="shared" si="7"/>
        <v>123.00135731252121</v>
      </c>
    </row>
    <row r="230" spans="1:8" x14ac:dyDescent="0.25">
      <c r="A230" t="s">
        <v>234</v>
      </c>
      <c r="B230">
        <v>29</v>
      </c>
      <c r="C230" s="1">
        <v>3479</v>
      </c>
      <c r="D230">
        <v>9</v>
      </c>
      <c r="E230" s="1">
        <v>1526</v>
      </c>
      <c r="F230" s="51">
        <v>422361</v>
      </c>
      <c r="G230" s="1">
        <f t="shared" si="6"/>
        <v>3508</v>
      </c>
      <c r="H230" s="52">
        <f t="shared" si="7"/>
        <v>120.39937286202965</v>
      </c>
    </row>
    <row r="231" spans="1:8" x14ac:dyDescent="0.25">
      <c r="A231" t="s">
        <v>255</v>
      </c>
      <c r="B231">
        <v>28</v>
      </c>
      <c r="C231">
        <v>861</v>
      </c>
      <c r="D231">
        <v>15</v>
      </c>
      <c r="E231">
        <v>419</v>
      </c>
      <c r="F231" s="51">
        <v>117267</v>
      </c>
      <c r="G231" s="1">
        <f t="shared" si="6"/>
        <v>889</v>
      </c>
      <c r="H231" s="52">
        <f t="shared" si="7"/>
        <v>131.90888638920134</v>
      </c>
    </row>
    <row r="232" spans="1:8" x14ac:dyDescent="0.25">
      <c r="A232" t="s">
        <v>235</v>
      </c>
      <c r="B232">
        <v>83</v>
      </c>
      <c r="C232" s="1">
        <v>6068</v>
      </c>
      <c r="D232">
        <v>28</v>
      </c>
      <c r="E232" s="1">
        <v>2573</v>
      </c>
      <c r="F232" s="51">
        <v>753451</v>
      </c>
      <c r="G232" s="1">
        <f t="shared" si="6"/>
        <v>6151</v>
      </c>
      <c r="H232" s="52">
        <f t="shared" si="7"/>
        <v>122.4924402536173</v>
      </c>
    </row>
    <row r="233" spans="1:8" x14ac:dyDescent="0.25">
      <c r="A233" t="s">
        <v>236</v>
      </c>
      <c r="B233">
        <v>14</v>
      </c>
      <c r="C233">
        <v>344</v>
      </c>
      <c r="D233">
        <v>4</v>
      </c>
      <c r="E233">
        <v>134</v>
      </c>
      <c r="F233" s="51">
        <v>43045</v>
      </c>
      <c r="G233" s="1">
        <f t="shared" si="6"/>
        <v>358</v>
      </c>
      <c r="H233" s="52">
        <f t="shared" si="7"/>
        <v>120.23743016759776</v>
      </c>
    </row>
    <row r="234" spans="1:8" x14ac:dyDescent="0.25">
      <c r="A234" t="s">
        <v>237</v>
      </c>
      <c r="B234">
        <v>104</v>
      </c>
      <c r="C234" s="1">
        <v>7382</v>
      </c>
      <c r="D234">
        <v>34</v>
      </c>
      <c r="E234" s="1">
        <v>2760</v>
      </c>
      <c r="F234" s="51">
        <v>845978</v>
      </c>
      <c r="G234" s="1">
        <f t="shared" si="6"/>
        <v>7486</v>
      </c>
      <c r="H234" s="52">
        <f t="shared" si="7"/>
        <v>113.00801496126103</v>
      </c>
    </row>
    <row r="235" spans="1:8" x14ac:dyDescent="0.25">
      <c r="A235" t="s">
        <v>238</v>
      </c>
      <c r="B235">
        <v>181</v>
      </c>
      <c r="C235" s="1">
        <v>12006</v>
      </c>
      <c r="D235">
        <v>53</v>
      </c>
      <c r="E235" s="1">
        <v>4712</v>
      </c>
      <c r="F235" s="51">
        <v>1358855</v>
      </c>
      <c r="G235" s="1">
        <f t="shared" si="6"/>
        <v>12187</v>
      </c>
      <c r="H235" s="52">
        <f t="shared" si="7"/>
        <v>111.50036924591778</v>
      </c>
    </row>
    <row r="236" spans="1:8" x14ac:dyDescent="0.25">
      <c r="A236" t="s">
        <v>239</v>
      </c>
      <c r="B236">
        <v>54</v>
      </c>
      <c r="C236" s="1">
        <v>7113</v>
      </c>
      <c r="D236">
        <v>20</v>
      </c>
      <c r="E236" s="1">
        <v>2951</v>
      </c>
      <c r="F236" s="51">
        <v>852863</v>
      </c>
      <c r="G236" s="1">
        <f t="shared" si="6"/>
        <v>7167</v>
      </c>
      <c r="H236" s="52">
        <f t="shared" si="7"/>
        <v>118.99860471605972</v>
      </c>
    </row>
    <row r="237" spans="1:8" x14ac:dyDescent="0.25">
      <c r="A237" t="s">
        <v>62</v>
      </c>
      <c r="B237">
        <v>120</v>
      </c>
      <c r="C237" s="1">
        <v>15253</v>
      </c>
      <c r="D237">
        <v>39</v>
      </c>
      <c r="E237" s="1">
        <v>5895</v>
      </c>
      <c r="F237" s="51">
        <v>1877018</v>
      </c>
      <c r="G237" s="1">
        <f t="shared" si="6"/>
        <v>15373</v>
      </c>
      <c r="H237" s="52">
        <f t="shared" si="7"/>
        <v>122.09835425746438</v>
      </c>
    </row>
    <row r="238" spans="1:8" x14ac:dyDescent="0.25">
      <c r="A238" t="s">
        <v>240</v>
      </c>
      <c r="B238">
        <v>191</v>
      </c>
      <c r="C238" s="1">
        <v>6721</v>
      </c>
      <c r="D238">
        <v>69</v>
      </c>
      <c r="E238" s="1">
        <v>3033</v>
      </c>
      <c r="F238" s="51">
        <v>892648</v>
      </c>
      <c r="G238" s="1">
        <f t="shared" si="6"/>
        <v>6912</v>
      </c>
      <c r="H238" s="52">
        <f t="shared" si="7"/>
        <v>129.14467592592592</v>
      </c>
    </row>
    <row r="239" spans="1:8" x14ac:dyDescent="0.25">
      <c r="A239" t="s">
        <v>241</v>
      </c>
      <c r="B239">
        <v>41</v>
      </c>
      <c r="C239" s="1">
        <v>7159</v>
      </c>
      <c r="D239">
        <v>14</v>
      </c>
      <c r="E239" s="1">
        <v>2770</v>
      </c>
      <c r="F239" s="51">
        <v>902300</v>
      </c>
      <c r="G239" s="1">
        <f t="shared" si="6"/>
        <v>7200</v>
      </c>
      <c r="H239" s="52">
        <f t="shared" si="7"/>
        <v>125.31944444444444</v>
      </c>
    </row>
    <row r="240" spans="1:8" x14ac:dyDescent="0.25">
      <c r="A240" t="s">
        <v>63</v>
      </c>
      <c r="B240">
        <v>25</v>
      </c>
      <c r="C240" s="1">
        <v>1412</v>
      </c>
      <c r="D240">
        <v>8</v>
      </c>
      <c r="E240">
        <v>619</v>
      </c>
      <c r="F240" s="51">
        <v>157453</v>
      </c>
      <c r="G240" s="1">
        <f t="shared" si="6"/>
        <v>1437</v>
      </c>
      <c r="H240" s="52">
        <f t="shared" si="7"/>
        <v>109.57063326374391</v>
      </c>
    </row>
    <row r="241" spans="1:8" x14ac:dyDescent="0.25">
      <c r="A241" t="s">
        <v>242</v>
      </c>
      <c r="B241">
        <v>73</v>
      </c>
      <c r="C241" s="1">
        <v>3962</v>
      </c>
      <c r="D241">
        <v>22</v>
      </c>
      <c r="E241" s="1">
        <v>1736</v>
      </c>
      <c r="F241" s="51">
        <v>475162</v>
      </c>
      <c r="G241" s="1">
        <f t="shared" si="6"/>
        <v>4035</v>
      </c>
      <c r="H241" s="52">
        <f t="shared" si="7"/>
        <v>117.76009913258984</v>
      </c>
    </row>
    <row r="242" spans="1:8" x14ac:dyDescent="0.25">
      <c r="A242" t="s">
        <v>64</v>
      </c>
      <c r="B242" s="1">
        <v>1068</v>
      </c>
      <c r="C242" s="1">
        <v>80585</v>
      </c>
      <c r="D242">
        <v>310</v>
      </c>
      <c r="E242" s="1">
        <v>28807</v>
      </c>
      <c r="F242" s="51">
        <v>9931316</v>
      </c>
      <c r="G242" s="1">
        <f t="shared" si="6"/>
        <v>81653</v>
      </c>
      <c r="H242" s="52">
        <f t="shared" si="7"/>
        <v>121.62830514494263</v>
      </c>
    </row>
    <row r="243" spans="1:8" x14ac:dyDescent="0.25">
      <c r="A243" t="s">
        <v>243</v>
      </c>
      <c r="B243">
        <v>28</v>
      </c>
      <c r="C243" s="1">
        <v>6556</v>
      </c>
      <c r="D243">
        <v>10</v>
      </c>
      <c r="E243" s="1">
        <v>2588</v>
      </c>
      <c r="F243" s="51">
        <v>813255</v>
      </c>
      <c r="G243" s="1">
        <f t="shared" si="6"/>
        <v>6584</v>
      </c>
      <c r="H243" s="52">
        <f t="shared" si="7"/>
        <v>123.51989671931956</v>
      </c>
    </row>
    <row r="244" spans="1:8" x14ac:dyDescent="0.25">
      <c r="A244" t="s">
        <v>244</v>
      </c>
      <c r="B244">
        <v>0</v>
      </c>
      <c r="C244">
        <v>438</v>
      </c>
      <c r="D244">
        <v>0</v>
      </c>
      <c r="E244">
        <v>174</v>
      </c>
      <c r="F244" s="51">
        <v>51572</v>
      </c>
      <c r="G244" s="1">
        <f t="shared" si="6"/>
        <v>438</v>
      </c>
      <c r="H244" s="52">
        <f t="shared" si="7"/>
        <v>117.74429223744292</v>
      </c>
    </row>
    <row r="245" spans="1:8" x14ac:dyDescent="0.25">
      <c r="A245" t="s">
        <v>245</v>
      </c>
      <c r="B245">
        <v>385</v>
      </c>
      <c r="C245" s="1">
        <v>19126</v>
      </c>
      <c r="D245">
        <v>134</v>
      </c>
      <c r="E245" s="1">
        <v>8277</v>
      </c>
      <c r="F245" s="51">
        <v>2318657</v>
      </c>
      <c r="G245" s="1">
        <f t="shared" si="6"/>
        <v>19511</v>
      </c>
      <c r="H245" s="52">
        <f t="shared" si="7"/>
        <v>118.83845010506893</v>
      </c>
    </row>
    <row r="246" spans="1:8" x14ac:dyDescent="0.25">
      <c r="A246" t="s">
        <v>246</v>
      </c>
      <c r="B246">
        <v>48</v>
      </c>
      <c r="C246" s="1">
        <v>2445</v>
      </c>
      <c r="D246">
        <v>15</v>
      </c>
      <c r="E246" s="1">
        <v>1009</v>
      </c>
      <c r="F246" s="51">
        <v>267841</v>
      </c>
      <c r="G246" s="1">
        <f t="shared" si="6"/>
        <v>2493</v>
      </c>
      <c r="H246" s="52">
        <f t="shared" si="7"/>
        <v>107.43722422783794</v>
      </c>
    </row>
    <row r="247" spans="1:8" x14ac:dyDescent="0.25">
      <c r="A247" t="s">
        <v>247</v>
      </c>
      <c r="B247">
        <v>158</v>
      </c>
      <c r="C247" s="1">
        <v>7297</v>
      </c>
      <c r="D247">
        <v>47</v>
      </c>
      <c r="E247" s="1">
        <v>2971</v>
      </c>
      <c r="F247" s="51">
        <v>857531</v>
      </c>
      <c r="G247" s="1">
        <f t="shared" si="6"/>
        <v>7455</v>
      </c>
      <c r="H247" s="52">
        <f t="shared" si="7"/>
        <v>115.02763246143527</v>
      </c>
    </row>
    <row r="248" spans="1:8" x14ac:dyDescent="0.25">
      <c r="A248" t="s">
        <v>248</v>
      </c>
      <c r="B248">
        <v>490</v>
      </c>
      <c r="C248" s="1">
        <v>33553</v>
      </c>
      <c r="D248">
        <v>163</v>
      </c>
      <c r="E248" s="1">
        <v>12745</v>
      </c>
      <c r="F248" s="51">
        <v>4198244</v>
      </c>
      <c r="G248" s="1">
        <f t="shared" si="6"/>
        <v>34043</v>
      </c>
      <c r="H248" s="52">
        <f t="shared" si="7"/>
        <v>123.32179890138941</v>
      </c>
    </row>
    <row r="249" spans="1:8" x14ac:dyDescent="0.25">
      <c r="A249" t="s">
        <v>249</v>
      </c>
      <c r="B249">
        <v>52</v>
      </c>
      <c r="C249" s="1">
        <v>5260</v>
      </c>
      <c r="D249">
        <v>19</v>
      </c>
      <c r="E249" s="1">
        <v>2097</v>
      </c>
      <c r="F249" s="51">
        <v>638562</v>
      </c>
      <c r="G249" s="1">
        <f t="shared" si="6"/>
        <v>5312</v>
      </c>
      <c r="H249" s="52">
        <f t="shared" si="7"/>
        <v>120.21121987951807</v>
      </c>
    </row>
    <row r="250" spans="1:8" x14ac:dyDescent="0.25">
      <c r="A250" t="s">
        <v>250</v>
      </c>
      <c r="B250">
        <v>30</v>
      </c>
      <c r="C250" s="1">
        <v>1010</v>
      </c>
      <c r="D250">
        <v>11</v>
      </c>
      <c r="E250">
        <v>433</v>
      </c>
      <c r="F250" s="51">
        <v>112555</v>
      </c>
      <c r="G250" s="1">
        <f t="shared" si="6"/>
        <v>1040</v>
      </c>
      <c r="H250" s="52">
        <f t="shared" si="7"/>
        <v>108.22596153846153</v>
      </c>
    </row>
    <row r="251" spans="1:8" x14ac:dyDescent="0.25">
      <c r="A251" t="s">
        <v>65</v>
      </c>
      <c r="B251">
        <v>30</v>
      </c>
      <c r="C251" s="1">
        <v>6138</v>
      </c>
      <c r="D251">
        <v>13</v>
      </c>
      <c r="E251" s="1">
        <v>2353</v>
      </c>
      <c r="F251" s="51">
        <v>749888</v>
      </c>
      <c r="G251" s="1">
        <f t="shared" si="6"/>
        <v>6168</v>
      </c>
      <c r="H251" s="52">
        <f t="shared" si="7"/>
        <v>121.57717250324254</v>
      </c>
    </row>
    <row r="252" spans="1:8" x14ac:dyDescent="0.25">
      <c r="A252" t="s">
        <v>66</v>
      </c>
      <c r="B252">
        <v>36</v>
      </c>
      <c r="C252" s="1">
        <v>5169</v>
      </c>
      <c r="D252">
        <v>15</v>
      </c>
      <c r="E252" s="1">
        <v>2188</v>
      </c>
      <c r="F252" s="51">
        <v>603123</v>
      </c>
      <c r="G252" s="1">
        <f t="shared" si="6"/>
        <v>5205</v>
      </c>
      <c r="H252" s="52">
        <f t="shared" si="7"/>
        <v>115.87377521613833</v>
      </c>
    </row>
    <row r="253" spans="1:8" x14ac:dyDescent="0.25">
      <c r="A253" t="s">
        <v>251</v>
      </c>
      <c r="B253">
        <v>9</v>
      </c>
      <c r="C253">
        <v>835</v>
      </c>
      <c r="D253">
        <v>3</v>
      </c>
      <c r="E253">
        <v>326</v>
      </c>
      <c r="F253" s="51">
        <v>99070</v>
      </c>
      <c r="G253" s="1">
        <f t="shared" si="6"/>
        <v>844</v>
      </c>
      <c r="H253" s="52">
        <f t="shared" si="7"/>
        <v>117.38151658767772</v>
      </c>
    </row>
    <row r="254" spans="1:8" x14ac:dyDescent="0.25">
      <c r="A254" t="s">
        <v>252</v>
      </c>
      <c r="B254">
        <v>83</v>
      </c>
      <c r="C254" s="1">
        <v>2637</v>
      </c>
      <c r="D254">
        <v>27</v>
      </c>
      <c r="E254" s="1">
        <v>1126</v>
      </c>
      <c r="F254" s="51">
        <v>306059</v>
      </c>
      <c r="G254" s="1">
        <f t="shared" si="6"/>
        <v>2720</v>
      </c>
      <c r="H254" s="52">
        <f t="shared" si="7"/>
        <v>112.52169117647058</v>
      </c>
    </row>
    <row r="255" spans="1:8" x14ac:dyDescent="0.25">
      <c r="A255" t="s">
        <v>253</v>
      </c>
      <c r="B255">
        <v>55</v>
      </c>
      <c r="C255" s="1">
        <v>4122</v>
      </c>
      <c r="D255">
        <v>17</v>
      </c>
      <c r="E255" s="1">
        <v>1564</v>
      </c>
      <c r="F255" s="51">
        <v>516590</v>
      </c>
      <c r="G255" s="1">
        <f t="shared" si="6"/>
        <v>4177</v>
      </c>
      <c r="H255" s="52">
        <f t="shared" si="7"/>
        <v>123.67488628202059</v>
      </c>
    </row>
    <row r="256" spans="1:8" x14ac:dyDescent="0.25">
      <c r="A256" t="s">
        <v>254</v>
      </c>
      <c r="B256">
        <v>101</v>
      </c>
      <c r="C256" s="1">
        <v>4475</v>
      </c>
      <c r="D256">
        <v>30</v>
      </c>
      <c r="E256" s="1">
        <v>1791</v>
      </c>
      <c r="F256" s="51">
        <v>535329</v>
      </c>
      <c r="G256" s="1">
        <f t="shared" si="6"/>
        <v>4576</v>
      </c>
      <c r="H256" s="52">
        <f t="shared" si="7"/>
        <v>116.98623251748252</v>
      </c>
    </row>
    <row r="257" spans="1:8" x14ac:dyDescent="0.25">
      <c r="A257" t="s">
        <v>67</v>
      </c>
      <c r="B257" s="1">
        <v>55696</v>
      </c>
      <c r="C257" s="1">
        <v>3839922</v>
      </c>
      <c r="D257" s="1">
        <v>18266</v>
      </c>
      <c r="E257" s="1">
        <v>1550721</v>
      </c>
      <c r="F257" s="51">
        <v>489134696</v>
      </c>
      <c r="G257" s="1">
        <f t="shared" si="6"/>
        <v>3895618</v>
      </c>
      <c r="H257" s="52">
        <f t="shared" si="7"/>
        <v>125.56023100827647</v>
      </c>
    </row>
    <row r="258" spans="1:8" x14ac:dyDescent="0.25">
      <c r="G258"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H257"/>
  <sheetViews>
    <sheetView topLeftCell="A142" workbookViewId="0">
      <selection activeCell="G154" sqref="G154"/>
    </sheetView>
  </sheetViews>
  <sheetFormatPr defaultRowHeight="15" x14ac:dyDescent="0.25"/>
  <cols>
    <col min="1" max="1" width="17.5703125" bestFit="1" customWidth="1"/>
    <col min="2" max="2" width="13.28515625" bestFit="1" customWidth="1"/>
    <col min="3" max="3" width="17.85546875" bestFit="1" customWidth="1"/>
    <col min="4" max="4" width="9.5703125" bestFit="1" customWidth="1"/>
    <col min="5" max="5" width="14.140625" bestFit="1" customWidth="1"/>
    <col min="6" max="6" width="15.7109375" bestFit="1" customWidth="1"/>
    <col min="7" max="7" width="12.85546875" bestFit="1" customWidth="1"/>
    <col min="8" max="8" width="19.42578125" bestFit="1" customWidth="1"/>
    <col min="9" max="10" width="9.140625" customWidth="1"/>
  </cols>
  <sheetData>
    <row r="1" spans="1:8" x14ac:dyDescent="0.25">
      <c r="A1" t="s">
        <v>263</v>
      </c>
      <c r="B1" t="s">
        <v>256</v>
      </c>
      <c r="C1" t="s">
        <v>259</v>
      </c>
      <c r="D1" t="s">
        <v>257</v>
      </c>
      <c r="E1" t="s">
        <v>258</v>
      </c>
      <c r="F1" s="2" t="s">
        <v>260</v>
      </c>
      <c r="G1" t="s">
        <v>261</v>
      </c>
      <c r="H1" t="s">
        <v>262</v>
      </c>
    </row>
    <row r="2" spans="1:8" x14ac:dyDescent="0.25">
      <c r="A2" t="s">
        <v>0</v>
      </c>
      <c r="B2">
        <v>89</v>
      </c>
      <c r="C2" s="1">
        <v>7635</v>
      </c>
      <c r="D2">
        <v>34</v>
      </c>
      <c r="E2" s="1">
        <v>3194</v>
      </c>
      <c r="F2" s="51">
        <v>929062</v>
      </c>
      <c r="G2" s="1">
        <f>B2+C2</f>
        <v>7724</v>
      </c>
      <c r="H2" s="52">
        <f>F2/G2</f>
        <v>120.28249611600206</v>
      </c>
    </row>
    <row r="3" spans="1:8" x14ac:dyDescent="0.25">
      <c r="A3" t="s">
        <v>68</v>
      </c>
      <c r="B3">
        <v>20</v>
      </c>
      <c r="C3" s="1">
        <v>1850</v>
      </c>
      <c r="D3">
        <v>7</v>
      </c>
      <c r="E3">
        <v>729</v>
      </c>
      <c r="F3" s="51">
        <v>229280</v>
      </c>
      <c r="G3" s="1">
        <f t="shared" ref="G3:G66" si="0">B3+C3</f>
        <v>1870</v>
      </c>
      <c r="H3" s="52">
        <f t="shared" ref="H3:H66" si="1">F3/G3</f>
        <v>122.6096256684492</v>
      </c>
    </row>
    <row r="4" spans="1:8" x14ac:dyDescent="0.25">
      <c r="A4" t="s">
        <v>1</v>
      </c>
      <c r="B4">
        <v>172</v>
      </c>
      <c r="C4" s="1">
        <v>17176</v>
      </c>
      <c r="D4">
        <v>63</v>
      </c>
      <c r="E4" s="1">
        <v>7158</v>
      </c>
      <c r="F4" s="51">
        <v>2098155</v>
      </c>
      <c r="G4" s="1">
        <f t="shared" si="0"/>
        <v>17348</v>
      </c>
      <c r="H4" s="52">
        <f t="shared" si="1"/>
        <v>120.94506571362693</v>
      </c>
    </row>
    <row r="5" spans="1:8" x14ac:dyDescent="0.25">
      <c r="A5" t="s">
        <v>69</v>
      </c>
      <c r="B5">
        <v>51</v>
      </c>
      <c r="C5" s="1">
        <v>3898</v>
      </c>
      <c r="D5">
        <v>16</v>
      </c>
      <c r="E5" s="1">
        <v>1767</v>
      </c>
      <c r="F5" s="51">
        <v>498442</v>
      </c>
      <c r="G5" s="1">
        <f t="shared" si="0"/>
        <v>3949</v>
      </c>
      <c r="H5" s="52">
        <f t="shared" si="1"/>
        <v>126.21980248164093</v>
      </c>
    </row>
    <row r="6" spans="1:8" x14ac:dyDescent="0.25">
      <c r="A6" t="s">
        <v>70</v>
      </c>
      <c r="B6">
        <v>4</v>
      </c>
      <c r="C6">
        <v>435</v>
      </c>
      <c r="D6">
        <v>2</v>
      </c>
      <c r="E6">
        <v>173</v>
      </c>
      <c r="F6" s="51">
        <v>49829</v>
      </c>
      <c r="G6" s="1">
        <f t="shared" si="0"/>
        <v>439</v>
      </c>
      <c r="H6" s="52">
        <f t="shared" si="1"/>
        <v>113.50569476082005</v>
      </c>
    </row>
    <row r="7" spans="1:8" x14ac:dyDescent="0.25">
      <c r="A7" t="s">
        <v>71</v>
      </c>
      <c r="B7">
        <v>0</v>
      </c>
      <c r="C7">
        <v>77</v>
      </c>
      <c r="D7">
        <v>0</v>
      </c>
      <c r="E7">
        <v>31</v>
      </c>
      <c r="F7" s="51">
        <v>8774</v>
      </c>
      <c r="G7" s="1">
        <f t="shared" si="0"/>
        <v>77</v>
      </c>
      <c r="H7" s="52">
        <f t="shared" si="1"/>
        <v>113.94805194805195</v>
      </c>
    </row>
    <row r="8" spans="1:8" x14ac:dyDescent="0.25">
      <c r="A8" t="s">
        <v>2</v>
      </c>
      <c r="B8">
        <v>116</v>
      </c>
      <c r="C8" s="1">
        <v>9456</v>
      </c>
      <c r="D8">
        <v>34</v>
      </c>
      <c r="E8" s="1">
        <v>3560</v>
      </c>
      <c r="F8" s="51">
        <v>1127317</v>
      </c>
      <c r="G8" s="1">
        <f t="shared" si="0"/>
        <v>9572</v>
      </c>
      <c r="H8" s="52">
        <f t="shared" si="1"/>
        <v>117.77235687421647</v>
      </c>
    </row>
    <row r="9" spans="1:8" x14ac:dyDescent="0.25">
      <c r="A9" t="s">
        <v>72</v>
      </c>
      <c r="B9">
        <v>46</v>
      </c>
      <c r="C9" s="1">
        <v>3196</v>
      </c>
      <c r="D9">
        <v>16</v>
      </c>
      <c r="E9" s="1">
        <v>1266</v>
      </c>
      <c r="F9" s="51">
        <v>408752</v>
      </c>
      <c r="G9" s="1">
        <f t="shared" si="0"/>
        <v>3242</v>
      </c>
      <c r="H9" s="52">
        <f t="shared" si="1"/>
        <v>126.08019740900679</v>
      </c>
    </row>
    <row r="10" spans="1:8" x14ac:dyDescent="0.25">
      <c r="A10" t="s">
        <v>73</v>
      </c>
      <c r="B10">
        <v>10</v>
      </c>
      <c r="C10" s="1">
        <v>1485</v>
      </c>
      <c r="D10">
        <v>4</v>
      </c>
      <c r="E10">
        <v>506</v>
      </c>
      <c r="F10" s="51">
        <v>159040</v>
      </c>
      <c r="G10" s="1">
        <f t="shared" si="0"/>
        <v>1495</v>
      </c>
      <c r="H10" s="52">
        <f t="shared" si="1"/>
        <v>106.38127090301003</v>
      </c>
    </row>
    <row r="11" spans="1:8" x14ac:dyDescent="0.25">
      <c r="A11" t="s">
        <v>74</v>
      </c>
      <c r="B11">
        <v>43</v>
      </c>
      <c r="C11" s="1">
        <v>2151</v>
      </c>
      <c r="D11">
        <v>15</v>
      </c>
      <c r="E11">
        <v>932</v>
      </c>
      <c r="F11" s="51">
        <v>266440</v>
      </c>
      <c r="G11" s="1">
        <f t="shared" si="0"/>
        <v>2194</v>
      </c>
      <c r="H11" s="52">
        <f t="shared" si="1"/>
        <v>121.44029170464904</v>
      </c>
    </row>
    <row r="12" spans="1:8" x14ac:dyDescent="0.25">
      <c r="A12" t="s">
        <v>75</v>
      </c>
      <c r="B12">
        <v>212</v>
      </c>
      <c r="C12" s="1">
        <v>11397</v>
      </c>
      <c r="D12">
        <v>69</v>
      </c>
      <c r="E12" s="1">
        <v>4638</v>
      </c>
      <c r="F12" s="51">
        <v>1414526</v>
      </c>
      <c r="G12" s="1">
        <f t="shared" si="0"/>
        <v>11609</v>
      </c>
      <c r="H12" s="52">
        <f t="shared" si="1"/>
        <v>121.84735980704626</v>
      </c>
    </row>
    <row r="13" spans="1:8" x14ac:dyDescent="0.25">
      <c r="A13" t="s">
        <v>76</v>
      </c>
      <c r="B13">
        <v>4</v>
      </c>
      <c r="C13">
        <v>675</v>
      </c>
      <c r="D13">
        <v>2</v>
      </c>
      <c r="E13">
        <v>304</v>
      </c>
      <c r="F13" s="51">
        <v>76979</v>
      </c>
      <c r="G13" s="1">
        <f t="shared" si="0"/>
        <v>679</v>
      </c>
      <c r="H13" s="52">
        <f t="shared" si="1"/>
        <v>113.37113402061856</v>
      </c>
    </row>
    <row r="14" spans="1:8" x14ac:dyDescent="0.25">
      <c r="A14" t="s">
        <v>77</v>
      </c>
      <c r="B14">
        <v>146</v>
      </c>
      <c r="C14" s="1">
        <v>4792</v>
      </c>
      <c r="D14">
        <v>53</v>
      </c>
      <c r="E14" s="1">
        <v>1981</v>
      </c>
      <c r="F14" s="51">
        <v>564299</v>
      </c>
      <c r="G14" s="1">
        <f t="shared" si="0"/>
        <v>4938</v>
      </c>
      <c r="H14" s="52">
        <f t="shared" si="1"/>
        <v>114.27683272579992</v>
      </c>
    </row>
    <row r="15" spans="1:8" x14ac:dyDescent="0.25">
      <c r="A15" t="s">
        <v>3</v>
      </c>
      <c r="B15" s="1">
        <v>1165</v>
      </c>
      <c r="C15" s="1">
        <v>43744</v>
      </c>
      <c r="D15">
        <v>389</v>
      </c>
      <c r="E15" s="1">
        <v>17259</v>
      </c>
      <c r="F15" s="51">
        <v>5551520</v>
      </c>
      <c r="G15" s="1">
        <f t="shared" si="0"/>
        <v>44909</v>
      </c>
      <c r="H15" s="52">
        <f t="shared" si="1"/>
        <v>123.6170923422922</v>
      </c>
    </row>
    <row r="16" spans="1:8" x14ac:dyDescent="0.25">
      <c r="A16" t="s">
        <v>78</v>
      </c>
      <c r="B16" s="1">
        <v>4246</v>
      </c>
      <c r="C16" s="1">
        <v>297564</v>
      </c>
      <c r="D16" s="1">
        <v>1354</v>
      </c>
      <c r="E16" s="1">
        <v>117821</v>
      </c>
      <c r="F16" s="51">
        <v>37802636</v>
      </c>
      <c r="G16" s="1">
        <f t="shared" si="0"/>
        <v>301810</v>
      </c>
      <c r="H16" s="52">
        <f t="shared" si="1"/>
        <v>125.25309300553329</v>
      </c>
    </row>
    <row r="17" spans="1:8" x14ac:dyDescent="0.25">
      <c r="A17" t="s">
        <v>79</v>
      </c>
      <c r="B17">
        <v>8</v>
      </c>
      <c r="C17">
        <v>863</v>
      </c>
      <c r="D17">
        <v>2</v>
      </c>
      <c r="E17">
        <v>337</v>
      </c>
      <c r="F17" s="51">
        <v>105857</v>
      </c>
      <c r="G17" s="1">
        <f t="shared" si="0"/>
        <v>871</v>
      </c>
      <c r="H17" s="52">
        <f t="shared" si="1"/>
        <v>121.53501722158438</v>
      </c>
    </row>
    <row r="18" spans="1:8" x14ac:dyDescent="0.25">
      <c r="A18" t="s">
        <v>80</v>
      </c>
      <c r="B18">
        <v>0</v>
      </c>
      <c r="C18">
        <v>13</v>
      </c>
      <c r="D18">
        <v>0</v>
      </c>
      <c r="E18">
        <v>7</v>
      </c>
      <c r="F18" s="51">
        <v>1877</v>
      </c>
      <c r="G18" s="1">
        <f t="shared" si="0"/>
        <v>13</v>
      </c>
      <c r="H18" s="52">
        <f t="shared" si="1"/>
        <v>144.38461538461539</v>
      </c>
    </row>
    <row r="19" spans="1:8" x14ac:dyDescent="0.25">
      <c r="A19" t="s">
        <v>81</v>
      </c>
      <c r="B19">
        <v>39</v>
      </c>
      <c r="C19" s="1">
        <v>2654</v>
      </c>
      <c r="D19">
        <v>10</v>
      </c>
      <c r="E19" s="1">
        <v>1105</v>
      </c>
      <c r="F19" s="51">
        <v>325916</v>
      </c>
      <c r="G19" s="1">
        <f t="shared" si="0"/>
        <v>2693</v>
      </c>
      <c r="H19" s="52">
        <f t="shared" si="1"/>
        <v>121.02339398440401</v>
      </c>
    </row>
    <row r="20" spans="1:8" x14ac:dyDescent="0.25">
      <c r="A20" t="s">
        <v>82</v>
      </c>
      <c r="B20">
        <v>347</v>
      </c>
      <c r="C20" s="1">
        <v>16526</v>
      </c>
      <c r="D20">
        <v>118</v>
      </c>
      <c r="E20" s="1">
        <v>6985</v>
      </c>
      <c r="F20" s="51">
        <v>2071533</v>
      </c>
      <c r="G20" s="1">
        <f t="shared" si="0"/>
        <v>16873</v>
      </c>
      <c r="H20" s="52">
        <f t="shared" si="1"/>
        <v>122.77206187399989</v>
      </c>
    </row>
    <row r="21" spans="1:8" x14ac:dyDescent="0.25">
      <c r="A21" t="s">
        <v>4</v>
      </c>
      <c r="B21">
        <v>305</v>
      </c>
      <c r="C21" s="1">
        <v>30794</v>
      </c>
      <c r="D21">
        <v>107</v>
      </c>
      <c r="E21" s="1">
        <v>12254</v>
      </c>
      <c r="F21" s="51">
        <v>4016939</v>
      </c>
      <c r="G21" s="1">
        <f t="shared" si="0"/>
        <v>31099</v>
      </c>
      <c r="H21" s="52">
        <f t="shared" si="1"/>
        <v>129.16617897681598</v>
      </c>
    </row>
    <row r="22" spans="1:8" x14ac:dyDescent="0.25">
      <c r="A22" t="s">
        <v>83</v>
      </c>
      <c r="B22">
        <v>238</v>
      </c>
      <c r="C22" s="1">
        <v>20771</v>
      </c>
      <c r="D22">
        <v>84</v>
      </c>
      <c r="E22" s="1">
        <v>8523</v>
      </c>
      <c r="F22" s="51">
        <v>2617609</v>
      </c>
      <c r="G22" s="1">
        <f t="shared" si="0"/>
        <v>21009</v>
      </c>
      <c r="H22" s="52">
        <f t="shared" si="1"/>
        <v>124.5946499119425</v>
      </c>
    </row>
    <row r="23" spans="1:8" x14ac:dyDescent="0.25">
      <c r="A23" t="s">
        <v>5</v>
      </c>
      <c r="B23">
        <v>14</v>
      </c>
      <c r="C23" s="1">
        <v>1087</v>
      </c>
      <c r="D23">
        <v>5</v>
      </c>
      <c r="E23">
        <v>524</v>
      </c>
      <c r="F23" s="51">
        <v>131608</v>
      </c>
      <c r="G23" s="1">
        <f t="shared" si="0"/>
        <v>1101</v>
      </c>
      <c r="H23" s="52">
        <f t="shared" si="1"/>
        <v>119.53496821071752</v>
      </c>
    </row>
    <row r="24" spans="1:8" x14ac:dyDescent="0.25">
      <c r="A24" t="s">
        <v>84</v>
      </c>
      <c r="B24">
        <v>6</v>
      </c>
      <c r="C24">
        <v>205</v>
      </c>
      <c r="D24">
        <v>2</v>
      </c>
      <c r="E24">
        <v>74</v>
      </c>
      <c r="F24" s="51">
        <v>24825</v>
      </c>
      <c r="G24" s="1">
        <f t="shared" si="0"/>
        <v>211</v>
      </c>
      <c r="H24" s="52">
        <f t="shared" si="1"/>
        <v>117.65402843601896</v>
      </c>
    </row>
    <row r="25" spans="1:8" x14ac:dyDescent="0.25">
      <c r="A25" t="s">
        <v>85</v>
      </c>
      <c r="B25">
        <v>33</v>
      </c>
      <c r="C25" s="1">
        <v>2730</v>
      </c>
      <c r="D25">
        <v>11</v>
      </c>
      <c r="E25" s="1">
        <v>1156</v>
      </c>
      <c r="F25" s="51">
        <v>322181</v>
      </c>
      <c r="G25" s="1">
        <f t="shared" si="0"/>
        <v>2763</v>
      </c>
      <c r="H25" s="52">
        <f t="shared" si="1"/>
        <v>116.60550126673905</v>
      </c>
    </row>
    <row r="26" spans="1:8" x14ac:dyDescent="0.25">
      <c r="A26" t="s">
        <v>86</v>
      </c>
      <c r="B26">
        <v>82</v>
      </c>
      <c r="C26" s="1">
        <v>6406</v>
      </c>
      <c r="D26">
        <v>31</v>
      </c>
      <c r="E26" s="1">
        <v>2823</v>
      </c>
      <c r="F26" s="51">
        <v>768096</v>
      </c>
      <c r="G26" s="1">
        <f t="shared" si="0"/>
        <v>6488</v>
      </c>
      <c r="H26" s="52">
        <f t="shared" si="1"/>
        <v>118.38717632552404</v>
      </c>
    </row>
    <row r="27" spans="1:8" x14ac:dyDescent="0.25">
      <c r="A27" t="s">
        <v>6</v>
      </c>
      <c r="B27">
        <v>40</v>
      </c>
      <c r="C27" s="1">
        <v>2546</v>
      </c>
      <c r="D27">
        <v>16</v>
      </c>
      <c r="E27" s="1">
        <v>1111</v>
      </c>
      <c r="F27" s="51">
        <v>305427</v>
      </c>
      <c r="G27" s="1">
        <f t="shared" si="0"/>
        <v>2586</v>
      </c>
      <c r="H27" s="52">
        <f t="shared" si="1"/>
        <v>118.10788863109049</v>
      </c>
    </row>
    <row r="28" spans="1:8" x14ac:dyDescent="0.25">
      <c r="A28" t="s">
        <v>87</v>
      </c>
      <c r="B28">
        <v>63</v>
      </c>
      <c r="C28" s="1">
        <v>5213</v>
      </c>
      <c r="D28">
        <v>22</v>
      </c>
      <c r="E28" s="1">
        <v>2027</v>
      </c>
      <c r="F28" s="51">
        <v>613656</v>
      </c>
      <c r="G28" s="1">
        <f t="shared" si="0"/>
        <v>5276</v>
      </c>
      <c r="H28" s="52">
        <f t="shared" si="1"/>
        <v>116.31084154662624</v>
      </c>
    </row>
    <row r="29" spans="1:8" x14ac:dyDescent="0.25">
      <c r="A29" t="s">
        <v>7</v>
      </c>
      <c r="B29">
        <v>117</v>
      </c>
      <c r="C29" s="1">
        <v>6409</v>
      </c>
      <c r="D29">
        <v>40</v>
      </c>
      <c r="E29" s="1">
        <v>2587</v>
      </c>
      <c r="F29" s="51">
        <v>777058</v>
      </c>
      <c r="G29" s="1">
        <f t="shared" si="0"/>
        <v>6526</v>
      </c>
      <c r="H29" s="52">
        <f t="shared" si="1"/>
        <v>119.07110021452651</v>
      </c>
    </row>
    <row r="30" spans="1:8" x14ac:dyDescent="0.25">
      <c r="A30" t="s">
        <v>88</v>
      </c>
      <c r="B30">
        <v>58</v>
      </c>
      <c r="C30" s="1">
        <v>3555</v>
      </c>
      <c r="D30">
        <v>20</v>
      </c>
      <c r="E30" s="1">
        <v>1367</v>
      </c>
      <c r="F30" s="51">
        <v>437546</v>
      </c>
      <c r="G30" s="1">
        <f t="shared" si="0"/>
        <v>3613</v>
      </c>
      <c r="H30" s="52">
        <f t="shared" si="1"/>
        <v>121.10323830611679</v>
      </c>
    </row>
    <row r="31" spans="1:8" x14ac:dyDescent="0.25">
      <c r="A31" t="s">
        <v>8</v>
      </c>
      <c r="B31">
        <v>18</v>
      </c>
      <c r="C31" s="1">
        <v>1831</v>
      </c>
      <c r="D31">
        <v>7</v>
      </c>
      <c r="E31">
        <v>739</v>
      </c>
      <c r="F31" s="51">
        <v>212602</v>
      </c>
      <c r="G31" s="1">
        <f t="shared" si="0"/>
        <v>1849</v>
      </c>
      <c r="H31" s="52">
        <f t="shared" si="1"/>
        <v>114.98215251487291</v>
      </c>
    </row>
    <row r="32" spans="1:8" x14ac:dyDescent="0.25">
      <c r="A32" t="s">
        <v>89</v>
      </c>
      <c r="B32" s="1">
        <v>1872</v>
      </c>
      <c r="C32" s="1">
        <v>124211</v>
      </c>
      <c r="D32">
        <v>553</v>
      </c>
      <c r="E32" s="1">
        <v>46353</v>
      </c>
      <c r="F32" s="51">
        <v>15035812</v>
      </c>
      <c r="G32" s="1">
        <f t="shared" si="0"/>
        <v>126083</v>
      </c>
      <c r="H32" s="52">
        <f t="shared" si="1"/>
        <v>119.25328553413227</v>
      </c>
    </row>
    <row r="33" spans="1:8" x14ac:dyDescent="0.25">
      <c r="A33" t="s">
        <v>9</v>
      </c>
      <c r="B33">
        <v>45</v>
      </c>
      <c r="C33" s="1">
        <v>2785</v>
      </c>
      <c r="D33">
        <v>16</v>
      </c>
      <c r="E33" s="1">
        <v>1120</v>
      </c>
      <c r="F33" s="51">
        <v>340201</v>
      </c>
      <c r="G33" s="1">
        <f t="shared" si="0"/>
        <v>2830</v>
      </c>
      <c r="H33" s="52">
        <f t="shared" si="1"/>
        <v>120.21236749116608</v>
      </c>
    </row>
    <row r="34" spans="1:8" x14ac:dyDescent="0.25">
      <c r="A34" t="s">
        <v>90</v>
      </c>
      <c r="B34">
        <v>9</v>
      </c>
      <c r="C34">
        <v>319</v>
      </c>
      <c r="D34">
        <v>2</v>
      </c>
      <c r="E34">
        <v>124</v>
      </c>
      <c r="F34" s="51">
        <v>36806</v>
      </c>
      <c r="G34" s="1">
        <f t="shared" si="0"/>
        <v>328</v>
      </c>
      <c r="H34" s="52">
        <f t="shared" si="1"/>
        <v>112.21341463414635</v>
      </c>
    </row>
    <row r="35" spans="1:8" x14ac:dyDescent="0.25">
      <c r="A35" t="s">
        <v>10</v>
      </c>
      <c r="B35">
        <v>63</v>
      </c>
      <c r="C35" s="1">
        <v>5987</v>
      </c>
      <c r="D35">
        <v>23</v>
      </c>
      <c r="E35" s="1">
        <v>2784</v>
      </c>
      <c r="F35" s="51">
        <v>742941</v>
      </c>
      <c r="G35" s="1">
        <f t="shared" si="0"/>
        <v>6050</v>
      </c>
      <c r="H35" s="52">
        <f t="shared" si="1"/>
        <v>122.8001652892562</v>
      </c>
    </row>
    <row r="36" spans="1:8" x14ac:dyDescent="0.25">
      <c r="A36" t="s">
        <v>91</v>
      </c>
      <c r="B36">
        <v>19</v>
      </c>
      <c r="C36" s="1">
        <v>1575</v>
      </c>
      <c r="D36">
        <v>5</v>
      </c>
      <c r="E36">
        <v>568</v>
      </c>
      <c r="F36" s="51">
        <v>175789</v>
      </c>
      <c r="G36" s="1">
        <f t="shared" si="0"/>
        <v>1594</v>
      </c>
      <c r="H36" s="52">
        <f t="shared" si="1"/>
        <v>110.28168130489335</v>
      </c>
    </row>
    <row r="37" spans="1:8" x14ac:dyDescent="0.25">
      <c r="A37" t="s">
        <v>11</v>
      </c>
      <c r="B37">
        <v>60</v>
      </c>
      <c r="C37" s="1">
        <v>2623</v>
      </c>
      <c r="D37">
        <v>21</v>
      </c>
      <c r="E37" s="1">
        <v>1112</v>
      </c>
      <c r="F37" s="51">
        <v>340285</v>
      </c>
      <c r="G37" s="1">
        <f t="shared" si="0"/>
        <v>2683</v>
      </c>
      <c r="H37" s="52">
        <f t="shared" si="1"/>
        <v>126.83004099888186</v>
      </c>
    </row>
    <row r="38" spans="1:8" x14ac:dyDescent="0.25">
      <c r="A38" t="s">
        <v>12</v>
      </c>
      <c r="B38">
        <v>107</v>
      </c>
      <c r="C38" s="1">
        <v>9510</v>
      </c>
      <c r="D38">
        <v>34</v>
      </c>
      <c r="E38" s="1">
        <v>3893</v>
      </c>
      <c r="F38" s="51">
        <v>1119418</v>
      </c>
      <c r="G38" s="1">
        <f t="shared" si="0"/>
        <v>9617</v>
      </c>
      <c r="H38" s="52">
        <f t="shared" si="1"/>
        <v>116.39991681397525</v>
      </c>
    </row>
    <row r="39" spans="1:8" x14ac:dyDescent="0.25">
      <c r="A39" t="s">
        <v>92</v>
      </c>
      <c r="B39">
        <v>24</v>
      </c>
      <c r="C39" s="1">
        <v>1072</v>
      </c>
      <c r="D39">
        <v>8</v>
      </c>
      <c r="E39">
        <v>452</v>
      </c>
      <c r="F39" s="51">
        <v>127984</v>
      </c>
      <c r="G39" s="1">
        <f t="shared" si="0"/>
        <v>1096</v>
      </c>
      <c r="H39" s="52">
        <f t="shared" si="1"/>
        <v>116.77372262773723</v>
      </c>
    </row>
    <row r="40" spans="1:8" x14ac:dyDescent="0.25">
      <c r="A40" t="s">
        <v>13</v>
      </c>
      <c r="B40">
        <v>20</v>
      </c>
      <c r="C40">
        <v>883</v>
      </c>
      <c r="D40">
        <v>6</v>
      </c>
      <c r="E40">
        <v>365</v>
      </c>
      <c r="F40" s="51">
        <v>103373</v>
      </c>
      <c r="G40" s="1">
        <f t="shared" si="0"/>
        <v>903</v>
      </c>
      <c r="H40" s="52">
        <f t="shared" si="1"/>
        <v>114.47729789590255</v>
      </c>
    </row>
    <row r="41" spans="1:8" x14ac:dyDescent="0.25">
      <c r="A41" t="s">
        <v>93</v>
      </c>
      <c r="B41">
        <v>2</v>
      </c>
      <c r="C41">
        <v>651</v>
      </c>
      <c r="D41">
        <v>1</v>
      </c>
      <c r="E41">
        <v>276</v>
      </c>
      <c r="F41" s="51">
        <v>74722</v>
      </c>
      <c r="G41" s="1">
        <f t="shared" si="0"/>
        <v>653</v>
      </c>
      <c r="H41" s="52">
        <f t="shared" si="1"/>
        <v>114.42879019908116</v>
      </c>
    </row>
    <row r="42" spans="1:8" x14ac:dyDescent="0.25">
      <c r="A42" t="s">
        <v>14</v>
      </c>
      <c r="B42">
        <v>2</v>
      </c>
      <c r="C42">
        <v>209</v>
      </c>
      <c r="D42">
        <v>1</v>
      </c>
      <c r="E42">
        <v>91</v>
      </c>
      <c r="F42" s="51">
        <v>22493</v>
      </c>
      <c r="G42" s="1">
        <f t="shared" si="0"/>
        <v>211</v>
      </c>
      <c r="H42" s="52">
        <f t="shared" si="1"/>
        <v>106.60189573459715</v>
      </c>
    </row>
    <row r="43" spans="1:8" x14ac:dyDescent="0.25">
      <c r="A43" t="s">
        <v>94</v>
      </c>
      <c r="B43">
        <v>23</v>
      </c>
      <c r="C43" s="1">
        <v>1648</v>
      </c>
      <c r="D43">
        <v>8</v>
      </c>
      <c r="E43">
        <v>739</v>
      </c>
      <c r="F43" s="51">
        <v>198903</v>
      </c>
      <c r="G43" s="1">
        <f t="shared" si="0"/>
        <v>1671</v>
      </c>
      <c r="H43" s="52">
        <f t="shared" si="1"/>
        <v>119.03231597845601</v>
      </c>
    </row>
    <row r="44" spans="1:8" x14ac:dyDescent="0.25">
      <c r="A44" t="s">
        <v>95</v>
      </c>
      <c r="B44">
        <v>423</v>
      </c>
      <c r="C44" s="1">
        <v>43015</v>
      </c>
      <c r="D44">
        <v>142</v>
      </c>
      <c r="E44" s="1">
        <v>17318</v>
      </c>
      <c r="F44" s="51">
        <v>5630554</v>
      </c>
      <c r="G44" s="1">
        <f t="shared" si="0"/>
        <v>43438</v>
      </c>
      <c r="H44" s="52">
        <f t="shared" si="1"/>
        <v>129.62277268750864</v>
      </c>
    </row>
    <row r="45" spans="1:8" x14ac:dyDescent="0.25">
      <c r="A45" t="s">
        <v>96</v>
      </c>
      <c r="B45">
        <v>9</v>
      </c>
      <c r="C45">
        <v>562</v>
      </c>
      <c r="D45">
        <v>4</v>
      </c>
      <c r="E45">
        <v>214</v>
      </c>
      <c r="F45" s="51">
        <v>69201</v>
      </c>
      <c r="G45" s="1">
        <f t="shared" si="0"/>
        <v>571</v>
      </c>
      <c r="H45" s="52">
        <f t="shared" si="1"/>
        <v>121.19264448336253</v>
      </c>
    </row>
    <row r="46" spans="1:8" x14ac:dyDescent="0.25">
      <c r="A46" t="s">
        <v>15</v>
      </c>
      <c r="B46">
        <v>32</v>
      </c>
      <c r="C46" s="1">
        <v>3039</v>
      </c>
      <c r="D46">
        <v>11</v>
      </c>
      <c r="E46" s="1">
        <v>1260</v>
      </c>
      <c r="F46" s="51">
        <v>375604</v>
      </c>
      <c r="G46" s="1">
        <f t="shared" si="0"/>
        <v>3071</v>
      </c>
      <c r="H46" s="52">
        <f t="shared" si="1"/>
        <v>122.30674047541517</v>
      </c>
    </row>
    <row r="47" spans="1:8" x14ac:dyDescent="0.25">
      <c r="A47" t="s">
        <v>97</v>
      </c>
      <c r="B47">
        <v>53</v>
      </c>
      <c r="C47" s="1">
        <v>9403</v>
      </c>
      <c r="D47">
        <v>19</v>
      </c>
      <c r="E47" s="1">
        <v>3741</v>
      </c>
      <c r="F47" s="51">
        <v>1162636</v>
      </c>
      <c r="G47" s="1">
        <f t="shared" si="0"/>
        <v>9456</v>
      </c>
      <c r="H47" s="52">
        <f t="shared" si="1"/>
        <v>122.95219966159053</v>
      </c>
    </row>
    <row r="48" spans="1:8" x14ac:dyDescent="0.25">
      <c r="A48" t="s">
        <v>16</v>
      </c>
      <c r="B48">
        <v>9</v>
      </c>
      <c r="C48" s="1">
        <v>2146</v>
      </c>
      <c r="D48">
        <v>3</v>
      </c>
      <c r="E48">
        <v>872</v>
      </c>
      <c r="F48" s="51">
        <v>237309</v>
      </c>
      <c r="G48" s="1">
        <f t="shared" si="0"/>
        <v>2155</v>
      </c>
      <c r="H48" s="52">
        <f t="shared" si="1"/>
        <v>110.12018561484919</v>
      </c>
    </row>
    <row r="49" spans="1:8" x14ac:dyDescent="0.25">
      <c r="A49" t="s">
        <v>98</v>
      </c>
      <c r="B49">
        <v>0</v>
      </c>
      <c r="C49">
        <v>347</v>
      </c>
      <c r="D49">
        <v>0</v>
      </c>
      <c r="E49">
        <v>125</v>
      </c>
      <c r="F49" s="51">
        <v>37285</v>
      </c>
      <c r="G49" s="1">
        <f t="shared" si="0"/>
        <v>347</v>
      </c>
      <c r="H49" s="52">
        <f t="shared" si="1"/>
        <v>107.44956772334294</v>
      </c>
    </row>
    <row r="50" spans="1:8" x14ac:dyDescent="0.25">
      <c r="A50" t="s">
        <v>99</v>
      </c>
      <c r="B50">
        <v>56</v>
      </c>
      <c r="C50" s="1">
        <v>4739</v>
      </c>
      <c r="D50">
        <v>16</v>
      </c>
      <c r="E50" s="1">
        <v>1937</v>
      </c>
      <c r="F50" s="51">
        <v>599706</v>
      </c>
      <c r="G50" s="1">
        <f t="shared" si="0"/>
        <v>4795</v>
      </c>
      <c r="H50" s="52">
        <f t="shared" si="1"/>
        <v>125.06903023983315</v>
      </c>
    </row>
    <row r="51" spans="1:8" x14ac:dyDescent="0.25">
      <c r="A51" t="s">
        <v>100</v>
      </c>
      <c r="B51">
        <v>140</v>
      </c>
      <c r="C51" s="1">
        <v>7595</v>
      </c>
      <c r="D51">
        <v>56</v>
      </c>
      <c r="E51" s="1">
        <v>2826</v>
      </c>
      <c r="F51" s="51">
        <v>875454</v>
      </c>
      <c r="G51" s="1">
        <f t="shared" si="0"/>
        <v>7735</v>
      </c>
      <c r="H51" s="52">
        <f t="shared" si="1"/>
        <v>113.1808661926309</v>
      </c>
    </row>
    <row r="52" spans="1:8" x14ac:dyDescent="0.25">
      <c r="A52" t="s">
        <v>101</v>
      </c>
      <c r="B52">
        <v>3</v>
      </c>
      <c r="C52">
        <v>261</v>
      </c>
      <c r="D52">
        <v>1</v>
      </c>
      <c r="E52">
        <v>111</v>
      </c>
      <c r="F52" s="51">
        <v>29012</v>
      </c>
      <c r="G52" s="1">
        <f t="shared" si="0"/>
        <v>264</v>
      </c>
      <c r="H52" s="52">
        <f t="shared" si="1"/>
        <v>109.89393939393939</v>
      </c>
    </row>
    <row r="53" spans="1:8" x14ac:dyDescent="0.25">
      <c r="A53" t="s">
        <v>102</v>
      </c>
      <c r="B53">
        <v>0</v>
      </c>
      <c r="C53">
        <v>285</v>
      </c>
      <c r="D53">
        <v>0</v>
      </c>
      <c r="E53">
        <v>108</v>
      </c>
      <c r="F53" s="51">
        <v>35797</v>
      </c>
      <c r="G53" s="1">
        <f t="shared" si="0"/>
        <v>285</v>
      </c>
      <c r="H53" s="52">
        <f t="shared" si="1"/>
        <v>125.60350877192982</v>
      </c>
    </row>
    <row r="54" spans="1:8" x14ac:dyDescent="0.25">
      <c r="A54" t="s">
        <v>17</v>
      </c>
      <c r="B54">
        <v>0</v>
      </c>
      <c r="C54">
        <v>468</v>
      </c>
      <c r="D54">
        <v>0</v>
      </c>
      <c r="E54">
        <v>181</v>
      </c>
      <c r="F54" s="51">
        <v>48073</v>
      </c>
      <c r="G54" s="1">
        <f t="shared" si="0"/>
        <v>468</v>
      </c>
      <c r="H54" s="52">
        <f t="shared" si="1"/>
        <v>102.72008547008546</v>
      </c>
    </row>
    <row r="55" spans="1:8" x14ac:dyDescent="0.25">
      <c r="A55" t="s">
        <v>103</v>
      </c>
      <c r="B55">
        <v>2</v>
      </c>
      <c r="C55" s="1">
        <v>1580</v>
      </c>
      <c r="D55">
        <v>1</v>
      </c>
      <c r="E55">
        <v>603</v>
      </c>
      <c r="F55" s="51">
        <v>172431</v>
      </c>
      <c r="G55" s="1">
        <f t="shared" si="0"/>
        <v>1582</v>
      </c>
      <c r="H55" s="52">
        <f t="shared" si="1"/>
        <v>108.99557522123894</v>
      </c>
    </row>
    <row r="56" spans="1:8" x14ac:dyDescent="0.25">
      <c r="A56" t="s">
        <v>104</v>
      </c>
      <c r="B56">
        <v>8</v>
      </c>
      <c r="C56">
        <v>569</v>
      </c>
      <c r="D56">
        <v>2</v>
      </c>
      <c r="E56">
        <v>259</v>
      </c>
      <c r="F56" s="51">
        <v>61881</v>
      </c>
      <c r="G56" s="1">
        <f t="shared" si="0"/>
        <v>577</v>
      </c>
      <c r="H56" s="52">
        <f t="shared" si="1"/>
        <v>107.24610051993068</v>
      </c>
    </row>
    <row r="57" spans="1:8" x14ac:dyDescent="0.25">
      <c r="A57" t="s">
        <v>105</v>
      </c>
      <c r="B57">
        <v>10</v>
      </c>
      <c r="C57" s="1">
        <v>1028</v>
      </c>
      <c r="D57">
        <v>4</v>
      </c>
      <c r="E57">
        <v>409</v>
      </c>
      <c r="F57" s="51">
        <v>120903</v>
      </c>
      <c r="G57" s="1">
        <f t="shared" si="0"/>
        <v>1038</v>
      </c>
      <c r="H57" s="52">
        <f t="shared" si="1"/>
        <v>116.47687861271676</v>
      </c>
    </row>
    <row r="58" spans="1:8" x14ac:dyDescent="0.25">
      <c r="A58" t="s">
        <v>106</v>
      </c>
      <c r="B58" s="1">
        <v>6524</v>
      </c>
      <c r="C58" s="1">
        <v>397170</v>
      </c>
      <c r="D58" s="1">
        <v>2179</v>
      </c>
      <c r="E58" s="1">
        <v>168921</v>
      </c>
      <c r="F58" s="51">
        <v>53639746</v>
      </c>
      <c r="G58" s="1">
        <f t="shared" si="0"/>
        <v>403694</v>
      </c>
      <c r="H58" s="52">
        <f t="shared" si="1"/>
        <v>132.87228940732336</v>
      </c>
    </row>
    <row r="59" spans="1:8" x14ac:dyDescent="0.25">
      <c r="A59" t="s">
        <v>107</v>
      </c>
      <c r="B59">
        <v>36</v>
      </c>
      <c r="C59" s="1">
        <v>2438</v>
      </c>
      <c r="D59">
        <v>12</v>
      </c>
      <c r="E59">
        <v>943</v>
      </c>
      <c r="F59" s="51">
        <v>278843</v>
      </c>
      <c r="G59" s="1">
        <f t="shared" si="0"/>
        <v>2474</v>
      </c>
      <c r="H59" s="52">
        <f t="shared" si="1"/>
        <v>112.70937752627324</v>
      </c>
    </row>
    <row r="60" spans="1:8" x14ac:dyDescent="0.25">
      <c r="A60" t="s">
        <v>108</v>
      </c>
      <c r="B60">
        <v>29</v>
      </c>
      <c r="C60" s="1">
        <v>4019</v>
      </c>
      <c r="D60">
        <v>10</v>
      </c>
      <c r="E60" s="1">
        <v>1429</v>
      </c>
      <c r="F60" s="51">
        <v>471616</v>
      </c>
      <c r="G60" s="1">
        <f t="shared" si="0"/>
        <v>4048</v>
      </c>
      <c r="H60" s="52">
        <f t="shared" si="1"/>
        <v>116.50592885375494</v>
      </c>
    </row>
    <row r="61" spans="1:8" x14ac:dyDescent="0.25">
      <c r="A61" t="s">
        <v>109</v>
      </c>
      <c r="B61">
        <v>12</v>
      </c>
      <c r="C61">
        <v>844</v>
      </c>
      <c r="D61">
        <v>5</v>
      </c>
      <c r="E61">
        <v>371</v>
      </c>
      <c r="F61" s="51">
        <v>99643</v>
      </c>
      <c r="G61" s="1">
        <f t="shared" si="0"/>
        <v>856</v>
      </c>
      <c r="H61" s="52">
        <f t="shared" si="1"/>
        <v>116.40537383177571</v>
      </c>
    </row>
    <row r="62" spans="1:8" x14ac:dyDescent="0.25">
      <c r="A62" t="s">
        <v>110</v>
      </c>
      <c r="B62">
        <v>307</v>
      </c>
      <c r="C62" s="1">
        <v>34582</v>
      </c>
      <c r="D62">
        <v>108</v>
      </c>
      <c r="E62" s="1">
        <v>14074</v>
      </c>
      <c r="F62" s="51">
        <v>4427109</v>
      </c>
      <c r="G62" s="1">
        <f t="shared" si="0"/>
        <v>34889</v>
      </c>
      <c r="H62" s="52">
        <f t="shared" si="1"/>
        <v>126.89125512339133</v>
      </c>
    </row>
    <row r="63" spans="1:8" x14ac:dyDescent="0.25">
      <c r="A63" t="s">
        <v>111</v>
      </c>
      <c r="B63">
        <v>42</v>
      </c>
      <c r="C63" s="1">
        <v>3459</v>
      </c>
      <c r="D63">
        <v>14</v>
      </c>
      <c r="E63" s="1">
        <v>1502</v>
      </c>
      <c r="F63" s="51">
        <v>400709</v>
      </c>
      <c r="G63" s="1">
        <f t="shared" si="0"/>
        <v>3501</v>
      </c>
      <c r="H63" s="52">
        <f t="shared" si="1"/>
        <v>114.4555841188232</v>
      </c>
    </row>
    <row r="64" spans="1:8" x14ac:dyDescent="0.25">
      <c r="A64" t="s">
        <v>112</v>
      </c>
      <c r="B64">
        <v>10</v>
      </c>
      <c r="C64">
        <v>387</v>
      </c>
      <c r="D64">
        <v>2</v>
      </c>
      <c r="E64">
        <v>168</v>
      </c>
      <c r="F64" s="51">
        <v>41163</v>
      </c>
      <c r="G64" s="1">
        <f t="shared" si="0"/>
        <v>397</v>
      </c>
      <c r="H64" s="52">
        <f t="shared" si="1"/>
        <v>103.68513853904282</v>
      </c>
    </row>
    <row r="65" spans="1:8" x14ac:dyDescent="0.25">
      <c r="A65" t="s">
        <v>113</v>
      </c>
      <c r="B65">
        <v>37</v>
      </c>
      <c r="C65" s="1">
        <v>3362</v>
      </c>
      <c r="D65">
        <v>12</v>
      </c>
      <c r="E65" s="1">
        <v>1403</v>
      </c>
      <c r="F65" s="51">
        <v>385445</v>
      </c>
      <c r="G65" s="1">
        <f t="shared" si="0"/>
        <v>3399</v>
      </c>
      <c r="H65" s="52">
        <f t="shared" si="1"/>
        <v>113.39952927331568</v>
      </c>
    </row>
    <row r="66" spans="1:8" x14ac:dyDescent="0.25">
      <c r="A66" t="s">
        <v>114</v>
      </c>
      <c r="B66">
        <v>3</v>
      </c>
      <c r="C66">
        <v>436</v>
      </c>
      <c r="D66">
        <v>1</v>
      </c>
      <c r="E66">
        <v>176</v>
      </c>
      <c r="F66" s="51">
        <v>52828</v>
      </c>
      <c r="G66" s="1">
        <f t="shared" si="0"/>
        <v>439</v>
      </c>
      <c r="H66" s="52">
        <f t="shared" si="1"/>
        <v>120.33712984054669</v>
      </c>
    </row>
    <row r="67" spans="1:8" x14ac:dyDescent="0.25">
      <c r="A67" t="s">
        <v>115</v>
      </c>
      <c r="B67">
        <v>30</v>
      </c>
      <c r="C67" s="1">
        <v>3093</v>
      </c>
      <c r="D67">
        <v>10</v>
      </c>
      <c r="E67" s="1">
        <v>1343</v>
      </c>
      <c r="F67" s="51">
        <v>345460</v>
      </c>
      <c r="G67" s="1">
        <f t="shared" ref="G67:G130" si="2">B67+C67</f>
        <v>3123</v>
      </c>
      <c r="H67" s="52">
        <f t="shared" ref="H67:H130" si="3">F67/G67</f>
        <v>110.61799551713096</v>
      </c>
    </row>
    <row r="68" spans="1:8" x14ac:dyDescent="0.25">
      <c r="A68" t="s">
        <v>18</v>
      </c>
      <c r="B68">
        <v>16</v>
      </c>
      <c r="C68" s="1">
        <v>3107</v>
      </c>
      <c r="D68">
        <v>5</v>
      </c>
      <c r="E68" s="1">
        <v>1336</v>
      </c>
      <c r="F68" s="51">
        <v>343097</v>
      </c>
      <c r="G68" s="1">
        <f t="shared" si="2"/>
        <v>3123</v>
      </c>
      <c r="H68" s="52">
        <f t="shared" si="3"/>
        <v>109.86135126480947</v>
      </c>
    </row>
    <row r="69" spans="1:8" x14ac:dyDescent="0.25">
      <c r="A69" t="s">
        <v>116</v>
      </c>
      <c r="B69">
        <v>281</v>
      </c>
      <c r="C69" s="1">
        <v>23921</v>
      </c>
      <c r="D69">
        <v>94</v>
      </c>
      <c r="E69" s="1">
        <v>9315</v>
      </c>
      <c r="F69" s="51">
        <v>3085007</v>
      </c>
      <c r="G69" s="1">
        <f t="shared" si="2"/>
        <v>24202</v>
      </c>
      <c r="H69" s="52">
        <f t="shared" si="3"/>
        <v>127.46909346335013</v>
      </c>
    </row>
    <row r="70" spans="1:8" x14ac:dyDescent="0.25">
      <c r="A70" t="s">
        <v>117</v>
      </c>
      <c r="B70">
        <v>0</v>
      </c>
      <c r="C70">
        <v>347</v>
      </c>
      <c r="D70">
        <v>0</v>
      </c>
      <c r="E70">
        <v>136</v>
      </c>
      <c r="F70" s="51">
        <v>36732</v>
      </c>
      <c r="G70" s="1">
        <f t="shared" si="2"/>
        <v>347</v>
      </c>
      <c r="H70" s="52">
        <f t="shared" si="3"/>
        <v>105.85590778097983</v>
      </c>
    </row>
    <row r="71" spans="1:8" x14ac:dyDescent="0.25">
      <c r="A71" t="s">
        <v>119</v>
      </c>
      <c r="B71" s="1">
        <v>3171</v>
      </c>
      <c r="C71" s="1">
        <v>191270</v>
      </c>
      <c r="D71" s="1">
        <v>1025</v>
      </c>
      <c r="E71" s="1">
        <v>76308</v>
      </c>
      <c r="F71" s="51">
        <v>23899999</v>
      </c>
      <c r="G71" s="1">
        <f t="shared" si="2"/>
        <v>194441</v>
      </c>
      <c r="H71" s="52">
        <f t="shared" si="3"/>
        <v>122.91645794868366</v>
      </c>
    </row>
    <row r="72" spans="1:8" x14ac:dyDescent="0.25">
      <c r="A72" t="s">
        <v>118</v>
      </c>
      <c r="B72">
        <v>212</v>
      </c>
      <c r="C72" s="1">
        <v>17302</v>
      </c>
      <c r="D72">
        <v>65</v>
      </c>
      <c r="E72" s="1">
        <v>6739</v>
      </c>
      <c r="F72" s="51">
        <v>2226670</v>
      </c>
      <c r="G72" s="1">
        <f t="shared" si="2"/>
        <v>17514</v>
      </c>
      <c r="H72" s="52">
        <f t="shared" si="3"/>
        <v>127.13657645312321</v>
      </c>
    </row>
    <row r="73" spans="1:8" x14ac:dyDescent="0.25">
      <c r="A73" t="s">
        <v>120</v>
      </c>
      <c r="B73">
        <v>66</v>
      </c>
      <c r="C73" s="1">
        <v>4260</v>
      </c>
      <c r="D73">
        <v>24</v>
      </c>
      <c r="E73" s="1">
        <v>1702</v>
      </c>
      <c r="F73" s="51">
        <v>518091</v>
      </c>
      <c r="G73" s="1">
        <f t="shared" si="2"/>
        <v>4326</v>
      </c>
      <c r="H73" s="52">
        <f t="shared" si="3"/>
        <v>119.7621359223301</v>
      </c>
    </row>
    <row r="74" spans="1:8" x14ac:dyDescent="0.25">
      <c r="A74" t="s">
        <v>121</v>
      </c>
      <c r="B74">
        <v>74</v>
      </c>
      <c r="C74" s="1">
        <v>3220</v>
      </c>
      <c r="D74">
        <v>27</v>
      </c>
      <c r="E74" s="1">
        <v>1491</v>
      </c>
      <c r="F74" s="51">
        <v>373214</v>
      </c>
      <c r="G74" s="1">
        <f t="shared" si="2"/>
        <v>3294</v>
      </c>
      <c r="H74" s="52">
        <f t="shared" si="3"/>
        <v>113.30115361262902</v>
      </c>
    </row>
    <row r="75" spans="1:8" x14ac:dyDescent="0.25">
      <c r="A75" t="s">
        <v>122</v>
      </c>
      <c r="B75">
        <v>41</v>
      </c>
      <c r="C75" s="1">
        <v>3943</v>
      </c>
      <c r="D75">
        <v>14</v>
      </c>
      <c r="E75" s="1">
        <v>1680</v>
      </c>
      <c r="F75" s="51">
        <v>472667</v>
      </c>
      <c r="G75" s="1">
        <f t="shared" si="2"/>
        <v>3984</v>
      </c>
      <c r="H75" s="52">
        <f t="shared" si="3"/>
        <v>118.64131526104417</v>
      </c>
    </row>
    <row r="76" spans="1:8" x14ac:dyDescent="0.25">
      <c r="A76" t="s">
        <v>123</v>
      </c>
      <c r="B76">
        <v>46</v>
      </c>
      <c r="C76" s="1">
        <v>2315</v>
      </c>
      <c r="D76">
        <v>14</v>
      </c>
      <c r="E76">
        <v>990</v>
      </c>
      <c r="F76" s="51">
        <v>261281</v>
      </c>
      <c r="G76" s="1">
        <f t="shared" si="2"/>
        <v>2361</v>
      </c>
      <c r="H76" s="52">
        <f t="shared" si="3"/>
        <v>110.66539601863617</v>
      </c>
    </row>
    <row r="77" spans="1:8" x14ac:dyDescent="0.25">
      <c r="A77" t="s">
        <v>124</v>
      </c>
      <c r="B77">
        <v>6</v>
      </c>
      <c r="C77">
        <v>426</v>
      </c>
      <c r="D77">
        <v>2</v>
      </c>
      <c r="E77">
        <v>158</v>
      </c>
      <c r="F77" s="51">
        <v>45312</v>
      </c>
      <c r="G77" s="1">
        <f t="shared" si="2"/>
        <v>432</v>
      </c>
      <c r="H77" s="52">
        <f t="shared" si="3"/>
        <v>104.88888888888889</v>
      </c>
    </row>
    <row r="78" spans="1:8" x14ac:dyDescent="0.25">
      <c r="A78" t="s">
        <v>125</v>
      </c>
      <c r="B78">
        <v>7</v>
      </c>
      <c r="C78" s="1">
        <v>1410</v>
      </c>
      <c r="D78">
        <v>2</v>
      </c>
      <c r="E78">
        <v>471</v>
      </c>
      <c r="F78" s="51">
        <v>161517</v>
      </c>
      <c r="G78" s="1">
        <f t="shared" si="2"/>
        <v>1417</v>
      </c>
      <c r="H78" s="52">
        <f t="shared" si="3"/>
        <v>113.98517995765702</v>
      </c>
    </row>
    <row r="79" spans="1:8" x14ac:dyDescent="0.25">
      <c r="A79" t="s">
        <v>126</v>
      </c>
      <c r="B79">
        <v>3</v>
      </c>
      <c r="C79">
        <v>168</v>
      </c>
      <c r="D79">
        <v>1</v>
      </c>
      <c r="E79">
        <v>70</v>
      </c>
      <c r="F79" s="51">
        <v>16292</v>
      </c>
      <c r="G79" s="1">
        <f t="shared" si="2"/>
        <v>171</v>
      </c>
      <c r="H79" s="52">
        <f t="shared" si="3"/>
        <v>95.274853801169584</v>
      </c>
    </row>
    <row r="80" spans="1:8" x14ac:dyDescent="0.25">
      <c r="A80" t="s">
        <v>127</v>
      </c>
      <c r="B80">
        <v>399</v>
      </c>
      <c r="C80" s="1">
        <v>41155</v>
      </c>
      <c r="D80">
        <v>139</v>
      </c>
      <c r="E80" s="1">
        <v>15992</v>
      </c>
      <c r="F80" s="51">
        <v>5223557</v>
      </c>
      <c r="G80" s="1">
        <f t="shared" si="2"/>
        <v>41554</v>
      </c>
      <c r="H80" s="52">
        <f t="shared" si="3"/>
        <v>125.70527506377245</v>
      </c>
    </row>
    <row r="81" spans="1:8" x14ac:dyDescent="0.25">
      <c r="A81" t="s">
        <v>19</v>
      </c>
      <c r="B81">
        <v>23</v>
      </c>
      <c r="C81" s="1">
        <v>1336</v>
      </c>
      <c r="D81">
        <v>8</v>
      </c>
      <c r="E81">
        <v>525</v>
      </c>
      <c r="F81" s="51">
        <v>157904</v>
      </c>
      <c r="G81" s="1">
        <f t="shared" si="2"/>
        <v>1359</v>
      </c>
      <c r="H81" s="52">
        <f t="shared" si="3"/>
        <v>116.19131714495953</v>
      </c>
    </row>
    <row r="82" spans="1:8" x14ac:dyDescent="0.25">
      <c r="A82" t="s">
        <v>128</v>
      </c>
      <c r="B82">
        <v>63</v>
      </c>
      <c r="C82" s="1">
        <v>2423</v>
      </c>
      <c r="D82">
        <v>23</v>
      </c>
      <c r="E82" s="1">
        <v>1055</v>
      </c>
      <c r="F82" s="51">
        <v>297143</v>
      </c>
      <c r="G82" s="1">
        <f t="shared" si="2"/>
        <v>2486</v>
      </c>
      <c r="H82" s="52">
        <f t="shared" si="3"/>
        <v>119.52654867256638</v>
      </c>
    </row>
    <row r="83" spans="1:8" x14ac:dyDescent="0.25">
      <c r="A83" t="s">
        <v>20</v>
      </c>
      <c r="B83">
        <v>44</v>
      </c>
      <c r="C83" s="1">
        <v>4253</v>
      </c>
      <c r="D83">
        <v>15</v>
      </c>
      <c r="E83" s="1">
        <v>1612</v>
      </c>
      <c r="F83" s="51">
        <v>486565</v>
      </c>
      <c r="G83" s="1">
        <f t="shared" si="2"/>
        <v>4297</v>
      </c>
      <c r="H83" s="52">
        <f t="shared" si="3"/>
        <v>113.23365138468699</v>
      </c>
    </row>
    <row r="84" spans="1:8" x14ac:dyDescent="0.25">
      <c r="A84" t="s">
        <v>129</v>
      </c>
      <c r="B84">
        <v>15</v>
      </c>
      <c r="C84" s="1">
        <v>1827</v>
      </c>
      <c r="D84">
        <v>5</v>
      </c>
      <c r="E84">
        <v>708</v>
      </c>
      <c r="F84" s="51">
        <v>207750</v>
      </c>
      <c r="G84" s="1">
        <f t="shared" si="2"/>
        <v>1842</v>
      </c>
      <c r="H84" s="52">
        <f t="shared" si="3"/>
        <v>112.78501628664495</v>
      </c>
    </row>
    <row r="85" spans="1:8" x14ac:dyDescent="0.25">
      <c r="A85" t="s">
        <v>130</v>
      </c>
      <c r="B85">
        <v>504</v>
      </c>
      <c r="C85" s="1">
        <v>36445</v>
      </c>
      <c r="D85">
        <v>178</v>
      </c>
      <c r="E85" s="1">
        <v>16196</v>
      </c>
      <c r="F85" s="51">
        <v>4859138</v>
      </c>
      <c r="G85" s="1">
        <f t="shared" si="2"/>
        <v>36949</v>
      </c>
      <c r="H85" s="52">
        <f t="shared" si="3"/>
        <v>131.50932366234539</v>
      </c>
    </row>
    <row r="86" spans="1:8" x14ac:dyDescent="0.25">
      <c r="A86" t="s">
        <v>131</v>
      </c>
      <c r="B86">
        <v>14</v>
      </c>
      <c r="C86">
        <v>870</v>
      </c>
      <c r="D86">
        <v>4</v>
      </c>
      <c r="E86">
        <v>361</v>
      </c>
      <c r="F86" s="51">
        <v>91708</v>
      </c>
      <c r="G86" s="1">
        <f t="shared" si="2"/>
        <v>884</v>
      </c>
      <c r="H86" s="52">
        <f t="shared" si="3"/>
        <v>103.7420814479638</v>
      </c>
    </row>
    <row r="87" spans="1:8" x14ac:dyDescent="0.25">
      <c r="A87" t="s">
        <v>132</v>
      </c>
      <c r="B87">
        <v>18</v>
      </c>
      <c r="C87" s="1">
        <v>2039</v>
      </c>
      <c r="D87">
        <v>6</v>
      </c>
      <c r="E87">
        <v>798</v>
      </c>
      <c r="F87" s="51">
        <v>241081</v>
      </c>
      <c r="G87" s="1">
        <f t="shared" si="2"/>
        <v>2057</v>
      </c>
      <c r="H87" s="52">
        <f t="shared" si="3"/>
        <v>117.2002916869227</v>
      </c>
    </row>
    <row r="88" spans="1:8" x14ac:dyDescent="0.25">
      <c r="A88" t="s">
        <v>133</v>
      </c>
      <c r="B88">
        <v>0</v>
      </c>
      <c r="C88">
        <v>46</v>
      </c>
      <c r="D88">
        <v>0</v>
      </c>
      <c r="E88">
        <v>13</v>
      </c>
      <c r="F88" s="51">
        <v>4822</v>
      </c>
      <c r="G88" s="1">
        <f t="shared" si="2"/>
        <v>46</v>
      </c>
      <c r="H88" s="52">
        <f t="shared" si="3"/>
        <v>104.82608695652173</v>
      </c>
    </row>
    <row r="89" spans="1:8" x14ac:dyDescent="0.25">
      <c r="A89" t="s">
        <v>134</v>
      </c>
      <c r="B89">
        <v>14</v>
      </c>
      <c r="C89">
        <v>986</v>
      </c>
      <c r="D89">
        <v>4</v>
      </c>
      <c r="E89">
        <v>394</v>
      </c>
      <c r="F89" s="51">
        <v>113707</v>
      </c>
      <c r="G89" s="1">
        <f t="shared" si="2"/>
        <v>1000</v>
      </c>
      <c r="H89" s="52">
        <f t="shared" si="3"/>
        <v>113.70699999999999</v>
      </c>
    </row>
    <row r="90" spans="1:8" x14ac:dyDescent="0.25">
      <c r="A90" t="s">
        <v>21</v>
      </c>
      <c r="B90">
        <v>14</v>
      </c>
      <c r="C90" s="1">
        <v>4064</v>
      </c>
      <c r="D90">
        <v>5</v>
      </c>
      <c r="E90" s="1">
        <v>1633</v>
      </c>
      <c r="F90" s="51">
        <v>480232</v>
      </c>
      <c r="G90" s="1">
        <f t="shared" si="2"/>
        <v>4078</v>
      </c>
      <c r="H90" s="52">
        <f t="shared" si="3"/>
        <v>117.76164786660128</v>
      </c>
    </row>
    <row r="91" spans="1:8" x14ac:dyDescent="0.25">
      <c r="A91" t="s">
        <v>22</v>
      </c>
      <c r="B91">
        <v>56</v>
      </c>
      <c r="C91" s="1">
        <v>3080</v>
      </c>
      <c r="D91">
        <v>18</v>
      </c>
      <c r="E91" s="1">
        <v>1202</v>
      </c>
      <c r="F91" s="51">
        <v>373954</v>
      </c>
      <c r="G91" s="1">
        <f t="shared" si="2"/>
        <v>3136</v>
      </c>
      <c r="H91" s="52">
        <f t="shared" si="3"/>
        <v>119.24553571428571</v>
      </c>
    </row>
    <row r="92" spans="1:8" x14ac:dyDescent="0.25">
      <c r="A92" t="s">
        <v>135</v>
      </c>
      <c r="B92">
        <v>129</v>
      </c>
      <c r="C92" s="1">
        <v>17671</v>
      </c>
      <c r="D92">
        <v>42</v>
      </c>
      <c r="E92" s="1">
        <v>7361</v>
      </c>
      <c r="F92" s="51">
        <v>2187433</v>
      </c>
      <c r="G92" s="1">
        <f t="shared" si="2"/>
        <v>17800</v>
      </c>
      <c r="H92" s="52">
        <f t="shared" si="3"/>
        <v>122.88949438202248</v>
      </c>
    </row>
    <row r="93" spans="1:8" x14ac:dyDescent="0.25">
      <c r="A93" t="s">
        <v>136</v>
      </c>
      <c r="B93">
        <v>232</v>
      </c>
      <c r="C93" s="1">
        <v>20567</v>
      </c>
      <c r="D93">
        <v>79</v>
      </c>
      <c r="E93" s="1">
        <v>8860</v>
      </c>
      <c r="F93" s="51">
        <v>2593060</v>
      </c>
      <c r="G93" s="1">
        <f t="shared" si="2"/>
        <v>20799</v>
      </c>
      <c r="H93" s="52">
        <f t="shared" si="3"/>
        <v>124.67234001634694</v>
      </c>
    </row>
    <row r="94" spans="1:8" x14ac:dyDescent="0.25">
      <c r="A94" t="s">
        <v>137</v>
      </c>
      <c r="B94">
        <v>39</v>
      </c>
      <c r="C94" s="1">
        <v>4147</v>
      </c>
      <c r="D94">
        <v>15</v>
      </c>
      <c r="E94" s="1">
        <v>1794</v>
      </c>
      <c r="F94" s="51">
        <v>517515</v>
      </c>
      <c r="G94" s="1">
        <f t="shared" si="2"/>
        <v>4186</v>
      </c>
      <c r="H94" s="52">
        <f t="shared" si="3"/>
        <v>123.62995699952222</v>
      </c>
    </row>
    <row r="95" spans="1:8" x14ac:dyDescent="0.25">
      <c r="A95" t="s">
        <v>138</v>
      </c>
      <c r="B95">
        <v>120</v>
      </c>
      <c r="C95" s="1">
        <v>15366</v>
      </c>
      <c r="D95">
        <v>40</v>
      </c>
      <c r="E95" s="1">
        <v>5909</v>
      </c>
      <c r="F95" s="51">
        <v>1880450</v>
      </c>
      <c r="G95" s="1">
        <f t="shared" si="2"/>
        <v>15486</v>
      </c>
      <c r="H95" s="52">
        <f t="shared" si="3"/>
        <v>121.42903267467391</v>
      </c>
    </row>
    <row r="96" spans="1:8" x14ac:dyDescent="0.25">
      <c r="A96" t="s">
        <v>23</v>
      </c>
      <c r="B96">
        <v>103</v>
      </c>
      <c r="C96" s="1">
        <v>7585</v>
      </c>
      <c r="D96">
        <v>36</v>
      </c>
      <c r="E96" s="1">
        <v>2799</v>
      </c>
      <c r="F96" s="51">
        <v>873194</v>
      </c>
      <c r="G96" s="1">
        <f t="shared" si="2"/>
        <v>7688</v>
      </c>
      <c r="H96" s="52">
        <f t="shared" si="3"/>
        <v>113.57882414151925</v>
      </c>
    </row>
    <row r="97" spans="1:8" x14ac:dyDescent="0.25">
      <c r="A97" t="s">
        <v>24</v>
      </c>
      <c r="B97">
        <v>8</v>
      </c>
      <c r="C97">
        <v>685</v>
      </c>
      <c r="D97">
        <v>3</v>
      </c>
      <c r="E97">
        <v>276</v>
      </c>
      <c r="F97" s="51">
        <v>74459</v>
      </c>
      <c r="G97" s="1">
        <f t="shared" si="2"/>
        <v>693</v>
      </c>
      <c r="H97" s="52">
        <f t="shared" si="3"/>
        <v>107.44444444444444</v>
      </c>
    </row>
    <row r="98" spans="1:8" x14ac:dyDescent="0.25">
      <c r="A98" t="s">
        <v>25</v>
      </c>
      <c r="B98">
        <v>8</v>
      </c>
      <c r="C98" s="1">
        <v>1127</v>
      </c>
      <c r="D98">
        <v>3</v>
      </c>
      <c r="E98">
        <v>479</v>
      </c>
      <c r="F98" s="51">
        <v>130885</v>
      </c>
      <c r="G98" s="1">
        <f t="shared" si="2"/>
        <v>1135</v>
      </c>
      <c r="H98" s="52">
        <f t="shared" si="3"/>
        <v>115.31718061674009</v>
      </c>
    </row>
    <row r="99" spans="1:8" x14ac:dyDescent="0.25">
      <c r="A99" t="s">
        <v>26</v>
      </c>
      <c r="B99">
        <v>0</v>
      </c>
      <c r="C99">
        <v>506</v>
      </c>
      <c r="D99">
        <v>0</v>
      </c>
      <c r="E99">
        <v>200</v>
      </c>
      <c r="F99" s="51">
        <v>59726</v>
      </c>
      <c r="G99" s="1">
        <f t="shared" si="2"/>
        <v>506</v>
      </c>
      <c r="H99" s="52">
        <f t="shared" si="3"/>
        <v>118.03557312252964</v>
      </c>
    </row>
    <row r="100" spans="1:8" x14ac:dyDescent="0.25">
      <c r="A100" t="s">
        <v>27</v>
      </c>
      <c r="B100">
        <v>9</v>
      </c>
      <c r="C100">
        <v>643</v>
      </c>
      <c r="D100">
        <v>3</v>
      </c>
      <c r="E100">
        <v>268</v>
      </c>
      <c r="F100" s="51">
        <v>75850</v>
      </c>
      <c r="G100" s="1">
        <f t="shared" si="2"/>
        <v>652</v>
      </c>
      <c r="H100" s="52">
        <f t="shared" si="3"/>
        <v>116.33435582822086</v>
      </c>
    </row>
    <row r="101" spans="1:8" x14ac:dyDescent="0.25">
      <c r="A101" t="s">
        <v>139</v>
      </c>
      <c r="B101">
        <v>68</v>
      </c>
      <c r="C101" s="1">
        <v>7335</v>
      </c>
      <c r="D101">
        <v>25</v>
      </c>
      <c r="E101" s="1">
        <v>3110</v>
      </c>
      <c r="F101" s="51">
        <v>913092</v>
      </c>
      <c r="G101" s="1">
        <f t="shared" si="2"/>
        <v>7403</v>
      </c>
      <c r="H101" s="52">
        <f t="shared" si="3"/>
        <v>123.34080778062948</v>
      </c>
    </row>
    <row r="102" spans="1:8" x14ac:dyDescent="0.25">
      <c r="A102" t="s">
        <v>140</v>
      </c>
      <c r="B102" s="1">
        <v>6710</v>
      </c>
      <c r="C102" s="1">
        <v>597520</v>
      </c>
      <c r="D102" s="1">
        <v>2216</v>
      </c>
      <c r="E102" s="1">
        <v>245099</v>
      </c>
      <c r="F102" s="51">
        <v>80030795</v>
      </c>
      <c r="G102" s="1">
        <f t="shared" si="2"/>
        <v>604230</v>
      </c>
      <c r="H102" s="52">
        <f t="shared" si="3"/>
        <v>132.45087963192825</v>
      </c>
    </row>
    <row r="103" spans="1:8" x14ac:dyDescent="0.25">
      <c r="A103" t="s">
        <v>28</v>
      </c>
      <c r="B103">
        <v>88</v>
      </c>
      <c r="C103" s="1">
        <v>11582</v>
      </c>
      <c r="D103">
        <v>30</v>
      </c>
      <c r="E103" s="1">
        <v>4995</v>
      </c>
      <c r="F103" s="51">
        <v>1429252</v>
      </c>
      <c r="G103" s="1">
        <f t="shared" si="2"/>
        <v>11670</v>
      </c>
      <c r="H103" s="52">
        <f t="shared" si="3"/>
        <v>122.47232219365895</v>
      </c>
    </row>
    <row r="104" spans="1:8" x14ac:dyDescent="0.25">
      <c r="A104" t="s">
        <v>141</v>
      </c>
      <c r="B104">
        <v>0</v>
      </c>
      <c r="C104">
        <v>207</v>
      </c>
      <c r="D104">
        <v>0</v>
      </c>
      <c r="E104">
        <v>76</v>
      </c>
      <c r="F104" s="51">
        <v>20104</v>
      </c>
      <c r="G104" s="1">
        <f t="shared" si="2"/>
        <v>207</v>
      </c>
      <c r="H104" s="52">
        <f t="shared" si="3"/>
        <v>97.120772946859901</v>
      </c>
    </row>
    <row r="105" spans="1:8" x14ac:dyDescent="0.25">
      <c r="A105" t="s">
        <v>142</v>
      </c>
      <c r="B105">
        <v>11</v>
      </c>
      <c r="C105" s="1">
        <v>1162</v>
      </c>
      <c r="D105">
        <v>3</v>
      </c>
      <c r="E105">
        <v>512</v>
      </c>
      <c r="F105" s="51">
        <v>130620</v>
      </c>
      <c r="G105" s="1">
        <f t="shared" si="2"/>
        <v>1173</v>
      </c>
      <c r="H105" s="52">
        <f t="shared" si="3"/>
        <v>111.35549872122762</v>
      </c>
    </row>
    <row r="106" spans="1:8" x14ac:dyDescent="0.25">
      <c r="A106" t="s">
        <v>29</v>
      </c>
      <c r="B106">
        <v>220</v>
      </c>
      <c r="C106" s="1">
        <v>16228</v>
      </c>
      <c r="D106">
        <v>69</v>
      </c>
      <c r="E106" s="1">
        <v>6189</v>
      </c>
      <c r="F106" s="51">
        <v>2031853</v>
      </c>
      <c r="G106" s="1">
        <f t="shared" si="2"/>
        <v>16448</v>
      </c>
      <c r="H106" s="52">
        <f t="shared" si="3"/>
        <v>123.53191877431907</v>
      </c>
    </row>
    <row r="107" spans="1:8" x14ac:dyDescent="0.25">
      <c r="A107" t="s">
        <v>30</v>
      </c>
      <c r="B107">
        <v>0</v>
      </c>
      <c r="C107">
        <v>208</v>
      </c>
      <c r="D107">
        <v>0</v>
      </c>
      <c r="E107">
        <v>84</v>
      </c>
      <c r="F107" s="51">
        <v>25946</v>
      </c>
      <c r="G107" s="1">
        <f t="shared" si="2"/>
        <v>208</v>
      </c>
      <c r="H107" s="52">
        <f t="shared" si="3"/>
        <v>124.74038461538461</v>
      </c>
    </row>
    <row r="108" spans="1:8" x14ac:dyDescent="0.25">
      <c r="A108" t="s">
        <v>143</v>
      </c>
      <c r="B108">
        <v>145</v>
      </c>
      <c r="C108" s="1">
        <v>13182</v>
      </c>
      <c r="D108">
        <v>47</v>
      </c>
      <c r="E108" s="1">
        <v>5507</v>
      </c>
      <c r="F108" s="51">
        <v>1637901</v>
      </c>
      <c r="G108" s="1">
        <f t="shared" si="2"/>
        <v>13327</v>
      </c>
      <c r="H108" s="52">
        <f t="shared" si="3"/>
        <v>122.9009529526525</v>
      </c>
    </row>
    <row r="109" spans="1:8" x14ac:dyDescent="0.25">
      <c r="A109" t="s">
        <v>144</v>
      </c>
      <c r="B109" s="1">
        <v>3513</v>
      </c>
      <c r="C109" s="1">
        <v>253473</v>
      </c>
      <c r="D109" s="1">
        <v>1049</v>
      </c>
      <c r="E109" s="1">
        <v>94511</v>
      </c>
      <c r="F109" s="51">
        <v>31874098</v>
      </c>
      <c r="G109" s="1">
        <f t="shared" si="2"/>
        <v>256986</v>
      </c>
      <c r="H109" s="52">
        <f t="shared" si="3"/>
        <v>124.0304841508876</v>
      </c>
    </row>
    <row r="110" spans="1:8" x14ac:dyDescent="0.25">
      <c r="A110" t="s">
        <v>31</v>
      </c>
      <c r="B110">
        <v>58</v>
      </c>
      <c r="C110" s="1">
        <v>5874</v>
      </c>
      <c r="D110">
        <v>21</v>
      </c>
      <c r="E110" s="1">
        <v>2453</v>
      </c>
      <c r="F110" s="51">
        <v>700919</v>
      </c>
      <c r="G110" s="1">
        <f t="shared" si="2"/>
        <v>5932</v>
      </c>
      <c r="H110" s="52">
        <f t="shared" si="3"/>
        <v>118.15896830748483</v>
      </c>
    </row>
    <row r="111" spans="1:8" x14ac:dyDescent="0.25">
      <c r="A111" t="s">
        <v>145</v>
      </c>
      <c r="B111">
        <v>30</v>
      </c>
      <c r="C111" s="1">
        <v>3861</v>
      </c>
      <c r="D111">
        <v>11</v>
      </c>
      <c r="E111" s="1">
        <v>1520</v>
      </c>
      <c r="F111" s="51">
        <v>460346</v>
      </c>
      <c r="G111" s="1">
        <f t="shared" si="2"/>
        <v>3891</v>
      </c>
      <c r="H111" s="52">
        <f t="shared" si="3"/>
        <v>118.31046003598047</v>
      </c>
    </row>
    <row r="112" spans="1:8" x14ac:dyDescent="0.25">
      <c r="A112" t="s">
        <v>32</v>
      </c>
      <c r="B112">
        <v>130</v>
      </c>
      <c r="C112" s="1">
        <v>5877</v>
      </c>
      <c r="D112">
        <v>43</v>
      </c>
      <c r="E112" s="1">
        <v>2464</v>
      </c>
      <c r="F112" s="51">
        <v>745531</v>
      </c>
      <c r="G112" s="1">
        <f t="shared" si="2"/>
        <v>6007</v>
      </c>
      <c r="H112" s="52">
        <f t="shared" si="3"/>
        <v>124.11037123356084</v>
      </c>
    </row>
    <row r="113" spans="1:8" x14ac:dyDescent="0.25">
      <c r="A113" t="s">
        <v>146</v>
      </c>
      <c r="B113">
        <v>68</v>
      </c>
      <c r="C113" s="1">
        <v>4680</v>
      </c>
      <c r="D113">
        <v>25</v>
      </c>
      <c r="E113" s="1">
        <v>1904</v>
      </c>
      <c r="F113" s="51">
        <v>552820</v>
      </c>
      <c r="G113" s="1">
        <f t="shared" si="2"/>
        <v>4748</v>
      </c>
      <c r="H113" s="52">
        <f t="shared" si="3"/>
        <v>116.43218197135636</v>
      </c>
    </row>
    <row r="114" spans="1:8" x14ac:dyDescent="0.25">
      <c r="A114" t="s">
        <v>147</v>
      </c>
      <c r="B114">
        <v>83</v>
      </c>
      <c r="C114" s="1">
        <v>4286</v>
      </c>
      <c r="D114">
        <v>31</v>
      </c>
      <c r="E114" s="1">
        <v>2007</v>
      </c>
      <c r="F114" s="51">
        <v>509115</v>
      </c>
      <c r="G114" s="1">
        <f t="shared" si="2"/>
        <v>4369</v>
      </c>
      <c r="H114" s="52">
        <f t="shared" si="3"/>
        <v>116.52895399404898</v>
      </c>
    </row>
    <row r="115" spans="1:8" x14ac:dyDescent="0.25">
      <c r="A115" t="s">
        <v>148</v>
      </c>
      <c r="B115">
        <v>87</v>
      </c>
      <c r="C115" s="1">
        <v>5390</v>
      </c>
      <c r="D115">
        <v>30</v>
      </c>
      <c r="E115" s="1">
        <v>2145</v>
      </c>
      <c r="F115" s="51">
        <v>651236</v>
      </c>
      <c r="G115" s="1">
        <f t="shared" si="2"/>
        <v>5477</v>
      </c>
      <c r="H115" s="52">
        <f t="shared" si="3"/>
        <v>118.90377944129999</v>
      </c>
    </row>
    <row r="116" spans="1:8" x14ac:dyDescent="0.25">
      <c r="A116" t="s">
        <v>33</v>
      </c>
      <c r="B116">
        <v>7</v>
      </c>
      <c r="C116">
        <v>828</v>
      </c>
      <c r="D116">
        <v>3</v>
      </c>
      <c r="E116">
        <v>309</v>
      </c>
      <c r="F116" s="51">
        <v>93843</v>
      </c>
      <c r="G116" s="1">
        <f t="shared" si="2"/>
        <v>835</v>
      </c>
      <c r="H116" s="52">
        <f t="shared" si="3"/>
        <v>112.38682634730539</v>
      </c>
    </row>
    <row r="117" spans="1:8" x14ac:dyDescent="0.25">
      <c r="A117" t="s">
        <v>34</v>
      </c>
      <c r="B117">
        <v>121</v>
      </c>
      <c r="C117" s="1">
        <v>12930</v>
      </c>
      <c r="D117">
        <v>39</v>
      </c>
      <c r="E117" s="1">
        <v>5620</v>
      </c>
      <c r="F117" s="51">
        <v>1602479</v>
      </c>
      <c r="G117" s="1">
        <f t="shared" si="2"/>
        <v>13051</v>
      </c>
      <c r="H117" s="52">
        <f t="shared" si="3"/>
        <v>122.7859167879856</v>
      </c>
    </row>
    <row r="118" spans="1:8" x14ac:dyDescent="0.25">
      <c r="A118" t="s">
        <v>149</v>
      </c>
      <c r="B118">
        <v>46</v>
      </c>
      <c r="C118" s="1">
        <v>2786</v>
      </c>
      <c r="D118">
        <v>16</v>
      </c>
      <c r="E118" s="1">
        <v>1115</v>
      </c>
      <c r="F118" s="51">
        <v>350659</v>
      </c>
      <c r="G118" s="1">
        <f t="shared" si="2"/>
        <v>2832</v>
      </c>
      <c r="H118" s="52">
        <f t="shared" si="3"/>
        <v>123.82026836158192</v>
      </c>
    </row>
    <row r="119" spans="1:8" x14ac:dyDescent="0.25">
      <c r="A119" t="s">
        <v>150</v>
      </c>
      <c r="B119">
        <v>9</v>
      </c>
      <c r="C119">
        <v>113</v>
      </c>
      <c r="D119">
        <v>3</v>
      </c>
      <c r="E119">
        <v>46</v>
      </c>
      <c r="F119" s="51">
        <v>13897</v>
      </c>
      <c r="G119" s="1">
        <f t="shared" si="2"/>
        <v>122</v>
      </c>
      <c r="H119" s="52">
        <f t="shared" si="3"/>
        <v>113.90983606557377</v>
      </c>
    </row>
    <row r="120" spans="1:8" x14ac:dyDescent="0.25">
      <c r="A120" t="s">
        <v>35</v>
      </c>
      <c r="B120">
        <v>13</v>
      </c>
      <c r="C120">
        <v>729</v>
      </c>
      <c r="D120">
        <v>5</v>
      </c>
      <c r="E120">
        <v>318</v>
      </c>
      <c r="F120" s="51">
        <v>93073</v>
      </c>
      <c r="G120" s="1">
        <f t="shared" si="2"/>
        <v>742</v>
      </c>
      <c r="H120" s="52">
        <f t="shared" si="3"/>
        <v>125.43530997304582</v>
      </c>
    </row>
    <row r="121" spans="1:8" x14ac:dyDescent="0.25">
      <c r="A121" t="s">
        <v>151</v>
      </c>
      <c r="B121">
        <v>48</v>
      </c>
      <c r="C121" s="1">
        <v>2129</v>
      </c>
      <c r="D121">
        <v>16</v>
      </c>
      <c r="E121">
        <v>850</v>
      </c>
      <c r="F121" s="51">
        <v>260853</v>
      </c>
      <c r="G121" s="1">
        <f t="shared" si="2"/>
        <v>2177</v>
      </c>
      <c r="H121" s="52">
        <f t="shared" si="3"/>
        <v>119.82223242994947</v>
      </c>
    </row>
    <row r="122" spans="1:8" x14ac:dyDescent="0.25">
      <c r="A122" t="s">
        <v>152</v>
      </c>
      <c r="B122">
        <v>85</v>
      </c>
      <c r="C122" s="1">
        <v>7177</v>
      </c>
      <c r="D122">
        <v>27</v>
      </c>
      <c r="E122" s="1">
        <v>3174</v>
      </c>
      <c r="F122" s="51">
        <v>866565</v>
      </c>
      <c r="G122" s="1">
        <f t="shared" si="2"/>
        <v>7262</v>
      </c>
      <c r="H122" s="52">
        <f t="shared" si="3"/>
        <v>119.32869732855963</v>
      </c>
    </row>
    <row r="123" spans="1:8" x14ac:dyDescent="0.25">
      <c r="A123" t="s">
        <v>153</v>
      </c>
      <c r="B123">
        <v>0</v>
      </c>
      <c r="C123">
        <v>175</v>
      </c>
      <c r="D123">
        <v>0</v>
      </c>
      <c r="E123">
        <v>75</v>
      </c>
      <c r="F123" s="51">
        <v>19100</v>
      </c>
      <c r="G123" s="1">
        <f t="shared" si="2"/>
        <v>175</v>
      </c>
      <c r="H123" s="52">
        <f t="shared" si="3"/>
        <v>109.14285714285714</v>
      </c>
    </row>
    <row r="124" spans="1:8" x14ac:dyDescent="0.25">
      <c r="A124" t="s">
        <v>154</v>
      </c>
      <c r="B124">
        <v>700</v>
      </c>
      <c r="C124" s="1">
        <v>44911</v>
      </c>
      <c r="D124">
        <v>232</v>
      </c>
      <c r="E124" s="1">
        <v>20084</v>
      </c>
      <c r="F124" s="51">
        <v>5761752</v>
      </c>
      <c r="G124" s="1">
        <f t="shared" si="2"/>
        <v>45611</v>
      </c>
      <c r="H124" s="52">
        <f t="shared" si="3"/>
        <v>126.32373769485432</v>
      </c>
    </row>
    <row r="125" spans="1:8" x14ac:dyDescent="0.25">
      <c r="A125" t="s">
        <v>36</v>
      </c>
      <c r="B125">
        <v>25</v>
      </c>
      <c r="C125" s="1">
        <v>1564</v>
      </c>
      <c r="D125">
        <v>7</v>
      </c>
      <c r="E125">
        <v>628</v>
      </c>
      <c r="F125" s="51">
        <v>181104</v>
      </c>
      <c r="G125" s="1">
        <f t="shared" si="2"/>
        <v>1589</v>
      </c>
      <c r="H125" s="52">
        <f t="shared" si="3"/>
        <v>113.97356828193833</v>
      </c>
    </row>
    <row r="126" spans="1:8" x14ac:dyDescent="0.25">
      <c r="A126" t="s">
        <v>155</v>
      </c>
      <c r="B126">
        <v>188</v>
      </c>
      <c r="C126" s="1">
        <v>9429</v>
      </c>
      <c r="D126">
        <v>62</v>
      </c>
      <c r="E126" s="1">
        <v>3760</v>
      </c>
      <c r="F126" s="51">
        <v>1127813</v>
      </c>
      <c r="G126" s="1">
        <f t="shared" si="2"/>
        <v>9617</v>
      </c>
      <c r="H126" s="52">
        <f t="shared" si="3"/>
        <v>117.27285016117293</v>
      </c>
    </row>
    <row r="127" spans="1:8" x14ac:dyDescent="0.25">
      <c r="A127" t="s">
        <v>156</v>
      </c>
      <c r="B127">
        <v>99</v>
      </c>
      <c r="C127" s="1">
        <v>19383</v>
      </c>
      <c r="D127">
        <v>38</v>
      </c>
      <c r="E127" s="1">
        <v>7492</v>
      </c>
      <c r="F127" s="51">
        <v>2420174</v>
      </c>
      <c r="G127" s="1">
        <f t="shared" si="2"/>
        <v>19482</v>
      </c>
      <c r="H127" s="52">
        <f t="shared" si="3"/>
        <v>124.22615747869828</v>
      </c>
    </row>
    <row r="128" spans="1:8" x14ac:dyDescent="0.25">
      <c r="A128" t="s">
        <v>157</v>
      </c>
      <c r="B128">
        <v>21</v>
      </c>
      <c r="C128" s="1">
        <v>2234</v>
      </c>
      <c r="D128">
        <v>7</v>
      </c>
      <c r="E128">
        <v>820</v>
      </c>
      <c r="F128" s="51">
        <v>262484</v>
      </c>
      <c r="G128" s="1">
        <f t="shared" si="2"/>
        <v>2255</v>
      </c>
      <c r="H128" s="52">
        <f t="shared" si="3"/>
        <v>116.40088691796009</v>
      </c>
    </row>
    <row r="129" spans="1:8" x14ac:dyDescent="0.25">
      <c r="A129" t="s">
        <v>158</v>
      </c>
      <c r="B129">
        <v>11</v>
      </c>
      <c r="C129" s="1">
        <v>2644</v>
      </c>
      <c r="D129">
        <v>5</v>
      </c>
      <c r="E129" s="1">
        <v>1132</v>
      </c>
      <c r="F129" s="51">
        <v>301420</v>
      </c>
      <c r="G129" s="1">
        <f t="shared" si="2"/>
        <v>2655</v>
      </c>
      <c r="H129" s="52">
        <f t="shared" si="3"/>
        <v>113.5291902071563</v>
      </c>
    </row>
    <row r="130" spans="1:8" x14ac:dyDescent="0.25">
      <c r="A130" t="s">
        <v>159</v>
      </c>
      <c r="B130">
        <v>255</v>
      </c>
      <c r="C130" s="1">
        <v>14467</v>
      </c>
      <c r="D130">
        <v>95</v>
      </c>
      <c r="E130" s="1">
        <v>5895</v>
      </c>
      <c r="F130" s="51">
        <v>1842615</v>
      </c>
      <c r="G130" s="1">
        <f t="shared" si="2"/>
        <v>14722</v>
      </c>
      <c r="H130" s="52">
        <f t="shared" si="3"/>
        <v>125.16064393424807</v>
      </c>
    </row>
    <row r="131" spans="1:8" x14ac:dyDescent="0.25">
      <c r="A131" t="s">
        <v>160</v>
      </c>
      <c r="B131">
        <v>5</v>
      </c>
      <c r="C131" s="1">
        <v>2056</v>
      </c>
      <c r="D131">
        <v>2</v>
      </c>
      <c r="E131">
        <v>852</v>
      </c>
      <c r="F131" s="51">
        <v>246647</v>
      </c>
      <c r="G131" s="1">
        <f t="shared" ref="G131:G194" si="4">B131+C131</f>
        <v>2061</v>
      </c>
      <c r="H131" s="52">
        <f t="shared" ref="H131:H194" si="5">F131/G131</f>
        <v>119.67345948568656</v>
      </c>
    </row>
    <row r="132" spans="1:8" x14ac:dyDescent="0.25">
      <c r="A132" t="s">
        <v>161</v>
      </c>
      <c r="B132">
        <v>0</v>
      </c>
      <c r="C132">
        <v>68</v>
      </c>
      <c r="D132">
        <v>0</v>
      </c>
      <c r="E132">
        <v>19</v>
      </c>
      <c r="F132" s="51">
        <v>7200</v>
      </c>
      <c r="G132" s="1">
        <f t="shared" si="4"/>
        <v>68</v>
      </c>
      <c r="H132" s="52">
        <f t="shared" si="5"/>
        <v>105.88235294117646</v>
      </c>
    </row>
    <row r="133" spans="1:8" x14ac:dyDescent="0.25">
      <c r="A133" t="s">
        <v>37</v>
      </c>
      <c r="B133">
        <v>0</v>
      </c>
      <c r="C133">
        <v>67</v>
      </c>
      <c r="D133">
        <v>0</v>
      </c>
      <c r="E133">
        <v>25</v>
      </c>
      <c r="F133" s="51">
        <v>7828</v>
      </c>
      <c r="G133" s="1">
        <f t="shared" si="4"/>
        <v>67</v>
      </c>
      <c r="H133" s="52">
        <f t="shared" si="5"/>
        <v>116.83582089552239</v>
      </c>
    </row>
    <row r="134" spans="1:8" x14ac:dyDescent="0.25">
      <c r="A134" t="s">
        <v>38</v>
      </c>
      <c r="B134">
        <v>45</v>
      </c>
      <c r="C134" s="1">
        <v>6011</v>
      </c>
      <c r="D134">
        <v>18</v>
      </c>
      <c r="E134" s="1">
        <v>2580</v>
      </c>
      <c r="F134" s="51">
        <v>737852</v>
      </c>
      <c r="G134" s="1">
        <f t="shared" si="4"/>
        <v>6056</v>
      </c>
      <c r="H134" s="52">
        <f t="shared" si="5"/>
        <v>121.83817701453104</v>
      </c>
    </row>
    <row r="135" spans="1:8" x14ac:dyDescent="0.25">
      <c r="A135" t="s">
        <v>162</v>
      </c>
      <c r="B135">
        <v>2</v>
      </c>
      <c r="C135">
        <v>537</v>
      </c>
      <c r="D135">
        <v>1</v>
      </c>
      <c r="E135">
        <v>226</v>
      </c>
      <c r="F135" s="51">
        <v>64734</v>
      </c>
      <c r="G135" s="1">
        <f t="shared" si="4"/>
        <v>539</v>
      </c>
      <c r="H135" s="52">
        <f t="shared" si="5"/>
        <v>120.10018552875695</v>
      </c>
    </row>
    <row r="136" spans="1:8" x14ac:dyDescent="0.25">
      <c r="A136" t="s">
        <v>39</v>
      </c>
      <c r="B136">
        <v>0</v>
      </c>
      <c r="C136">
        <v>4</v>
      </c>
      <c r="D136">
        <v>0</v>
      </c>
      <c r="E136">
        <v>1</v>
      </c>
      <c r="F136" s="51">
        <v>281</v>
      </c>
      <c r="G136" s="1">
        <f t="shared" si="4"/>
        <v>4</v>
      </c>
      <c r="H136" s="52">
        <f t="shared" si="5"/>
        <v>70.25</v>
      </c>
    </row>
    <row r="137" spans="1:8" x14ac:dyDescent="0.25">
      <c r="A137" t="s">
        <v>163</v>
      </c>
      <c r="B137">
        <v>16</v>
      </c>
      <c r="C137">
        <v>601</v>
      </c>
      <c r="D137">
        <v>5</v>
      </c>
      <c r="E137">
        <v>230</v>
      </c>
      <c r="F137" s="51">
        <v>62574</v>
      </c>
      <c r="G137" s="1">
        <f t="shared" si="4"/>
        <v>617</v>
      </c>
      <c r="H137" s="52">
        <f t="shared" si="5"/>
        <v>101.41653160453809</v>
      </c>
    </row>
    <row r="138" spans="1:8" x14ac:dyDescent="0.25">
      <c r="A138" t="s">
        <v>164</v>
      </c>
      <c r="B138">
        <v>185</v>
      </c>
      <c r="C138" s="1">
        <v>6517</v>
      </c>
      <c r="D138">
        <v>60</v>
      </c>
      <c r="E138" s="1">
        <v>2731</v>
      </c>
      <c r="F138" s="51">
        <v>797702</v>
      </c>
      <c r="G138" s="1">
        <f t="shared" si="4"/>
        <v>6702</v>
      </c>
      <c r="H138" s="52">
        <f t="shared" si="5"/>
        <v>119.02447030737093</v>
      </c>
    </row>
    <row r="139" spans="1:8" x14ac:dyDescent="0.25">
      <c r="A139" t="s">
        <v>40</v>
      </c>
      <c r="B139">
        <v>2</v>
      </c>
      <c r="C139">
        <v>603</v>
      </c>
      <c r="D139">
        <v>1</v>
      </c>
      <c r="E139">
        <v>247</v>
      </c>
      <c r="F139" s="51">
        <v>65539</v>
      </c>
      <c r="G139" s="1">
        <f t="shared" si="4"/>
        <v>605</v>
      </c>
      <c r="H139" s="52">
        <f t="shared" si="5"/>
        <v>108.32892561983471</v>
      </c>
    </row>
    <row r="140" spans="1:8" x14ac:dyDescent="0.25">
      <c r="A140" t="s">
        <v>165</v>
      </c>
      <c r="B140">
        <v>244</v>
      </c>
      <c r="C140" s="1">
        <v>9716</v>
      </c>
      <c r="D140">
        <v>86</v>
      </c>
      <c r="E140" s="1">
        <v>4402</v>
      </c>
      <c r="F140" s="51">
        <v>1198486</v>
      </c>
      <c r="G140" s="1">
        <f t="shared" si="4"/>
        <v>9960</v>
      </c>
      <c r="H140" s="52">
        <f t="shared" si="5"/>
        <v>120.32991967871486</v>
      </c>
    </row>
    <row r="141" spans="1:8" x14ac:dyDescent="0.25">
      <c r="A141" t="s">
        <v>41</v>
      </c>
      <c r="B141">
        <v>44</v>
      </c>
      <c r="C141" s="1">
        <v>2868</v>
      </c>
      <c r="D141">
        <v>13</v>
      </c>
      <c r="E141" s="1">
        <v>1105</v>
      </c>
      <c r="F141" s="51">
        <v>327494</v>
      </c>
      <c r="G141" s="1">
        <f t="shared" si="4"/>
        <v>2912</v>
      </c>
      <c r="H141" s="52">
        <f t="shared" si="5"/>
        <v>112.46359890109891</v>
      </c>
    </row>
    <row r="142" spans="1:8" x14ac:dyDescent="0.25">
      <c r="A142" t="s">
        <v>42</v>
      </c>
      <c r="B142">
        <v>34</v>
      </c>
      <c r="C142" s="1">
        <v>2924</v>
      </c>
      <c r="D142">
        <v>12</v>
      </c>
      <c r="E142" s="1">
        <v>1157</v>
      </c>
      <c r="F142" s="51">
        <v>347060</v>
      </c>
      <c r="G142" s="1">
        <f t="shared" si="4"/>
        <v>2958</v>
      </c>
      <c r="H142" s="52">
        <f t="shared" si="5"/>
        <v>117.32927653820148</v>
      </c>
    </row>
    <row r="143" spans="1:8" x14ac:dyDescent="0.25">
      <c r="A143" t="s">
        <v>166</v>
      </c>
      <c r="B143">
        <v>50</v>
      </c>
      <c r="C143" s="1">
        <v>1478</v>
      </c>
      <c r="D143">
        <v>15</v>
      </c>
      <c r="E143">
        <v>597</v>
      </c>
      <c r="F143" s="51">
        <v>171486</v>
      </c>
      <c r="G143" s="1">
        <f t="shared" si="4"/>
        <v>1528</v>
      </c>
      <c r="H143" s="52">
        <f t="shared" si="5"/>
        <v>112.22905759162303</v>
      </c>
    </row>
    <row r="144" spans="1:8" x14ac:dyDescent="0.25">
      <c r="A144" t="s">
        <v>167</v>
      </c>
      <c r="B144">
        <v>13</v>
      </c>
      <c r="C144" s="1">
        <v>2159</v>
      </c>
      <c r="D144">
        <v>5</v>
      </c>
      <c r="E144">
        <v>906</v>
      </c>
      <c r="F144" s="51">
        <v>246036</v>
      </c>
      <c r="G144" s="1">
        <f t="shared" si="4"/>
        <v>2172</v>
      </c>
      <c r="H144" s="52">
        <f t="shared" si="5"/>
        <v>113.27624309392266</v>
      </c>
    </row>
    <row r="145" spans="1:8" x14ac:dyDescent="0.25">
      <c r="A145" t="s">
        <v>168</v>
      </c>
      <c r="B145">
        <v>23</v>
      </c>
      <c r="C145" s="1">
        <v>1849</v>
      </c>
      <c r="D145">
        <v>10</v>
      </c>
      <c r="E145">
        <v>763</v>
      </c>
      <c r="F145" s="51">
        <v>214115</v>
      </c>
      <c r="G145" s="1">
        <f t="shared" si="4"/>
        <v>1872</v>
      </c>
      <c r="H145" s="52">
        <f t="shared" si="5"/>
        <v>114.37767094017094</v>
      </c>
    </row>
    <row r="146" spans="1:8" x14ac:dyDescent="0.25">
      <c r="A146" t="s">
        <v>43</v>
      </c>
      <c r="B146">
        <v>20</v>
      </c>
      <c r="C146" s="1">
        <v>2199</v>
      </c>
      <c r="D146">
        <v>6</v>
      </c>
      <c r="E146">
        <v>981</v>
      </c>
      <c r="F146" s="51">
        <v>267633</v>
      </c>
      <c r="G146" s="1">
        <f t="shared" si="4"/>
        <v>2219</v>
      </c>
      <c r="H146" s="52">
        <f t="shared" si="5"/>
        <v>120.60973411446598</v>
      </c>
    </row>
    <row r="147" spans="1:8" x14ac:dyDescent="0.25">
      <c r="A147" t="s">
        <v>169</v>
      </c>
      <c r="B147">
        <v>150</v>
      </c>
      <c r="C147" s="1">
        <v>13552</v>
      </c>
      <c r="D147">
        <v>57</v>
      </c>
      <c r="E147" s="1">
        <v>5658</v>
      </c>
      <c r="F147" s="51">
        <v>1755308</v>
      </c>
      <c r="G147" s="1">
        <f t="shared" si="4"/>
        <v>13702</v>
      </c>
      <c r="H147" s="52">
        <f t="shared" si="5"/>
        <v>128.10596993139688</v>
      </c>
    </row>
    <row r="148" spans="1:8" x14ac:dyDescent="0.25">
      <c r="A148" t="s">
        <v>170</v>
      </c>
      <c r="B148">
        <v>56</v>
      </c>
      <c r="C148" s="1">
        <v>3812</v>
      </c>
      <c r="D148">
        <v>18</v>
      </c>
      <c r="E148" s="1">
        <v>1599</v>
      </c>
      <c r="F148" s="51">
        <v>449447</v>
      </c>
      <c r="G148" s="1">
        <f t="shared" si="4"/>
        <v>3868</v>
      </c>
      <c r="H148" s="52">
        <f t="shared" si="5"/>
        <v>116.19622543950362</v>
      </c>
    </row>
    <row r="149" spans="1:8" x14ac:dyDescent="0.25">
      <c r="A149" t="s">
        <v>44</v>
      </c>
      <c r="B149">
        <v>0</v>
      </c>
      <c r="C149">
        <v>240</v>
      </c>
      <c r="D149">
        <v>0</v>
      </c>
      <c r="E149">
        <v>89</v>
      </c>
      <c r="F149" s="51">
        <v>26620</v>
      </c>
      <c r="G149" s="1">
        <f t="shared" si="4"/>
        <v>240</v>
      </c>
      <c r="H149" s="52">
        <f t="shared" si="5"/>
        <v>110.91666666666667</v>
      </c>
    </row>
    <row r="150" spans="1:8" x14ac:dyDescent="0.25">
      <c r="A150" t="s">
        <v>45</v>
      </c>
      <c r="B150">
        <v>19</v>
      </c>
      <c r="C150" s="1">
        <v>1344</v>
      </c>
      <c r="D150">
        <v>6</v>
      </c>
      <c r="E150">
        <v>553</v>
      </c>
      <c r="F150" s="51">
        <v>152044</v>
      </c>
      <c r="G150" s="1">
        <f t="shared" si="4"/>
        <v>1363</v>
      </c>
      <c r="H150" s="52">
        <f t="shared" si="5"/>
        <v>111.55099046221569</v>
      </c>
    </row>
    <row r="151" spans="1:8" x14ac:dyDescent="0.25">
      <c r="A151" t="s">
        <v>171</v>
      </c>
      <c r="B151">
        <v>20</v>
      </c>
      <c r="C151" s="1">
        <v>2299</v>
      </c>
      <c r="D151">
        <v>7</v>
      </c>
      <c r="E151">
        <v>974</v>
      </c>
      <c r="F151" s="51">
        <v>257327</v>
      </c>
      <c r="G151" s="1">
        <f t="shared" si="4"/>
        <v>2319</v>
      </c>
      <c r="H151" s="52">
        <f t="shared" si="5"/>
        <v>110.96463993100474</v>
      </c>
    </row>
    <row r="152" spans="1:8" x14ac:dyDescent="0.25">
      <c r="A152" t="s">
        <v>172</v>
      </c>
      <c r="B152">
        <v>0</v>
      </c>
      <c r="C152">
        <v>0</v>
      </c>
      <c r="D152">
        <v>0</v>
      </c>
      <c r="E152">
        <v>0</v>
      </c>
      <c r="F152" t="s">
        <v>549</v>
      </c>
      <c r="G152" s="1">
        <f t="shared" si="4"/>
        <v>0</v>
      </c>
      <c r="H152" s="52">
        <v>0</v>
      </c>
    </row>
    <row r="153" spans="1:8" x14ac:dyDescent="0.25">
      <c r="A153" t="s">
        <v>173</v>
      </c>
      <c r="B153">
        <v>541</v>
      </c>
      <c r="C153" s="1">
        <v>44454</v>
      </c>
      <c r="D153">
        <v>177</v>
      </c>
      <c r="E153" s="1">
        <v>17242</v>
      </c>
      <c r="F153" s="51">
        <v>5549302</v>
      </c>
      <c r="G153" s="1">
        <f t="shared" si="4"/>
        <v>44995</v>
      </c>
      <c r="H153" s="52">
        <f t="shared" si="5"/>
        <v>123.33152572508057</v>
      </c>
    </row>
    <row r="154" spans="1:8" x14ac:dyDescent="0.25">
      <c r="A154" t="s">
        <v>46</v>
      </c>
      <c r="B154">
        <v>13</v>
      </c>
      <c r="C154" s="1">
        <v>1065</v>
      </c>
      <c r="D154">
        <v>4</v>
      </c>
      <c r="E154">
        <v>415</v>
      </c>
      <c r="F154" s="51">
        <v>126047</v>
      </c>
      <c r="G154" s="1">
        <f t="shared" si="4"/>
        <v>1078</v>
      </c>
      <c r="H154" s="52">
        <f t="shared" si="5"/>
        <v>116.92671614100186</v>
      </c>
    </row>
    <row r="155" spans="1:8" x14ac:dyDescent="0.25">
      <c r="A155" t="s">
        <v>175</v>
      </c>
      <c r="B155">
        <v>24</v>
      </c>
      <c r="C155" s="1">
        <v>2180</v>
      </c>
      <c r="D155">
        <v>8</v>
      </c>
      <c r="E155">
        <v>938</v>
      </c>
      <c r="F155" s="51">
        <v>274253</v>
      </c>
      <c r="G155" s="1">
        <f t="shared" si="4"/>
        <v>2204</v>
      </c>
      <c r="H155" s="52">
        <f t="shared" si="5"/>
        <v>124.43421052631579</v>
      </c>
    </row>
    <row r="156" spans="1:8" x14ac:dyDescent="0.25">
      <c r="A156" t="s">
        <v>176</v>
      </c>
      <c r="B156">
        <v>10</v>
      </c>
      <c r="C156" s="1">
        <v>1569</v>
      </c>
      <c r="D156">
        <v>4</v>
      </c>
      <c r="E156">
        <v>722</v>
      </c>
      <c r="F156" s="51">
        <v>196396</v>
      </c>
      <c r="G156" s="1">
        <f t="shared" si="4"/>
        <v>1579</v>
      </c>
      <c r="H156" s="52">
        <f t="shared" si="5"/>
        <v>124.37998733375554</v>
      </c>
    </row>
    <row r="157" spans="1:8" x14ac:dyDescent="0.25">
      <c r="A157" t="s">
        <v>177</v>
      </c>
      <c r="B157">
        <v>9</v>
      </c>
      <c r="C157">
        <v>741</v>
      </c>
      <c r="D157">
        <v>4</v>
      </c>
      <c r="E157">
        <v>279</v>
      </c>
      <c r="F157" s="51">
        <v>89215</v>
      </c>
      <c r="G157" s="1">
        <f t="shared" si="4"/>
        <v>750</v>
      </c>
      <c r="H157" s="52">
        <f t="shared" si="5"/>
        <v>118.95333333333333</v>
      </c>
    </row>
    <row r="158" spans="1:8" x14ac:dyDescent="0.25">
      <c r="A158" t="s">
        <v>178</v>
      </c>
      <c r="B158">
        <v>0</v>
      </c>
      <c r="C158">
        <v>356</v>
      </c>
      <c r="D158">
        <v>0</v>
      </c>
      <c r="E158">
        <v>153</v>
      </c>
      <c r="F158" s="51">
        <v>39473</v>
      </c>
      <c r="G158" s="1">
        <f t="shared" si="4"/>
        <v>356</v>
      </c>
      <c r="H158" s="52">
        <f t="shared" si="5"/>
        <v>110.87921348314607</v>
      </c>
    </row>
    <row r="159" spans="1:8" x14ac:dyDescent="0.25">
      <c r="A159" t="s">
        <v>179</v>
      </c>
      <c r="B159">
        <v>84</v>
      </c>
      <c r="C159" s="1">
        <v>7092</v>
      </c>
      <c r="D159">
        <v>27</v>
      </c>
      <c r="E159" s="1">
        <v>2996</v>
      </c>
      <c r="F159" s="51">
        <v>917683</v>
      </c>
      <c r="G159" s="1">
        <f t="shared" si="4"/>
        <v>7176</v>
      </c>
      <c r="H159" s="52">
        <f t="shared" si="5"/>
        <v>127.88224637681159</v>
      </c>
    </row>
    <row r="160" spans="1:8" x14ac:dyDescent="0.25">
      <c r="A160" t="s">
        <v>49</v>
      </c>
      <c r="B160">
        <v>240</v>
      </c>
      <c r="C160" s="1">
        <v>18531</v>
      </c>
      <c r="D160">
        <v>68</v>
      </c>
      <c r="E160" s="1">
        <v>6937</v>
      </c>
      <c r="F160" s="51">
        <v>2015795</v>
      </c>
      <c r="G160" s="1">
        <f t="shared" si="4"/>
        <v>18771</v>
      </c>
      <c r="H160" s="52">
        <f t="shared" si="5"/>
        <v>107.38879122049971</v>
      </c>
    </row>
    <row r="161" spans="1:8" x14ac:dyDescent="0.25">
      <c r="A161" t="s">
        <v>174</v>
      </c>
      <c r="B161">
        <v>29</v>
      </c>
      <c r="C161" s="1">
        <v>1646</v>
      </c>
      <c r="D161">
        <v>9</v>
      </c>
      <c r="E161">
        <v>690</v>
      </c>
      <c r="F161" s="51">
        <v>181533</v>
      </c>
      <c r="G161" s="1">
        <f t="shared" si="4"/>
        <v>1675</v>
      </c>
      <c r="H161" s="52">
        <f t="shared" si="5"/>
        <v>108.3779104477612</v>
      </c>
    </row>
    <row r="162" spans="1:8" x14ac:dyDescent="0.25">
      <c r="A162" t="s">
        <v>47</v>
      </c>
      <c r="B162">
        <v>553</v>
      </c>
      <c r="C162" s="1">
        <v>42121</v>
      </c>
      <c r="D162">
        <v>194</v>
      </c>
      <c r="E162" s="1">
        <v>17647</v>
      </c>
      <c r="F162" s="51">
        <v>5234984</v>
      </c>
      <c r="G162" s="1">
        <f t="shared" si="4"/>
        <v>42674</v>
      </c>
      <c r="H162" s="52">
        <f t="shared" si="5"/>
        <v>122.67385293152739</v>
      </c>
    </row>
    <row r="163" spans="1:8" x14ac:dyDescent="0.25">
      <c r="A163" t="s">
        <v>48</v>
      </c>
      <c r="B163">
        <v>0</v>
      </c>
      <c r="C163">
        <v>22</v>
      </c>
      <c r="D163">
        <v>0</v>
      </c>
      <c r="E163">
        <v>12</v>
      </c>
      <c r="F163" s="51">
        <v>2663</v>
      </c>
      <c r="G163" s="1">
        <f t="shared" si="4"/>
        <v>22</v>
      </c>
      <c r="H163" s="52">
        <f t="shared" si="5"/>
        <v>121.04545454545455</v>
      </c>
    </row>
    <row r="164" spans="1:8" x14ac:dyDescent="0.25">
      <c r="A164" t="s">
        <v>180</v>
      </c>
      <c r="B164">
        <v>43</v>
      </c>
      <c r="C164" s="1">
        <v>7030</v>
      </c>
      <c r="D164">
        <v>13</v>
      </c>
      <c r="E164" s="1">
        <v>2719</v>
      </c>
      <c r="F164" s="51">
        <v>799080</v>
      </c>
      <c r="G164" s="1">
        <f t="shared" si="4"/>
        <v>7073</v>
      </c>
      <c r="H164" s="52">
        <f t="shared" si="5"/>
        <v>112.97610631980771</v>
      </c>
    </row>
    <row r="165" spans="1:8" x14ac:dyDescent="0.25">
      <c r="A165" t="s">
        <v>181</v>
      </c>
      <c r="B165">
        <v>0</v>
      </c>
      <c r="C165">
        <v>317</v>
      </c>
      <c r="D165">
        <v>0</v>
      </c>
      <c r="E165">
        <v>130</v>
      </c>
      <c r="F165" s="51">
        <v>34932</v>
      </c>
      <c r="G165" s="1">
        <f t="shared" si="4"/>
        <v>317</v>
      </c>
      <c r="H165" s="52">
        <f t="shared" si="5"/>
        <v>110.1955835962145</v>
      </c>
    </row>
    <row r="166" spans="1:8" x14ac:dyDescent="0.25">
      <c r="A166" t="s">
        <v>182</v>
      </c>
      <c r="B166">
        <v>222</v>
      </c>
      <c r="C166" s="1">
        <v>15028</v>
      </c>
      <c r="D166">
        <v>66</v>
      </c>
      <c r="E166" s="1">
        <v>5746</v>
      </c>
      <c r="F166" s="51">
        <v>1892395</v>
      </c>
      <c r="G166" s="1">
        <f t="shared" si="4"/>
        <v>15250</v>
      </c>
      <c r="H166" s="52">
        <f t="shared" si="5"/>
        <v>124.09147540983606</v>
      </c>
    </row>
    <row r="167" spans="1:8" x14ac:dyDescent="0.25">
      <c r="A167" t="s">
        <v>183</v>
      </c>
      <c r="B167">
        <v>101</v>
      </c>
      <c r="C167" s="1">
        <v>5109</v>
      </c>
      <c r="D167">
        <v>33</v>
      </c>
      <c r="E167" s="1">
        <v>2209</v>
      </c>
      <c r="F167" s="51">
        <v>636560</v>
      </c>
      <c r="G167" s="1">
        <f t="shared" si="4"/>
        <v>5210</v>
      </c>
      <c r="H167" s="52">
        <f t="shared" si="5"/>
        <v>122.18042226487523</v>
      </c>
    </row>
    <row r="168" spans="1:8" x14ac:dyDescent="0.25">
      <c r="A168" t="s">
        <v>184</v>
      </c>
      <c r="B168">
        <v>5</v>
      </c>
      <c r="C168">
        <v>517</v>
      </c>
      <c r="D168">
        <v>2</v>
      </c>
      <c r="E168">
        <v>206</v>
      </c>
      <c r="F168" s="51">
        <v>59951</v>
      </c>
      <c r="G168" s="1">
        <f t="shared" si="4"/>
        <v>522</v>
      </c>
      <c r="H168" s="52">
        <f t="shared" si="5"/>
        <v>114.84865900383141</v>
      </c>
    </row>
    <row r="169" spans="1:8" x14ac:dyDescent="0.25">
      <c r="A169" t="s">
        <v>50</v>
      </c>
      <c r="B169">
        <v>10</v>
      </c>
      <c r="C169" s="1">
        <v>1081</v>
      </c>
      <c r="D169">
        <v>3</v>
      </c>
      <c r="E169">
        <v>431</v>
      </c>
      <c r="F169" s="51">
        <v>125377</v>
      </c>
      <c r="G169" s="1">
        <f t="shared" si="4"/>
        <v>1091</v>
      </c>
      <c r="H169" s="52">
        <f t="shared" si="5"/>
        <v>114.91934005499542</v>
      </c>
    </row>
    <row r="170" spans="1:8" x14ac:dyDescent="0.25">
      <c r="A170" t="s">
        <v>51</v>
      </c>
      <c r="B170">
        <v>37</v>
      </c>
      <c r="C170" s="1">
        <v>2661</v>
      </c>
      <c r="D170">
        <v>14</v>
      </c>
      <c r="E170" s="1">
        <v>1130</v>
      </c>
      <c r="F170" s="51">
        <v>313214</v>
      </c>
      <c r="G170" s="1">
        <f t="shared" si="4"/>
        <v>2698</v>
      </c>
      <c r="H170" s="52">
        <f t="shared" si="5"/>
        <v>116.09117865085248</v>
      </c>
    </row>
    <row r="171" spans="1:8" x14ac:dyDescent="0.25">
      <c r="A171" t="s">
        <v>185</v>
      </c>
      <c r="B171">
        <v>361</v>
      </c>
      <c r="C171" s="1">
        <v>42866</v>
      </c>
      <c r="D171">
        <v>129</v>
      </c>
      <c r="E171" s="1">
        <v>17256</v>
      </c>
      <c r="F171" s="51">
        <v>5573900</v>
      </c>
      <c r="G171" s="1">
        <f t="shared" si="4"/>
        <v>43227</v>
      </c>
      <c r="H171" s="52">
        <f t="shared" si="5"/>
        <v>128.9448724177019</v>
      </c>
    </row>
    <row r="172" spans="1:8" x14ac:dyDescent="0.25">
      <c r="A172" t="s">
        <v>186</v>
      </c>
      <c r="B172">
        <v>43</v>
      </c>
      <c r="C172" s="1">
        <v>3242</v>
      </c>
      <c r="D172">
        <v>12</v>
      </c>
      <c r="E172" s="1">
        <v>1020</v>
      </c>
      <c r="F172" s="51">
        <v>362958</v>
      </c>
      <c r="G172" s="1">
        <f t="shared" si="4"/>
        <v>3285</v>
      </c>
      <c r="H172" s="52">
        <f t="shared" si="5"/>
        <v>110.48949771689497</v>
      </c>
    </row>
    <row r="173" spans="1:8" x14ac:dyDescent="0.25">
      <c r="A173" t="s">
        <v>187</v>
      </c>
      <c r="B173">
        <v>41</v>
      </c>
      <c r="C173" s="1">
        <v>2732</v>
      </c>
      <c r="D173">
        <v>14</v>
      </c>
      <c r="E173" s="1">
        <v>1211</v>
      </c>
      <c r="F173" s="51">
        <v>338324</v>
      </c>
      <c r="G173" s="1">
        <f t="shared" si="4"/>
        <v>2773</v>
      </c>
      <c r="H173" s="52">
        <f t="shared" si="5"/>
        <v>122.00649116480346</v>
      </c>
    </row>
    <row r="174" spans="1:8" x14ac:dyDescent="0.25">
      <c r="A174" t="s">
        <v>188</v>
      </c>
      <c r="B174">
        <v>0</v>
      </c>
      <c r="C174">
        <v>127</v>
      </c>
      <c r="D174">
        <v>0</v>
      </c>
      <c r="E174">
        <v>54</v>
      </c>
      <c r="F174" s="51">
        <v>13238</v>
      </c>
      <c r="G174" s="1">
        <f t="shared" si="4"/>
        <v>127</v>
      </c>
      <c r="H174" s="52">
        <f t="shared" si="5"/>
        <v>104.23622047244095</v>
      </c>
    </row>
    <row r="175" spans="1:8" x14ac:dyDescent="0.25">
      <c r="A175" t="s">
        <v>189</v>
      </c>
      <c r="B175">
        <v>174</v>
      </c>
      <c r="C175" s="1">
        <v>10969</v>
      </c>
      <c r="D175">
        <v>58</v>
      </c>
      <c r="E175" s="1">
        <v>4874</v>
      </c>
      <c r="F175" s="51">
        <v>1368843</v>
      </c>
      <c r="G175" s="1">
        <f t="shared" si="4"/>
        <v>11143</v>
      </c>
      <c r="H175" s="52">
        <f t="shared" si="5"/>
        <v>122.84330970115768</v>
      </c>
    </row>
    <row r="176" spans="1:8" x14ac:dyDescent="0.25">
      <c r="A176" t="s">
        <v>190</v>
      </c>
      <c r="B176">
        <v>149</v>
      </c>
      <c r="C176" s="1">
        <v>10137</v>
      </c>
      <c r="D176">
        <v>51</v>
      </c>
      <c r="E176" s="1">
        <v>4303</v>
      </c>
      <c r="F176" s="51">
        <v>1281626</v>
      </c>
      <c r="G176" s="1">
        <f t="shared" si="4"/>
        <v>10286</v>
      </c>
      <c r="H176" s="52">
        <f t="shared" si="5"/>
        <v>124.59906669259188</v>
      </c>
    </row>
    <row r="177" spans="1:8" x14ac:dyDescent="0.25">
      <c r="A177" t="s">
        <v>191</v>
      </c>
      <c r="B177">
        <v>30</v>
      </c>
      <c r="C177" s="1">
        <v>3084</v>
      </c>
      <c r="D177">
        <v>12</v>
      </c>
      <c r="E177" s="1">
        <v>1418</v>
      </c>
      <c r="F177" s="51">
        <v>382060</v>
      </c>
      <c r="G177" s="1">
        <f t="shared" si="4"/>
        <v>3114</v>
      </c>
      <c r="H177" s="52">
        <f t="shared" si="5"/>
        <v>122.69107257546564</v>
      </c>
    </row>
    <row r="178" spans="1:8" x14ac:dyDescent="0.25">
      <c r="A178" t="s">
        <v>192</v>
      </c>
      <c r="B178">
        <v>31</v>
      </c>
      <c r="C178" s="1">
        <v>2902</v>
      </c>
      <c r="D178">
        <v>11</v>
      </c>
      <c r="E178" s="1">
        <v>1157</v>
      </c>
      <c r="F178" s="51">
        <v>334645</v>
      </c>
      <c r="G178" s="1">
        <f t="shared" si="4"/>
        <v>2933</v>
      </c>
      <c r="H178" s="52">
        <f t="shared" si="5"/>
        <v>114.0964882372997</v>
      </c>
    </row>
    <row r="179" spans="1:8" x14ac:dyDescent="0.25">
      <c r="A179" t="s">
        <v>193</v>
      </c>
      <c r="B179" s="1">
        <v>1230</v>
      </c>
      <c r="C179" s="1">
        <v>64455</v>
      </c>
      <c r="D179">
        <v>411</v>
      </c>
      <c r="E179" s="1">
        <v>26779</v>
      </c>
      <c r="F179" s="51">
        <v>8258422</v>
      </c>
      <c r="G179" s="1">
        <f t="shared" si="4"/>
        <v>65685</v>
      </c>
      <c r="H179" s="52">
        <f t="shared" si="5"/>
        <v>125.7276699398645</v>
      </c>
    </row>
    <row r="180" spans="1:8" x14ac:dyDescent="0.25">
      <c r="A180" t="s">
        <v>194</v>
      </c>
      <c r="B180">
        <v>0</v>
      </c>
      <c r="C180" s="1">
        <v>1021</v>
      </c>
      <c r="D180">
        <v>0</v>
      </c>
      <c r="E180">
        <v>391</v>
      </c>
      <c r="F180" s="51">
        <v>124150</v>
      </c>
      <c r="G180" s="1">
        <f t="shared" si="4"/>
        <v>1021</v>
      </c>
      <c r="H180" s="52">
        <f t="shared" si="5"/>
        <v>121.59647404505387</v>
      </c>
    </row>
    <row r="181" spans="1:8" x14ac:dyDescent="0.25">
      <c r="A181" t="s">
        <v>195</v>
      </c>
      <c r="B181">
        <v>0</v>
      </c>
      <c r="C181">
        <v>148</v>
      </c>
      <c r="D181">
        <v>0</v>
      </c>
      <c r="E181">
        <v>56</v>
      </c>
      <c r="F181" s="51">
        <v>12880</v>
      </c>
      <c r="G181" s="1">
        <f t="shared" si="4"/>
        <v>148</v>
      </c>
      <c r="H181" s="52">
        <f t="shared" si="5"/>
        <v>87.027027027027032</v>
      </c>
    </row>
    <row r="182" spans="1:8" x14ac:dyDescent="0.25">
      <c r="A182" t="s">
        <v>196</v>
      </c>
      <c r="B182">
        <v>199</v>
      </c>
      <c r="C182" s="1">
        <v>14050</v>
      </c>
      <c r="D182">
        <v>71</v>
      </c>
      <c r="E182" s="1">
        <v>6091</v>
      </c>
      <c r="F182" s="51">
        <v>1796044</v>
      </c>
      <c r="G182" s="1">
        <f t="shared" si="4"/>
        <v>14249</v>
      </c>
      <c r="H182" s="52">
        <f t="shared" si="5"/>
        <v>126.04702084356796</v>
      </c>
    </row>
    <row r="183" spans="1:8" x14ac:dyDescent="0.25">
      <c r="A183" t="s">
        <v>197</v>
      </c>
      <c r="B183">
        <v>100</v>
      </c>
      <c r="C183" s="1">
        <v>3882</v>
      </c>
      <c r="D183">
        <v>32</v>
      </c>
      <c r="E183" s="1">
        <v>1625</v>
      </c>
      <c r="F183" s="51">
        <v>483085</v>
      </c>
      <c r="G183" s="1">
        <f t="shared" si="4"/>
        <v>3982</v>
      </c>
      <c r="H183" s="52">
        <f t="shared" si="5"/>
        <v>121.31717729784027</v>
      </c>
    </row>
    <row r="184" spans="1:8" x14ac:dyDescent="0.25">
      <c r="A184" t="s">
        <v>198</v>
      </c>
      <c r="B184">
        <v>22</v>
      </c>
      <c r="C184" s="1">
        <v>3139</v>
      </c>
      <c r="D184">
        <v>9</v>
      </c>
      <c r="E184" s="1">
        <v>1399</v>
      </c>
      <c r="F184" s="51">
        <v>389150</v>
      </c>
      <c r="G184" s="1">
        <f t="shared" si="4"/>
        <v>3161</v>
      </c>
      <c r="H184" s="52">
        <f t="shared" si="5"/>
        <v>123.10977538753559</v>
      </c>
    </row>
    <row r="185" spans="1:8" x14ac:dyDescent="0.25">
      <c r="A185" t="s">
        <v>199</v>
      </c>
      <c r="B185">
        <v>160</v>
      </c>
      <c r="C185" s="1">
        <v>11692</v>
      </c>
      <c r="D185">
        <v>56</v>
      </c>
      <c r="E185" s="1">
        <v>4636</v>
      </c>
      <c r="F185" s="51">
        <v>1479958</v>
      </c>
      <c r="G185" s="1">
        <f t="shared" si="4"/>
        <v>11852</v>
      </c>
      <c r="H185" s="52">
        <f t="shared" si="5"/>
        <v>124.8698953763078</v>
      </c>
    </row>
    <row r="186" spans="1:8" x14ac:dyDescent="0.25">
      <c r="A186" t="s">
        <v>200</v>
      </c>
      <c r="B186">
        <v>5</v>
      </c>
      <c r="C186">
        <v>999</v>
      </c>
      <c r="D186">
        <v>2</v>
      </c>
      <c r="E186">
        <v>360</v>
      </c>
      <c r="F186" s="51">
        <v>108942</v>
      </c>
      <c r="G186" s="1">
        <f t="shared" si="4"/>
        <v>1004</v>
      </c>
      <c r="H186" s="52">
        <f t="shared" si="5"/>
        <v>108.50796812749005</v>
      </c>
    </row>
    <row r="187" spans="1:8" x14ac:dyDescent="0.25">
      <c r="A187" t="s">
        <v>201</v>
      </c>
      <c r="B187">
        <v>49</v>
      </c>
      <c r="C187" s="1">
        <v>2327</v>
      </c>
      <c r="D187">
        <v>17</v>
      </c>
      <c r="E187">
        <v>923</v>
      </c>
      <c r="F187" s="51">
        <v>264840</v>
      </c>
      <c r="G187" s="1">
        <f t="shared" si="4"/>
        <v>2376</v>
      </c>
      <c r="H187" s="52">
        <f t="shared" si="5"/>
        <v>111.46464646464646</v>
      </c>
    </row>
    <row r="188" spans="1:8" x14ac:dyDescent="0.25">
      <c r="A188" t="s">
        <v>52</v>
      </c>
      <c r="B188">
        <v>167</v>
      </c>
      <c r="C188" s="1">
        <v>8537</v>
      </c>
      <c r="D188">
        <v>57</v>
      </c>
      <c r="E188" s="1">
        <v>3805</v>
      </c>
      <c r="F188" s="51">
        <v>1077045</v>
      </c>
      <c r="G188" s="1">
        <f t="shared" si="4"/>
        <v>8704</v>
      </c>
      <c r="H188" s="52">
        <f t="shared" si="5"/>
        <v>123.74138327205883</v>
      </c>
    </row>
    <row r="189" spans="1:8" x14ac:dyDescent="0.25">
      <c r="A189" t="s">
        <v>202</v>
      </c>
      <c r="B189">
        <v>339</v>
      </c>
      <c r="C189" s="1">
        <v>27979</v>
      </c>
      <c r="D189">
        <v>109</v>
      </c>
      <c r="E189" s="1">
        <v>10858</v>
      </c>
      <c r="F189" s="51">
        <v>3480551</v>
      </c>
      <c r="G189" s="1">
        <f t="shared" si="4"/>
        <v>28318</v>
      </c>
      <c r="H189" s="52">
        <f t="shared" si="5"/>
        <v>122.90949219577654</v>
      </c>
    </row>
    <row r="190" spans="1:8" x14ac:dyDescent="0.25">
      <c r="A190" t="s">
        <v>53</v>
      </c>
      <c r="B190">
        <v>16</v>
      </c>
      <c r="C190" s="1">
        <v>2186</v>
      </c>
      <c r="D190">
        <v>5</v>
      </c>
      <c r="E190" s="1">
        <v>1032</v>
      </c>
      <c r="F190" s="51">
        <v>235682</v>
      </c>
      <c r="G190" s="1">
        <f t="shared" si="4"/>
        <v>2202</v>
      </c>
      <c r="H190" s="52">
        <f t="shared" si="5"/>
        <v>107.03088101725704</v>
      </c>
    </row>
    <row r="191" spans="1:8" x14ac:dyDescent="0.25">
      <c r="A191" t="s">
        <v>203</v>
      </c>
      <c r="B191">
        <v>30</v>
      </c>
      <c r="C191" s="1">
        <v>1523</v>
      </c>
      <c r="D191">
        <v>10</v>
      </c>
      <c r="E191">
        <v>632</v>
      </c>
      <c r="F191" s="51">
        <v>185199</v>
      </c>
      <c r="G191" s="1">
        <f t="shared" si="4"/>
        <v>1553</v>
      </c>
      <c r="H191" s="52">
        <f t="shared" si="5"/>
        <v>119.25241468126207</v>
      </c>
    </row>
    <row r="192" spans="1:8" x14ac:dyDescent="0.25">
      <c r="A192" t="s">
        <v>204</v>
      </c>
      <c r="B192">
        <v>69</v>
      </c>
      <c r="C192" s="1">
        <v>8306</v>
      </c>
      <c r="D192">
        <v>24</v>
      </c>
      <c r="E192" s="1">
        <v>3139</v>
      </c>
      <c r="F192" s="51">
        <v>1025533</v>
      </c>
      <c r="G192" s="1">
        <f t="shared" si="4"/>
        <v>8375</v>
      </c>
      <c r="H192" s="52">
        <f t="shared" si="5"/>
        <v>122.45170149253731</v>
      </c>
    </row>
    <row r="193" spans="1:8" x14ac:dyDescent="0.25">
      <c r="A193" t="s">
        <v>205</v>
      </c>
      <c r="B193">
        <v>0</v>
      </c>
      <c r="C193">
        <v>270</v>
      </c>
      <c r="D193">
        <v>0</v>
      </c>
      <c r="E193">
        <v>111</v>
      </c>
      <c r="F193" s="51">
        <v>30075</v>
      </c>
      <c r="G193" s="1">
        <f t="shared" si="4"/>
        <v>270</v>
      </c>
      <c r="H193" s="52">
        <f t="shared" si="5"/>
        <v>111.38888888888889</v>
      </c>
    </row>
    <row r="194" spans="1:8" x14ac:dyDescent="0.25">
      <c r="A194" t="s">
        <v>54</v>
      </c>
      <c r="B194">
        <v>8</v>
      </c>
      <c r="C194">
        <v>577</v>
      </c>
      <c r="D194">
        <v>3</v>
      </c>
      <c r="E194">
        <v>229</v>
      </c>
      <c r="F194" s="51">
        <v>69779</v>
      </c>
      <c r="G194" s="1">
        <f t="shared" si="4"/>
        <v>585</v>
      </c>
      <c r="H194" s="52">
        <f t="shared" si="5"/>
        <v>119.28034188034188</v>
      </c>
    </row>
    <row r="195" spans="1:8" x14ac:dyDescent="0.25">
      <c r="A195" t="s">
        <v>206</v>
      </c>
      <c r="B195">
        <v>46</v>
      </c>
      <c r="C195" s="1">
        <v>2289</v>
      </c>
      <c r="D195">
        <v>13</v>
      </c>
      <c r="E195" s="1">
        <v>1076</v>
      </c>
      <c r="F195" s="51">
        <v>267966</v>
      </c>
      <c r="G195" s="1">
        <f t="shared" ref="G195:G257" si="6">B195+C195</f>
        <v>2335</v>
      </c>
      <c r="H195" s="52">
        <f t="shared" ref="H195:H257" si="7">F195/G195</f>
        <v>114.76059957173447</v>
      </c>
    </row>
    <row r="196" spans="1:8" x14ac:dyDescent="0.25">
      <c r="A196" t="s">
        <v>207</v>
      </c>
      <c r="B196">
        <v>76</v>
      </c>
      <c r="C196" s="1">
        <v>2866</v>
      </c>
      <c r="D196">
        <v>21</v>
      </c>
      <c r="E196" s="1">
        <v>1196</v>
      </c>
      <c r="F196" s="51">
        <v>338228</v>
      </c>
      <c r="G196" s="1">
        <f t="shared" si="6"/>
        <v>2942</v>
      </c>
      <c r="H196" s="52">
        <f t="shared" si="7"/>
        <v>114.96532970768185</v>
      </c>
    </row>
    <row r="197" spans="1:8" x14ac:dyDescent="0.25">
      <c r="A197" t="s">
        <v>208</v>
      </c>
      <c r="B197">
        <v>2</v>
      </c>
      <c r="C197">
        <v>941</v>
      </c>
      <c r="D197">
        <v>1</v>
      </c>
      <c r="E197">
        <v>383</v>
      </c>
      <c r="F197" s="51">
        <v>112935</v>
      </c>
      <c r="G197" s="1">
        <f t="shared" si="6"/>
        <v>943</v>
      </c>
      <c r="H197" s="52">
        <f t="shared" si="7"/>
        <v>119.76139978791092</v>
      </c>
    </row>
    <row r="198" spans="1:8" x14ac:dyDescent="0.25">
      <c r="A198" t="s">
        <v>209</v>
      </c>
      <c r="B198">
        <v>0</v>
      </c>
      <c r="C198">
        <v>35</v>
      </c>
      <c r="D198">
        <v>0</v>
      </c>
      <c r="E198">
        <v>14</v>
      </c>
      <c r="F198" s="51">
        <v>3731</v>
      </c>
      <c r="G198" s="1">
        <f t="shared" si="6"/>
        <v>35</v>
      </c>
      <c r="H198" s="52">
        <f t="shared" si="7"/>
        <v>106.6</v>
      </c>
    </row>
    <row r="199" spans="1:8" x14ac:dyDescent="0.25">
      <c r="A199" t="s">
        <v>210</v>
      </c>
      <c r="B199">
        <v>37</v>
      </c>
      <c r="C199" s="1">
        <v>3488</v>
      </c>
      <c r="D199">
        <v>12</v>
      </c>
      <c r="E199" s="1">
        <v>1581</v>
      </c>
      <c r="F199" s="51">
        <v>447536</v>
      </c>
      <c r="G199" s="1">
        <f t="shared" si="6"/>
        <v>3525</v>
      </c>
      <c r="H199" s="52">
        <f t="shared" si="7"/>
        <v>126.96056737588653</v>
      </c>
    </row>
    <row r="200" spans="1:8" x14ac:dyDescent="0.25">
      <c r="A200" t="s">
        <v>55</v>
      </c>
      <c r="B200">
        <v>76</v>
      </c>
      <c r="C200" s="1">
        <v>5755</v>
      </c>
      <c r="D200">
        <v>27</v>
      </c>
      <c r="E200" s="1">
        <v>2207</v>
      </c>
      <c r="F200" s="51">
        <v>724401</v>
      </c>
      <c r="G200" s="1">
        <f t="shared" si="6"/>
        <v>5831</v>
      </c>
      <c r="H200" s="52">
        <f t="shared" si="7"/>
        <v>124.23272166009261</v>
      </c>
    </row>
    <row r="201" spans="1:8" x14ac:dyDescent="0.25">
      <c r="A201" t="s">
        <v>211</v>
      </c>
      <c r="B201">
        <v>18</v>
      </c>
      <c r="C201" s="1">
        <v>1630</v>
      </c>
      <c r="D201">
        <v>5</v>
      </c>
      <c r="E201">
        <v>661</v>
      </c>
      <c r="F201" s="51">
        <v>175058</v>
      </c>
      <c r="G201" s="1">
        <f t="shared" si="6"/>
        <v>1648</v>
      </c>
      <c r="H201" s="52">
        <f t="shared" si="7"/>
        <v>106.22451456310679</v>
      </c>
    </row>
    <row r="202" spans="1:8" x14ac:dyDescent="0.25">
      <c r="A202" t="s">
        <v>56</v>
      </c>
      <c r="B202">
        <v>68</v>
      </c>
      <c r="C202" s="1">
        <v>6736</v>
      </c>
      <c r="D202">
        <v>25</v>
      </c>
      <c r="E202" s="1">
        <v>2776</v>
      </c>
      <c r="F202" s="51">
        <v>801980</v>
      </c>
      <c r="G202" s="1">
        <f t="shared" si="6"/>
        <v>6804</v>
      </c>
      <c r="H202" s="52">
        <f t="shared" si="7"/>
        <v>117.86890064667843</v>
      </c>
    </row>
    <row r="203" spans="1:8" x14ac:dyDescent="0.25">
      <c r="A203" t="s">
        <v>212</v>
      </c>
      <c r="B203">
        <v>14</v>
      </c>
      <c r="C203" s="1">
        <v>2035</v>
      </c>
      <c r="D203">
        <v>5</v>
      </c>
      <c r="E203">
        <v>924</v>
      </c>
      <c r="F203" s="51">
        <v>249172</v>
      </c>
      <c r="G203" s="1">
        <f t="shared" si="6"/>
        <v>2049</v>
      </c>
      <c r="H203" s="52">
        <f t="shared" si="7"/>
        <v>121.60663738408979</v>
      </c>
    </row>
    <row r="204" spans="1:8" x14ac:dyDescent="0.25">
      <c r="A204" t="s">
        <v>213</v>
      </c>
      <c r="B204">
        <v>15</v>
      </c>
      <c r="C204" s="1">
        <v>1759</v>
      </c>
      <c r="D204">
        <v>6</v>
      </c>
      <c r="E204">
        <v>828</v>
      </c>
      <c r="F204" s="51">
        <v>212254</v>
      </c>
      <c r="G204" s="1">
        <f t="shared" si="6"/>
        <v>1774</v>
      </c>
      <c r="H204" s="52">
        <f t="shared" si="7"/>
        <v>119.64712514092446</v>
      </c>
    </row>
    <row r="205" spans="1:8" x14ac:dyDescent="0.25">
      <c r="A205" t="s">
        <v>214</v>
      </c>
      <c r="B205">
        <v>28</v>
      </c>
      <c r="C205" s="1">
        <v>5055</v>
      </c>
      <c r="D205">
        <v>10</v>
      </c>
      <c r="E205" s="1">
        <v>2212</v>
      </c>
      <c r="F205" s="51">
        <v>644184</v>
      </c>
      <c r="G205" s="1">
        <f t="shared" si="6"/>
        <v>5083</v>
      </c>
      <c r="H205" s="52">
        <f t="shared" si="7"/>
        <v>126.73303167420815</v>
      </c>
    </row>
    <row r="206" spans="1:8" x14ac:dyDescent="0.25">
      <c r="A206" t="s">
        <v>57</v>
      </c>
      <c r="B206">
        <v>244</v>
      </c>
      <c r="C206" s="1">
        <v>12961</v>
      </c>
      <c r="D206">
        <v>88</v>
      </c>
      <c r="E206" s="1">
        <v>5158</v>
      </c>
      <c r="F206" s="51">
        <v>1546347</v>
      </c>
      <c r="G206" s="1">
        <f t="shared" si="6"/>
        <v>13205</v>
      </c>
      <c r="H206" s="52">
        <f t="shared" si="7"/>
        <v>117.10314274895873</v>
      </c>
    </row>
    <row r="207" spans="1:8" x14ac:dyDescent="0.25">
      <c r="A207" t="s">
        <v>58</v>
      </c>
      <c r="B207">
        <v>7</v>
      </c>
      <c r="C207">
        <v>838</v>
      </c>
      <c r="D207">
        <v>1</v>
      </c>
      <c r="E207">
        <v>340</v>
      </c>
      <c r="F207" s="51">
        <v>91649</v>
      </c>
      <c r="G207" s="1">
        <f t="shared" si="6"/>
        <v>845</v>
      </c>
      <c r="H207" s="52">
        <f t="shared" si="7"/>
        <v>108.4603550295858</v>
      </c>
    </row>
    <row r="208" spans="1:8" x14ac:dyDescent="0.25">
      <c r="A208" t="s">
        <v>215</v>
      </c>
      <c r="B208">
        <v>0</v>
      </c>
      <c r="C208">
        <v>301</v>
      </c>
      <c r="D208">
        <v>0</v>
      </c>
      <c r="E208">
        <v>123</v>
      </c>
      <c r="F208" s="51">
        <v>31920</v>
      </c>
      <c r="G208" s="1">
        <f t="shared" si="6"/>
        <v>301</v>
      </c>
      <c r="H208" s="52">
        <f t="shared" si="7"/>
        <v>106.04651162790698</v>
      </c>
    </row>
    <row r="209" spans="1:8" x14ac:dyDescent="0.25">
      <c r="A209" t="s">
        <v>216</v>
      </c>
      <c r="B209">
        <v>27</v>
      </c>
      <c r="C209" s="1">
        <v>1940</v>
      </c>
      <c r="D209">
        <v>8</v>
      </c>
      <c r="E209">
        <v>780</v>
      </c>
      <c r="F209" s="51">
        <v>239349</v>
      </c>
      <c r="G209" s="1">
        <f t="shared" si="6"/>
        <v>1967</v>
      </c>
      <c r="H209" s="52">
        <f t="shared" si="7"/>
        <v>121.68225724453482</v>
      </c>
    </row>
    <row r="210" spans="1:8" x14ac:dyDescent="0.25">
      <c r="A210" t="s">
        <v>217</v>
      </c>
      <c r="B210">
        <v>0</v>
      </c>
      <c r="C210">
        <v>324</v>
      </c>
      <c r="D210">
        <v>0</v>
      </c>
      <c r="E210">
        <v>131</v>
      </c>
      <c r="F210" s="51">
        <v>34106</v>
      </c>
      <c r="G210" s="1">
        <f t="shared" si="6"/>
        <v>324</v>
      </c>
      <c r="H210" s="52">
        <f t="shared" si="7"/>
        <v>105.26543209876543</v>
      </c>
    </row>
    <row r="211" spans="1:8" x14ac:dyDescent="0.25">
      <c r="A211" t="s">
        <v>218</v>
      </c>
      <c r="B211">
        <v>91</v>
      </c>
      <c r="C211" s="1">
        <v>4964</v>
      </c>
      <c r="D211">
        <v>35</v>
      </c>
      <c r="E211" s="1">
        <v>2220</v>
      </c>
      <c r="F211" s="51">
        <v>612835</v>
      </c>
      <c r="G211" s="1">
        <f t="shared" si="6"/>
        <v>5055</v>
      </c>
      <c r="H211" s="52">
        <f t="shared" si="7"/>
        <v>121.23343224530169</v>
      </c>
    </row>
    <row r="212" spans="1:8" x14ac:dyDescent="0.25">
      <c r="A212" t="s">
        <v>219</v>
      </c>
      <c r="B212">
        <v>2</v>
      </c>
      <c r="C212">
        <v>152</v>
      </c>
      <c r="D212">
        <v>1</v>
      </c>
      <c r="E212">
        <v>53</v>
      </c>
      <c r="F212" s="51">
        <v>15990</v>
      </c>
      <c r="G212" s="1">
        <f t="shared" si="6"/>
        <v>154</v>
      </c>
      <c r="H212" s="52">
        <f t="shared" si="7"/>
        <v>103.83116883116882</v>
      </c>
    </row>
    <row r="213" spans="1:8" x14ac:dyDescent="0.25">
      <c r="A213" t="s">
        <v>220</v>
      </c>
      <c r="B213">
        <v>192</v>
      </c>
      <c r="C213" s="1">
        <v>28654</v>
      </c>
      <c r="D213">
        <v>70</v>
      </c>
      <c r="E213" s="1">
        <v>11705</v>
      </c>
      <c r="F213" s="51">
        <v>3516706</v>
      </c>
      <c r="G213" s="1">
        <f t="shared" si="6"/>
        <v>28846</v>
      </c>
      <c r="H213" s="52">
        <f t="shared" si="7"/>
        <v>121.91312486999931</v>
      </c>
    </row>
    <row r="214" spans="1:8" x14ac:dyDescent="0.25">
      <c r="A214" t="s">
        <v>221</v>
      </c>
      <c r="B214">
        <v>16</v>
      </c>
      <c r="C214">
        <v>674</v>
      </c>
      <c r="D214">
        <v>5</v>
      </c>
      <c r="E214">
        <v>252</v>
      </c>
      <c r="F214" s="51">
        <v>87364</v>
      </c>
      <c r="G214" s="1">
        <f t="shared" si="6"/>
        <v>690</v>
      </c>
      <c r="H214" s="52">
        <f t="shared" si="7"/>
        <v>126.61449275362318</v>
      </c>
    </row>
    <row r="215" spans="1:8" x14ac:dyDescent="0.25">
      <c r="A215" t="s">
        <v>222</v>
      </c>
      <c r="B215">
        <v>245</v>
      </c>
      <c r="C215" s="1">
        <v>26899</v>
      </c>
      <c r="D215">
        <v>76</v>
      </c>
      <c r="E215" s="1">
        <v>10511</v>
      </c>
      <c r="F215" s="51">
        <v>3144839</v>
      </c>
      <c r="G215" s="1">
        <f t="shared" si="6"/>
        <v>27144</v>
      </c>
      <c r="H215" s="52">
        <f t="shared" si="7"/>
        <v>115.85761125847333</v>
      </c>
    </row>
    <row r="216" spans="1:8" x14ac:dyDescent="0.25">
      <c r="A216" t="s">
        <v>59</v>
      </c>
      <c r="B216">
        <v>22</v>
      </c>
      <c r="C216" s="1">
        <v>1686</v>
      </c>
      <c r="D216">
        <v>6</v>
      </c>
      <c r="E216">
        <v>701</v>
      </c>
      <c r="F216" s="51">
        <v>202535</v>
      </c>
      <c r="G216" s="1">
        <f t="shared" si="6"/>
        <v>1708</v>
      </c>
      <c r="H216" s="52">
        <f t="shared" si="7"/>
        <v>118.58021077283372</v>
      </c>
    </row>
    <row r="217" spans="1:8" x14ac:dyDescent="0.25">
      <c r="A217" t="s">
        <v>60</v>
      </c>
      <c r="B217">
        <v>0</v>
      </c>
      <c r="C217">
        <v>55</v>
      </c>
      <c r="D217">
        <v>0</v>
      </c>
      <c r="E217">
        <v>24</v>
      </c>
      <c r="F217" s="51">
        <v>5151</v>
      </c>
      <c r="G217" s="1">
        <f t="shared" si="6"/>
        <v>55</v>
      </c>
      <c r="H217" s="52">
        <f t="shared" si="7"/>
        <v>93.654545454545456</v>
      </c>
    </row>
    <row r="218" spans="1:8" x14ac:dyDescent="0.25">
      <c r="A218" t="s">
        <v>223</v>
      </c>
      <c r="B218">
        <v>0</v>
      </c>
      <c r="C218">
        <v>145</v>
      </c>
      <c r="D218">
        <v>0</v>
      </c>
      <c r="E218">
        <v>56</v>
      </c>
      <c r="F218" s="51">
        <v>15619</v>
      </c>
      <c r="G218" s="1">
        <f t="shared" si="6"/>
        <v>145</v>
      </c>
      <c r="H218" s="52">
        <f t="shared" si="7"/>
        <v>107.71724137931035</v>
      </c>
    </row>
    <row r="219" spans="1:8" x14ac:dyDescent="0.25">
      <c r="A219" t="s">
        <v>224</v>
      </c>
      <c r="B219">
        <v>3</v>
      </c>
      <c r="C219">
        <v>383</v>
      </c>
      <c r="D219">
        <v>1</v>
      </c>
      <c r="E219">
        <v>151</v>
      </c>
      <c r="F219" s="51">
        <v>41309</v>
      </c>
      <c r="G219" s="1">
        <f t="shared" si="6"/>
        <v>386</v>
      </c>
      <c r="H219" s="52">
        <f t="shared" si="7"/>
        <v>107.01813471502591</v>
      </c>
    </row>
    <row r="220" spans="1:8" x14ac:dyDescent="0.25">
      <c r="A220" t="s">
        <v>225</v>
      </c>
      <c r="B220">
        <v>25</v>
      </c>
      <c r="C220" s="1">
        <v>1453</v>
      </c>
      <c r="D220">
        <v>8</v>
      </c>
      <c r="E220">
        <v>529</v>
      </c>
      <c r="F220" s="51">
        <v>160511</v>
      </c>
      <c r="G220" s="1">
        <f t="shared" si="6"/>
        <v>1478</v>
      </c>
      <c r="H220" s="52">
        <f t="shared" si="7"/>
        <v>108.6001353179973</v>
      </c>
    </row>
    <row r="221" spans="1:8" x14ac:dyDescent="0.25">
      <c r="A221" t="s">
        <v>226</v>
      </c>
      <c r="B221" s="1">
        <v>3123</v>
      </c>
      <c r="C221" s="1">
        <v>229183</v>
      </c>
      <c r="D221" s="1">
        <v>1039</v>
      </c>
      <c r="E221" s="1">
        <v>90855</v>
      </c>
      <c r="F221" s="51">
        <v>30223026</v>
      </c>
      <c r="G221" s="1">
        <f t="shared" si="6"/>
        <v>232306</v>
      </c>
      <c r="H221" s="52">
        <f t="shared" si="7"/>
        <v>130.10006629187365</v>
      </c>
    </row>
    <row r="222" spans="1:8" x14ac:dyDescent="0.25">
      <c r="A222" t="s">
        <v>227</v>
      </c>
      <c r="B222">
        <v>342</v>
      </c>
      <c r="C222" s="1">
        <v>20058</v>
      </c>
      <c r="D222">
        <v>110</v>
      </c>
      <c r="E222" s="1">
        <v>8057</v>
      </c>
      <c r="F222" s="51">
        <v>2446762</v>
      </c>
      <c r="G222" s="1">
        <f t="shared" si="6"/>
        <v>20400</v>
      </c>
      <c r="H222" s="52">
        <f t="shared" si="7"/>
        <v>119.93931372549019</v>
      </c>
    </row>
    <row r="223" spans="1:8" x14ac:dyDescent="0.25">
      <c r="A223" t="s">
        <v>228</v>
      </c>
      <c r="B223">
        <v>0</v>
      </c>
      <c r="C223">
        <v>65</v>
      </c>
      <c r="D223">
        <v>0</v>
      </c>
      <c r="E223">
        <v>33</v>
      </c>
      <c r="F223" s="51">
        <v>7302</v>
      </c>
      <c r="G223" s="1">
        <f t="shared" si="6"/>
        <v>65</v>
      </c>
      <c r="H223" s="52">
        <f t="shared" si="7"/>
        <v>112.33846153846154</v>
      </c>
    </row>
    <row r="224" spans="1:8" x14ac:dyDescent="0.25">
      <c r="A224" t="s">
        <v>229</v>
      </c>
      <c r="B224">
        <v>8</v>
      </c>
      <c r="C224" s="1">
        <v>2353</v>
      </c>
      <c r="D224">
        <v>4</v>
      </c>
      <c r="E224">
        <v>914</v>
      </c>
      <c r="F224" s="51">
        <v>260706</v>
      </c>
      <c r="G224" s="1">
        <f t="shared" si="6"/>
        <v>2361</v>
      </c>
      <c r="H224" s="52">
        <f t="shared" si="7"/>
        <v>110.42185514612453</v>
      </c>
    </row>
    <row r="225" spans="1:8" x14ac:dyDescent="0.25">
      <c r="A225" t="s">
        <v>61</v>
      </c>
      <c r="B225">
        <v>0</v>
      </c>
      <c r="C225">
        <v>166</v>
      </c>
      <c r="D225">
        <v>0</v>
      </c>
      <c r="E225">
        <v>58</v>
      </c>
      <c r="F225" s="51">
        <v>17739</v>
      </c>
      <c r="G225" s="1">
        <f t="shared" si="6"/>
        <v>166</v>
      </c>
      <c r="H225" s="52">
        <f t="shared" si="7"/>
        <v>106.86144578313252</v>
      </c>
    </row>
    <row r="226" spans="1:8" x14ac:dyDescent="0.25">
      <c r="A226" t="s">
        <v>230</v>
      </c>
      <c r="B226">
        <v>50</v>
      </c>
      <c r="C226" s="1">
        <v>5879</v>
      </c>
      <c r="D226">
        <v>18</v>
      </c>
      <c r="E226" s="1">
        <v>2372</v>
      </c>
      <c r="F226" s="51">
        <v>710538</v>
      </c>
      <c r="G226" s="1">
        <f t="shared" si="6"/>
        <v>5929</v>
      </c>
      <c r="H226" s="52">
        <f t="shared" si="7"/>
        <v>119.841119919042</v>
      </c>
    </row>
    <row r="227" spans="1:8" x14ac:dyDescent="0.25">
      <c r="A227" t="s">
        <v>231</v>
      </c>
      <c r="B227">
        <v>202</v>
      </c>
      <c r="C227" s="1">
        <v>15755</v>
      </c>
      <c r="D227">
        <v>65</v>
      </c>
      <c r="E227" s="1">
        <v>6533</v>
      </c>
      <c r="F227" s="51">
        <v>1870120</v>
      </c>
      <c r="G227" s="1">
        <f t="shared" si="6"/>
        <v>15957</v>
      </c>
      <c r="H227" s="52">
        <f t="shared" si="7"/>
        <v>117.19746819577615</v>
      </c>
    </row>
    <row r="228" spans="1:8" x14ac:dyDescent="0.25">
      <c r="A228" t="s">
        <v>232</v>
      </c>
      <c r="B228" s="1">
        <v>2430</v>
      </c>
      <c r="C228" s="1">
        <v>133498</v>
      </c>
      <c r="D228">
        <v>801</v>
      </c>
      <c r="E228" s="1">
        <v>59733</v>
      </c>
      <c r="F228" s="51">
        <v>18741786</v>
      </c>
      <c r="G228" s="1">
        <f t="shared" si="6"/>
        <v>135928</v>
      </c>
      <c r="H228" s="52">
        <f t="shared" si="7"/>
        <v>137.88024542404801</v>
      </c>
    </row>
    <row r="229" spans="1:8" x14ac:dyDescent="0.25">
      <c r="A229" t="s">
        <v>233</v>
      </c>
      <c r="B229">
        <v>26</v>
      </c>
      <c r="C229" s="1">
        <v>2915</v>
      </c>
      <c r="D229">
        <v>10</v>
      </c>
      <c r="E229" s="1">
        <v>1396</v>
      </c>
      <c r="F229" s="51">
        <v>360012</v>
      </c>
      <c r="G229" s="1">
        <f t="shared" si="6"/>
        <v>2941</v>
      </c>
      <c r="H229" s="52">
        <f t="shared" si="7"/>
        <v>122.41142468548112</v>
      </c>
    </row>
    <row r="230" spans="1:8" x14ac:dyDescent="0.25">
      <c r="A230" t="s">
        <v>234</v>
      </c>
      <c r="B230">
        <v>23</v>
      </c>
      <c r="C230" s="1">
        <v>3538</v>
      </c>
      <c r="D230">
        <v>7</v>
      </c>
      <c r="E230" s="1">
        <v>1548</v>
      </c>
      <c r="F230" s="51">
        <v>434628</v>
      </c>
      <c r="G230" s="1">
        <f t="shared" si="6"/>
        <v>3561</v>
      </c>
      <c r="H230" s="52">
        <f t="shared" si="7"/>
        <v>122.05223251895535</v>
      </c>
    </row>
    <row r="231" spans="1:8" x14ac:dyDescent="0.25">
      <c r="A231" t="s">
        <v>255</v>
      </c>
      <c r="B231">
        <v>53</v>
      </c>
      <c r="C231" s="1">
        <v>1009</v>
      </c>
      <c r="D231">
        <v>28</v>
      </c>
      <c r="E231">
        <v>477</v>
      </c>
      <c r="F231" s="51">
        <v>150772</v>
      </c>
      <c r="G231" s="1">
        <f t="shared" si="6"/>
        <v>1062</v>
      </c>
      <c r="H231" s="52">
        <f t="shared" si="7"/>
        <v>141.96986817325799</v>
      </c>
    </row>
    <row r="232" spans="1:8" x14ac:dyDescent="0.25">
      <c r="A232" t="s">
        <v>235</v>
      </c>
      <c r="B232">
        <v>85</v>
      </c>
      <c r="C232" s="1">
        <v>6273</v>
      </c>
      <c r="D232">
        <v>28</v>
      </c>
      <c r="E232" s="1">
        <v>2640</v>
      </c>
      <c r="F232" s="51">
        <v>780866</v>
      </c>
      <c r="G232" s="1">
        <f t="shared" si="6"/>
        <v>6358</v>
      </c>
      <c r="H232" s="52">
        <f t="shared" si="7"/>
        <v>122.81629443221139</v>
      </c>
    </row>
    <row r="233" spans="1:8" x14ac:dyDescent="0.25">
      <c r="A233" t="s">
        <v>236</v>
      </c>
      <c r="B233">
        <v>11</v>
      </c>
      <c r="C233">
        <v>346</v>
      </c>
      <c r="D233">
        <v>3</v>
      </c>
      <c r="E233">
        <v>138</v>
      </c>
      <c r="F233" s="51">
        <v>42101</v>
      </c>
      <c r="G233" s="1">
        <f t="shared" si="6"/>
        <v>357</v>
      </c>
      <c r="H233" s="52">
        <f t="shared" si="7"/>
        <v>117.92997198879551</v>
      </c>
    </row>
    <row r="234" spans="1:8" x14ac:dyDescent="0.25">
      <c r="A234" t="s">
        <v>237</v>
      </c>
      <c r="B234">
        <v>90</v>
      </c>
      <c r="C234" s="1">
        <v>7438</v>
      </c>
      <c r="D234">
        <v>27</v>
      </c>
      <c r="E234" s="1">
        <v>2790</v>
      </c>
      <c r="F234" s="51">
        <v>851813</v>
      </c>
      <c r="G234" s="1">
        <f t="shared" si="6"/>
        <v>7528</v>
      </c>
      <c r="H234" s="52">
        <f t="shared" si="7"/>
        <v>113.15263018065887</v>
      </c>
    </row>
    <row r="235" spans="1:8" x14ac:dyDescent="0.25">
      <c r="A235" t="s">
        <v>238</v>
      </c>
      <c r="B235">
        <v>196</v>
      </c>
      <c r="C235" s="1">
        <v>12059</v>
      </c>
      <c r="D235">
        <v>56</v>
      </c>
      <c r="E235" s="1">
        <v>4730</v>
      </c>
      <c r="F235" s="51">
        <v>1380367</v>
      </c>
      <c r="G235" s="1">
        <f t="shared" si="6"/>
        <v>12255</v>
      </c>
      <c r="H235" s="52">
        <f t="shared" si="7"/>
        <v>112.63704610363116</v>
      </c>
    </row>
    <row r="236" spans="1:8" x14ac:dyDescent="0.25">
      <c r="A236" t="s">
        <v>239</v>
      </c>
      <c r="B236">
        <v>48</v>
      </c>
      <c r="C236" s="1">
        <v>7266</v>
      </c>
      <c r="D236">
        <v>18</v>
      </c>
      <c r="E236" s="1">
        <v>3014</v>
      </c>
      <c r="F236" s="51">
        <v>879865</v>
      </c>
      <c r="G236" s="1">
        <f t="shared" si="6"/>
        <v>7314</v>
      </c>
      <c r="H236" s="52">
        <f t="shared" si="7"/>
        <v>120.29874213836477</v>
      </c>
    </row>
    <row r="237" spans="1:8" x14ac:dyDescent="0.25">
      <c r="A237" t="s">
        <v>62</v>
      </c>
      <c r="B237">
        <v>115</v>
      </c>
      <c r="C237" s="1">
        <v>15167</v>
      </c>
      <c r="D237">
        <v>38</v>
      </c>
      <c r="E237" s="1">
        <v>5912</v>
      </c>
      <c r="F237" s="51">
        <v>1872721</v>
      </c>
      <c r="G237" s="1">
        <f t="shared" si="6"/>
        <v>15282</v>
      </c>
      <c r="H237" s="52">
        <f t="shared" si="7"/>
        <v>122.54423504776862</v>
      </c>
    </row>
    <row r="238" spans="1:8" x14ac:dyDescent="0.25">
      <c r="A238" t="s">
        <v>240</v>
      </c>
      <c r="B238">
        <v>168</v>
      </c>
      <c r="C238" s="1">
        <v>6755</v>
      </c>
      <c r="D238">
        <v>58</v>
      </c>
      <c r="E238" s="1">
        <v>3060</v>
      </c>
      <c r="F238" s="51">
        <v>914559</v>
      </c>
      <c r="G238" s="1">
        <f t="shared" si="6"/>
        <v>6923</v>
      </c>
      <c r="H238" s="52">
        <f t="shared" si="7"/>
        <v>132.10443449371661</v>
      </c>
    </row>
    <row r="239" spans="1:8" x14ac:dyDescent="0.25">
      <c r="A239" t="s">
        <v>241</v>
      </c>
      <c r="B239">
        <v>33</v>
      </c>
      <c r="C239" s="1">
        <v>6159</v>
      </c>
      <c r="D239">
        <v>13</v>
      </c>
      <c r="E239" s="1">
        <v>2461</v>
      </c>
      <c r="F239" s="51">
        <v>777912</v>
      </c>
      <c r="G239" s="1">
        <f t="shared" si="6"/>
        <v>6192</v>
      </c>
      <c r="H239" s="52">
        <f t="shared" si="7"/>
        <v>125.63178294573643</v>
      </c>
    </row>
    <row r="240" spans="1:8" x14ac:dyDescent="0.25">
      <c r="A240" t="s">
        <v>63</v>
      </c>
      <c r="B240">
        <v>20</v>
      </c>
      <c r="C240" s="1">
        <v>1412</v>
      </c>
      <c r="D240">
        <v>7</v>
      </c>
      <c r="E240">
        <v>619</v>
      </c>
      <c r="F240" s="51">
        <v>159728</v>
      </c>
      <c r="G240" s="1">
        <f t="shared" si="6"/>
        <v>1432</v>
      </c>
      <c r="H240" s="52">
        <f t="shared" si="7"/>
        <v>111.54189944134079</v>
      </c>
    </row>
    <row r="241" spans="1:8" x14ac:dyDescent="0.25">
      <c r="A241" t="s">
        <v>242</v>
      </c>
      <c r="B241">
        <v>58</v>
      </c>
      <c r="C241" s="1">
        <v>3987</v>
      </c>
      <c r="D241">
        <v>18</v>
      </c>
      <c r="E241" s="1">
        <v>1761</v>
      </c>
      <c r="F241" s="51">
        <v>474223</v>
      </c>
      <c r="G241" s="1">
        <f t="shared" si="6"/>
        <v>4045</v>
      </c>
      <c r="H241" s="52">
        <f t="shared" si="7"/>
        <v>117.23683559950557</v>
      </c>
    </row>
    <row r="242" spans="1:8" x14ac:dyDescent="0.25">
      <c r="A242" t="s">
        <v>64</v>
      </c>
      <c r="B242" s="1">
        <v>1056</v>
      </c>
      <c r="C242" s="1">
        <v>79388</v>
      </c>
      <c r="D242">
        <v>299</v>
      </c>
      <c r="E242" s="1">
        <v>28506</v>
      </c>
      <c r="F242" s="51">
        <v>9791960</v>
      </c>
      <c r="G242" s="1">
        <f t="shared" si="6"/>
        <v>80444</v>
      </c>
      <c r="H242" s="52">
        <f t="shared" si="7"/>
        <v>121.72393217642086</v>
      </c>
    </row>
    <row r="243" spans="1:8" x14ac:dyDescent="0.25">
      <c r="A243" t="s">
        <v>243</v>
      </c>
      <c r="B243">
        <v>30</v>
      </c>
      <c r="C243" s="1">
        <v>6651</v>
      </c>
      <c r="D243">
        <v>11</v>
      </c>
      <c r="E243" s="1">
        <v>2640</v>
      </c>
      <c r="F243" s="51">
        <v>824898</v>
      </c>
      <c r="G243" s="1">
        <f t="shared" si="6"/>
        <v>6681</v>
      </c>
      <c r="H243" s="52">
        <f t="shared" si="7"/>
        <v>123.46924113156713</v>
      </c>
    </row>
    <row r="244" spans="1:8" x14ac:dyDescent="0.25">
      <c r="A244" t="s">
        <v>244</v>
      </c>
      <c r="B244">
        <v>0</v>
      </c>
      <c r="C244">
        <v>426</v>
      </c>
      <c r="D244">
        <v>0</v>
      </c>
      <c r="E244">
        <v>175</v>
      </c>
      <c r="F244" s="51">
        <v>50104</v>
      </c>
      <c r="G244" s="1">
        <f t="shared" si="6"/>
        <v>426</v>
      </c>
      <c r="H244" s="52">
        <f t="shared" si="7"/>
        <v>117.6150234741784</v>
      </c>
    </row>
    <row r="245" spans="1:8" x14ac:dyDescent="0.25">
      <c r="A245" t="s">
        <v>245</v>
      </c>
      <c r="B245">
        <v>328</v>
      </c>
      <c r="C245" s="1">
        <v>19416</v>
      </c>
      <c r="D245">
        <v>108</v>
      </c>
      <c r="E245" s="1">
        <v>8464</v>
      </c>
      <c r="F245" s="51">
        <v>2393610</v>
      </c>
      <c r="G245" s="1">
        <f t="shared" si="6"/>
        <v>19744</v>
      </c>
      <c r="H245" s="52">
        <f t="shared" si="7"/>
        <v>121.23227309562398</v>
      </c>
    </row>
    <row r="246" spans="1:8" x14ac:dyDescent="0.25">
      <c r="A246" t="s">
        <v>246</v>
      </c>
      <c r="B246">
        <v>33</v>
      </c>
      <c r="C246" s="1">
        <v>2476</v>
      </c>
      <c r="D246">
        <v>9</v>
      </c>
      <c r="E246" s="1">
        <v>1019</v>
      </c>
      <c r="F246" s="51">
        <v>274697</v>
      </c>
      <c r="G246" s="1">
        <f t="shared" si="6"/>
        <v>2509</v>
      </c>
      <c r="H246" s="52">
        <f t="shared" si="7"/>
        <v>109.48465524113192</v>
      </c>
    </row>
    <row r="247" spans="1:8" x14ac:dyDescent="0.25">
      <c r="A247" t="s">
        <v>247</v>
      </c>
      <c r="B247">
        <v>145</v>
      </c>
      <c r="C247" s="1">
        <v>7199</v>
      </c>
      <c r="D247">
        <v>46</v>
      </c>
      <c r="E247" s="1">
        <v>2964</v>
      </c>
      <c r="F247" s="51">
        <v>852308</v>
      </c>
      <c r="G247" s="1">
        <f t="shared" si="6"/>
        <v>7344</v>
      </c>
      <c r="H247" s="52">
        <f t="shared" si="7"/>
        <v>116.05501089324619</v>
      </c>
    </row>
    <row r="248" spans="1:8" x14ac:dyDescent="0.25">
      <c r="A248" t="s">
        <v>248</v>
      </c>
      <c r="B248">
        <v>471</v>
      </c>
      <c r="C248" s="1">
        <v>34172</v>
      </c>
      <c r="D248">
        <v>157</v>
      </c>
      <c r="E248" s="1">
        <v>13014</v>
      </c>
      <c r="F248" s="51">
        <v>4290395</v>
      </c>
      <c r="G248" s="1">
        <f t="shared" si="6"/>
        <v>34643</v>
      </c>
      <c r="H248" s="52">
        <f t="shared" si="7"/>
        <v>123.84594290332824</v>
      </c>
    </row>
    <row r="249" spans="1:8" x14ac:dyDescent="0.25">
      <c r="A249" t="s">
        <v>249</v>
      </c>
      <c r="B249">
        <v>29</v>
      </c>
      <c r="C249" s="1">
        <v>5278</v>
      </c>
      <c r="D249">
        <v>12</v>
      </c>
      <c r="E249" s="1">
        <v>2099</v>
      </c>
      <c r="F249" s="51">
        <v>636763</v>
      </c>
      <c r="G249" s="1">
        <f t="shared" si="6"/>
        <v>5307</v>
      </c>
      <c r="H249" s="52">
        <f t="shared" si="7"/>
        <v>119.98549086112682</v>
      </c>
    </row>
    <row r="250" spans="1:8" x14ac:dyDescent="0.25">
      <c r="A250" t="s">
        <v>250</v>
      </c>
      <c r="B250">
        <v>23</v>
      </c>
      <c r="C250" s="1">
        <v>1030</v>
      </c>
      <c r="D250">
        <v>9</v>
      </c>
      <c r="E250">
        <v>430</v>
      </c>
      <c r="F250" s="51">
        <v>112101</v>
      </c>
      <c r="G250" s="1">
        <f t="shared" si="6"/>
        <v>1053</v>
      </c>
      <c r="H250" s="52">
        <f t="shared" si="7"/>
        <v>106.45868945868946</v>
      </c>
    </row>
    <row r="251" spans="1:8" x14ac:dyDescent="0.25">
      <c r="A251" t="s">
        <v>65</v>
      </c>
      <c r="B251">
        <v>27</v>
      </c>
      <c r="C251" s="1">
        <v>6163</v>
      </c>
      <c r="D251">
        <v>12</v>
      </c>
      <c r="E251" s="1">
        <v>2379</v>
      </c>
      <c r="F251" s="51">
        <v>756131</v>
      </c>
      <c r="G251" s="1">
        <f t="shared" si="6"/>
        <v>6190</v>
      </c>
      <c r="H251" s="52">
        <f t="shared" si="7"/>
        <v>122.15363489499192</v>
      </c>
    </row>
    <row r="252" spans="1:8" x14ac:dyDescent="0.25">
      <c r="A252" t="s">
        <v>66</v>
      </c>
      <c r="B252">
        <v>44</v>
      </c>
      <c r="C252" s="1">
        <v>5228</v>
      </c>
      <c r="D252">
        <v>15</v>
      </c>
      <c r="E252" s="1">
        <v>2223</v>
      </c>
      <c r="F252" s="51">
        <v>609492</v>
      </c>
      <c r="G252" s="1">
        <f t="shared" si="6"/>
        <v>5272</v>
      </c>
      <c r="H252" s="52">
        <f t="shared" si="7"/>
        <v>115.6092564491654</v>
      </c>
    </row>
    <row r="253" spans="1:8" x14ac:dyDescent="0.25">
      <c r="A253" t="s">
        <v>251</v>
      </c>
      <c r="B253">
        <v>11</v>
      </c>
      <c r="C253">
        <v>821</v>
      </c>
      <c r="D253">
        <v>4</v>
      </c>
      <c r="E253">
        <v>324</v>
      </c>
      <c r="F253" s="51">
        <v>99047</v>
      </c>
      <c r="G253" s="1">
        <f t="shared" si="6"/>
        <v>832</v>
      </c>
      <c r="H253" s="52">
        <f t="shared" si="7"/>
        <v>119.046875</v>
      </c>
    </row>
    <row r="254" spans="1:8" x14ac:dyDescent="0.25">
      <c r="A254" t="s">
        <v>252</v>
      </c>
      <c r="B254">
        <v>69</v>
      </c>
      <c r="C254" s="1">
        <v>2612</v>
      </c>
      <c r="D254">
        <v>25</v>
      </c>
      <c r="E254" s="1">
        <v>1129</v>
      </c>
      <c r="F254" s="51">
        <v>308727</v>
      </c>
      <c r="G254" s="1">
        <f t="shared" si="6"/>
        <v>2681</v>
      </c>
      <c r="H254" s="52">
        <f t="shared" si="7"/>
        <v>115.15367400223798</v>
      </c>
    </row>
    <row r="255" spans="1:8" x14ac:dyDescent="0.25">
      <c r="A255" t="s">
        <v>253</v>
      </c>
      <c r="B255">
        <v>54</v>
      </c>
      <c r="C255" s="1">
        <v>4122</v>
      </c>
      <c r="D255">
        <v>16</v>
      </c>
      <c r="E255" s="1">
        <v>1559</v>
      </c>
      <c r="F255" s="51">
        <v>519946</v>
      </c>
      <c r="G255" s="1">
        <f t="shared" si="6"/>
        <v>4176</v>
      </c>
      <c r="H255" s="52">
        <f t="shared" si="7"/>
        <v>124.50814176245211</v>
      </c>
    </row>
    <row r="256" spans="1:8" x14ac:dyDescent="0.25">
      <c r="A256" t="s">
        <v>254</v>
      </c>
      <c r="B256">
        <v>103</v>
      </c>
      <c r="C256" s="1">
        <v>4522</v>
      </c>
      <c r="D256">
        <v>30</v>
      </c>
      <c r="E256" s="1">
        <v>1800</v>
      </c>
      <c r="F256" s="51">
        <v>539683</v>
      </c>
      <c r="G256" s="1">
        <f t="shared" si="6"/>
        <v>4625</v>
      </c>
      <c r="H256" s="52">
        <f t="shared" si="7"/>
        <v>116.68821621621622</v>
      </c>
    </row>
    <row r="257" spans="1:8" x14ac:dyDescent="0.25">
      <c r="A257" t="s">
        <v>67</v>
      </c>
      <c r="B257" s="1">
        <v>53117</v>
      </c>
      <c r="C257" s="1">
        <v>3868685</v>
      </c>
      <c r="D257" s="1">
        <v>17443</v>
      </c>
      <c r="E257" s="1">
        <v>1567908</v>
      </c>
      <c r="F257" s="51">
        <v>494826665</v>
      </c>
      <c r="G257" s="1">
        <f t="shared" si="6"/>
        <v>3921802</v>
      </c>
      <c r="H257" s="52">
        <f t="shared" si="7"/>
        <v>126.17329100245244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J257"/>
  <sheetViews>
    <sheetView topLeftCell="A127" workbookViewId="0">
      <selection activeCell="K31" sqref="K31"/>
    </sheetView>
  </sheetViews>
  <sheetFormatPr defaultRowHeight="15" x14ac:dyDescent="0.25"/>
  <cols>
    <col min="1" max="1" width="17.5703125" bestFit="1" customWidth="1"/>
    <col min="2" max="2" width="13.28515625" style="1" bestFit="1" customWidth="1"/>
    <col min="3" max="3" width="17.85546875" style="1" bestFit="1" customWidth="1"/>
    <col min="4" max="4" width="9.5703125" style="1" bestFit="1" customWidth="1"/>
    <col min="5" max="5" width="14.140625" style="1" bestFit="1" customWidth="1"/>
    <col min="6" max="6" width="13.42578125" style="2" bestFit="1" customWidth="1"/>
    <col min="7" max="7" width="12.85546875" bestFit="1" customWidth="1"/>
    <col min="8" max="8" width="19.42578125" bestFit="1" customWidth="1"/>
    <col min="9" max="10" width="9.140625" customWidth="1"/>
  </cols>
  <sheetData>
    <row r="1" spans="1:8" ht="15" customHeight="1" x14ac:dyDescent="0.25">
      <c r="A1" t="s">
        <v>263</v>
      </c>
      <c r="B1" s="46" t="s">
        <v>256</v>
      </c>
      <c r="C1" s="46" t="s">
        <v>259</v>
      </c>
      <c r="D1" s="46" t="s">
        <v>257</v>
      </c>
      <c r="E1" s="46" t="s">
        <v>258</v>
      </c>
      <c r="F1" s="47" t="s">
        <v>260</v>
      </c>
      <c r="G1" t="s">
        <v>261</v>
      </c>
      <c r="H1" s="3" t="s">
        <v>262</v>
      </c>
    </row>
    <row r="2" spans="1:8" x14ac:dyDescent="0.25">
      <c r="A2" t="s">
        <v>0</v>
      </c>
      <c r="B2">
        <v>91</v>
      </c>
      <c r="C2" s="1">
        <v>7599</v>
      </c>
      <c r="D2">
        <v>34</v>
      </c>
      <c r="E2" s="1">
        <v>3188</v>
      </c>
      <c r="F2" s="51">
        <v>925930</v>
      </c>
      <c r="G2" s="1">
        <f>B2+C2</f>
        <v>7690</v>
      </c>
      <c r="H2" s="52">
        <f>F2/G2</f>
        <v>120.40702210663198</v>
      </c>
    </row>
    <row r="3" spans="1:8" x14ac:dyDescent="0.25">
      <c r="A3" t="s">
        <v>68</v>
      </c>
      <c r="B3">
        <v>17</v>
      </c>
      <c r="C3" s="1">
        <v>1853</v>
      </c>
      <c r="D3">
        <v>7</v>
      </c>
      <c r="E3">
        <v>728</v>
      </c>
      <c r="F3" s="51">
        <v>227959</v>
      </c>
      <c r="G3" s="1">
        <f t="shared" ref="G3:G66" si="0">B3+C3</f>
        <v>1870</v>
      </c>
      <c r="H3" s="52">
        <f t="shared" ref="H3:H66" si="1">F3/G3</f>
        <v>121.90320855614974</v>
      </c>
    </row>
    <row r="4" spans="1:8" x14ac:dyDescent="0.25">
      <c r="A4" t="s">
        <v>1</v>
      </c>
      <c r="B4">
        <v>151</v>
      </c>
      <c r="C4" s="1">
        <v>17253</v>
      </c>
      <c r="D4">
        <v>55</v>
      </c>
      <c r="E4" s="1">
        <v>7228</v>
      </c>
      <c r="F4" s="51">
        <v>2118595</v>
      </c>
      <c r="G4" s="1">
        <f t="shared" si="0"/>
        <v>17404</v>
      </c>
      <c r="H4" s="52">
        <f t="shared" si="1"/>
        <v>121.73034934497817</v>
      </c>
    </row>
    <row r="5" spans="1:8" x14ac:dyDescent="0.25">
      <c r="A5" t="s">
        <v>69</v>
      </c>
      <c r="B5">
        <v>31</v>
      </c>
      <c r="C5" s="1">
        <v>3938</v>
      </c>
      <c r="D5">
        <v>11</v>
      </c>
      <c r="E5" s="1">
        <v>1772</v>
      </c>
      <c r="F5" s="51">
        <v>504399</v>
      </c>
      <c r="G5" s="1">
        <f t="shared" si="0"/>
        <v>3969</v>
      </c>
      <c r="H5" s="52">
        <f t="shared" si="1"/>
        <v>127.08465608465609</v>
      </c>
    </row>
    <row r="6" spans="1:8" x14ac:dyDescent="0.25">
      <c r="A6" t="s">
        <v>70</v>
      </c>
      <c r="B6">
        <v>6</v>
      </c>
      <c r="C6">
        <v>447</v>
      </c>
      <c r="D6">
        <v>3</v>
      </c>
      <c r="E6">
        <v>182</v>
      </c>
      <c r="F6" s="51">
        <v>52520</v>
      </c>
      <c r="G6" s="1">
        <f t="shared" si="0"/>
        <v>453</v>
      </c>
      <c r="H6" s="52">
        <f t="shared" si="1"/>
        <v>115.93818984547461</v>
      </c>
    </row>
    <row r="7" spans="1:8" x14ac:dyDescent="0.25">
      <c r="A7" t="s">
        <v>71</v>
      </c>
      <c r="B7">
        <v>0</v>
      </c>
      <c r="C7">
        <v>70</v>
      </c>
      <c r="D7">
        <v>0</v>
      </c>
      <c r="E7">
        <v>28</v>
      </c>
      <c r="F7" s="51">
        <v>7603</v>
      </c>
      <c r="G7" s="1">
        <f t="shared" si="0"/>
        <v>70</v>
      </c>
      <c r="H7" s="52">
        <f t="shared" si="1"/>
        <v>108.61428571428571</v>
      </c>
    </row>
    <row r="8" spans="1:8" x14ac:dyDescent="0.25">
      <c r="A8" t="s">
        <v>2</v>
      </c>
      <c r="B8">
        <v>76</v>
      </c>
      <c r="C8" s="1">
        <v>9495</v>
      </c>
      <c r="D8">
        <v>26</v>
      </c>
      <c r="E8" s="1">
        <v>3556</v>
      </c>
      <c r="F8" s="51">
        <v>1134795</v>
      </c>
      <c r="G8" s="1">
        <f t="shared" si="0"/>
        <v>9571</v>
      </c>
      <c r="H8" s="52">
        <f t="shared" si="1"/>
        <v>118.56598056629402</v>
      </c>
    </row>
    <row r="9" spans="1:8" x14ac:dyDescent="0.25">
      <c r="A9" t="s">
        <v>72</v>
      </c>
      <c r="B9">
        <v>34</v>
      </c>
      <c r="C9" s="1">
        <v>3109</v>
      </c>
      <c r="D9">
        <v>12</v>
      </c>
      <c r="E9" s="1">
        <v>1240</v>
      </c>
      <c r="F9" s="51">
        <v>394837</v>
      </c>
      <c r="G9" s="1">
        <f t="shared" si="0"/>
        <v>3143</v>
      </c>
      <c r="H9" s="52">
        <f t="shared" si="1"/>
        <v>125.62424435252943</v>
      </c>
    </row>
    <row r="10" spans="1:8" x14ac:dyDescent="0.25">
      <c r="A10" t="s">
        <v>73</v>
      </c>
      <c r="B10">
        <v>5</v>
      </c>
      <c r="C10" s="1">
        <v>1442</v>
      </c>
      <c r="D10">
        <v>2</v>
      </c>
      <c r="E10">
        <v>489</v>
      </c>
      <c r="F10" s="51">
        <v>156213</v>
      </c>
      <c r="G10" s="1">
        <f t="shared" si="0"/>
        <v>1447</v>
      </c>
      <c r="H10" s="52">
        <f t="shared" si="1"/>
        <v>107.95646164478231</v>
      </c>
    </row>
    <row r="11" spans="1:8" x14ac:dyDescent="0.25">
      <c r="A11" t="s">
        <v>74</v>
      </c>
      <c r="B11">
        <v>31</v>
      </c>
      <c r="C11" s="1">
        <v>2185</v>
      </c>
      <c r="D11">
        <v>12</v>
      </c>
      <c r="E11">
        <v>943</v>
      </c>
      <c r="F11" s="51">
        <v>269432</v>
      </c>
      <c r="G11" s="1">
        <f t="shared" si="0"/>
        <v>2216</v>
      </c>
      <c r="H11" s="52">
        <f t="shared" si="1"/>
        <v>121.58483754512635</v>
      </c>
    </row>
    <row r="12" spans="1:8" x14ac:dyDescent="0.25">
      <c r="A12" t="s">
        <v>75</v>
      </c>
      <c r="B12">
        <v>188</v>
      </c>
      <c r="C12" s="1">
        <v>11256</v>
      </c>
      <c r="D12">
        <v>62</v>
      </c>
      <c r="E12" s="1">
        <v>4594</v>
      </c>
      <c r="F12" s="51">
        <v>1385640</v>
      </c>
      <c r="G12" s="1">
        <f t="shared" si="0"/>
        <v>11444</v>
      </c>
      <c r="H12" s="52">
        <f t="shared" si="1"/>
        <v>121.08004194337644</v>
      </c>
    </row>
    <row r="13" spans="1:8" x14ac:dyDescent="0.25">
      <c r="A13" t="s">
        <v>76</v>
      </c>
      <c r="B13">
        <v>5</v>
      </c>
      <c r="C13">
        <v>659</v>
      </c>
      <c r="D13">
        <v>2</v>
      </c>
      <c r="E13">
        <v>298</v>
      </c>
      <c r="F13" s="51">
        <v>73865</v>
      </c>
      <c r="G13" s="1">
        <f t="shared" si="0"/>
        <v>664</v>
      </c>
      <c r="H13" s="52">
        <f t="shared" si="1"/>
        <v>111.24246987951807</v>
      </c>
    </row>
    <row r="14" spans="1:8" x14ac:dyDescent="0.25">
      <c r="A14" t="s">
        <v>77</v>
      </c>
      <c r="B14">
        <v>149</v>
      </c>
      <c r="C14" s="1">
        <v>4898</v>
      </c>
      <c r="D14">
        <v>57</v>
      </c>
      <c r="E14" s="1">
        <v>2019</v>
      </c>
      <c r="F14" s="51">
        <v>575596</v>
      </c>
      <c r="G14" s="1">
        <f t="shared" si="0"/>
        <v>5047</v>
      </c>
      <c r="H14" s="52">
        <f t="shared" si="1"/>
        <v>114.04715672676838</v>
      </c>
    </row>
    <row r="15" spans="1:8" x14ac:dyDescent="0.25">
      <c r="A15" t="s">
        <v>3</v>
      </c>
      <c r="B15" s="1">
        <v>1061</v>
      </c>
      <c r="C15" s="1">
        <v>43802</v>
      </c>
      <c r="D15">
        <v>354</v>
      </c>
      <c r="E15" s="1">
        <v>17255</v>
      </c>
      <c r="F15" s="51">
        <v>5543952</v>
      </c>
      <c r="G15" s="1">
        <f t="shared" si="0"/>
        <v>44863</v>
      </c>
      <c r="H15" s="52">
        <f t="shared" si="1"/>
        <v>123.57515101531328</v>
      </c>
    </row>
    <row r="16" spans="1:8" x14ac:dyDescent="0.25">
      <c r="A16" t="s">
        <v>78</v>
      </c>
      <c r="B16" s="1">
        <v>3818</v>
      </c>
      <c r="C16" s="1">
        <v>298314</v>
      </c>
      <c r="D16" s="1">
        <v>1222</v>
      </c>
      <c r="E16" s="1">
        <v>118105</v>
      </c>
      <c r="F16" s="51">
        <v>37926596</v>
      </c>
      <c r="G16" s="1">
        <f t="shared" si="0"/>
        <v>302132</v>
      </c>
      <c r="H16" s="52">
        <f t="shared" si="1"/>
        <v>125.52988759879787</v>
      </c>
    </row>
    <row r="17" spans="1:8" x14ac:dyDescent="0.25">
      <c r="A17" t="s">
        <v>79</v>
      </c>
      <c r="B17">
        <v>8</v>
      </c>
      <c r="C17">
        <v>885</v>
      </c>
      <c r="D17">
        <v>2</v>
      </c>
      <c r="E17">
        <v>347</v>
      </c>
      <c r="F17" s="51">
        <v>109896</v>
      </c>
      <c r="G17" s="1">
        <f t="shared" si="0"/>
        <v>893</v>
      </c>
      <c r="H17" s="52">
        <f t="shared" si="1"/>
        <v>123.06382978723404</v>
      </c>
    </row>
    <row r="18" spans="1:8" x14ac:dyDescent="0.25">
      <c r="A18" t="s">
        <v>80</v>
      </c>
      <c r="B18">
        <v>0</v>
      </c>
      <c r="C18">
        <v>16</v>
      </c>
      <c r="D18">
        <v>0</v>
      </c>
      <c r="E18">
        <v>8</v>
      </c>
      <c r="F18" s="51">
        <v>2173</v>
      </c>
      <c r="G18" s="1">
        <f t="shared" si="0"/>
        <v>16</v>
      </c>
      <c r="H18" s="52">
        <f t="shared" si="1"/>
        <v>135.8125</v>
      </c>
    </row>
    <row r="19" spans="1:8" x14ac:dyDescent="0.25">
      <c r="A19" t="s">
        <v>81</v>
      </c>
      <c r="B19">
        <v>35</v>
      </c>
      <c r="C19" s="1">
        <v>2684</v>
      </c>
      <c r="D19">
        <v>9</v>
      </c>
      <c r="E19" s="1">
        <v>1110</v>
      </c>
      <c r="F19" s="51">
        <v>322571</v>
      </c>
      <c r="G19" s="1">
        <f t="shared" si="0"/>
        <v>2719</v>
      </c>
      <c r="H19" s="52">
        <f t="shared" si="1"/>
        <v>118.6358955498345</v>
      </c>
    </row>
    <row r="20" spans="1:8" x14ac:dyDescent="0.25">
      <c r="A20" t="s">
        <v>82</v>
      </c>
      <c r="B20">
        <v>324</v>
      </c>
      <c r="C20" s="1">
        <v>16619</v>
      </c>
      <c r="D20">
        <v>112</v>
      </c>
      <c r="E20" s="1">
        <v>7023</v>
      </c>
      <c r="F20" s="51">
        <v>2087378</v>
      </c>
      <c r="G20" s="1">
        <f t="shared" si="0"/>
        <v>16943</v>
      </c>
      <c r="H20" s="52">
        <f t="shared" si="1"/>
        <v>123.20002360856991</v>
      </c>
    </row>
    <row r="21" spans="1:8" x14ac:dyDescent="0.25">
      <c r="A21" t="s">
        <v>4</v>
      </c>
      <c r="B21">
        <v>301</v>
      </c>
      <c r="C21" s="1">
        <v>30955</v>
      </c>
      <c r="D21">
        <v>109</v>
      </c>
      <c r="E21" s="1">
        <v>12335</v>
      </c>
      <c r="F21" s="51">
        <v>3990213</v>
      </c>
      <c r="G21" s="1">
        <f t="shared" si="0"/>
        <v>31256</v>
      </c>
      <c r="H21" s="52">
        <f t="shared" si="1"/>
        <v>127.66230483747121</v>
      </c>
    </row>
    <row r="22" spans="1:8" x14ac:dyDescent="0.25">
      <c r="A22" t="s">
        <v>83</v>
      </c>
      <c r="B22">
        <v>233</v>
      </c>
      <c r="C22" s="1">
        <v>20937</v>
      </c>
      <c r="D22">
        <v>83</v>
      </c>
      <c r="E22" s="1">
        <v>8543</v>
      </c>
      <c r="F22" s="51">
        <v>2623373</v>
      </c>
      <c r="G22" s="1">
        <f t="shared" si="0"/>
        <v>21170</v>
      </c>
      <c r="H22" s="52">
        <f t="shared" si="1"/>
        <v>123.91936702881436</v>
      </c>
    </row>
    <row r="23" spans="1:8" x14ac:dyDescent="0.25">
      <c r="A23" t="s">
        <v>5</v>
      </c>
      <c r="B23">
        <v>20</v>
      </c>
      <c r="C23" s="1">
        <v>1038</v>
      </c>
      <c r="D23">
        <v>7</v>
      </c>
      <c r="E23">
        <v>498</v>
      </c>
      <c r="F23" s="51">
        <v>124704</v>
      </c>
      <c r="G23" s="1">
        <f t="shared" si="0"/>
        <v>1058</v>
      </c>
      <c r="H23" s="52">
        <f t="shared" si="1"/>
        <v>117.86767485822307</v>
      </c>
    </row>
    <row r="24" spans="1:8" x14ac:dyDescent="0.25">
      <c r="A24" t="s">
        <v>84</v>
      </c>
      <c r="B24">
        <v>6</v>
      </c>
      <c r="C24">
        <v>194</v>
      </c>
      <c r="D24">
        <v>2</v>
      </c>
      <c r="E24">
        <v>72</v>
      </c>
      <c r="F24" s="51">
        <v>23767</v>
      </c>
      <c r="G24" s="1">
        <f t="shared" si="0"/>
        <v>200</v>
      </c>
      <c r="H24" s="52">
        <f t="shared" si="1"/>
        <v>118.83499999999999</v>
      </c>
    </row>
    <row r="25" spans="1:8" x14ac:dyDescent="0.25">
      <c r="A25" t="s">
        <v>85</v>
      </c>
      <c r="B25">
        <v>40</v>
      </c>
      <c r="C25" s="1">
        <v>2795</v>
      </c>
      <c r="D25">
        <v>13</v>
      </c>
      <c r="E25" s="1">
        <v>1179</v>
      </c>
      <c r="F25" s="51">
        <v>326606</v>
      </c>
      <c r="G25" s="1">
        <f t="shared" si="0"/>
        <v>2835</v>
      </c>
      <c r="H25" s="52">
        <f t="shared" si="1"/>
        <v>115.20493827160495</v>
      </c>
    </row>
    <row r="26" spans="1:8" x14ac:dyDescent="0.25">
      <c r="A26" t="s">
        <v>86</v>
      </c>
      <c r="B26">
        <v>79</v>
      </c>
      <c r="C26" s="1">
        <v>6272</v>
      </c>
      <c r="D26">
        <v>29</v>
      </c>
      <c r="E26" s="1">
        <v>2768</v>
      </c>
      <c r="F26" s="51">
        <v>750640</v>
      </c>
      <c r="G26" s="1">
        <f t="shared" si="0"/>
        <v>6351</v>
      </c>
      <c r="H26" s="52">
        <f t="shared" si="1"/>
        <v>118.19241064399307</v>
      </c>
    </row>
    <row r="27" spans="1:8" x14ac:dyDescent="0.25">
      <c r="A27" t="s">
        <v>6</v>
      </c>
      <c r="B27">
        <v>24</v>
      </c>
      <c r="C27" s="1">
        <v>2417</v>
      </c>
      <c r="D27">
        <v>10</v>
      </c>
      <c r="E27" s="1">
        <v>1057</v>
      </c>
      <c r="F27" s="51">
        <v>285595</v>
      </c>
      <c r="G27" s="1">
        <f t="shared" si="0"/>
        <v>2441</v>
      </c>
      <c r="H27" s="52">
        <f t="shared" si="1"/>
        <v>116.99918066366243</v>
      </c>
    </row>
    <row r="28" spans="1:8" x14ac:dyDescent="0.25">
      <c r="A28" t="s">
        <v>87</v>
      </c>
      <c r="B28">
        <v>59</v>
      </c>
      <c r="C28" s="1">
        <v>5190</v>
      </c>
      <c r="D28">
        <v>20</v>
      </c>
      <c r="E28" s="1">
        <v>2023</v>
      </c>
      <c r="F28" s="51">
        <v>615438</v>
      </c>
      <c r="G28" s="1">
        <f t="shared" si="0"/>
        <v>5249</v>
      </c>
      <c r="H28" s="52">
        <f t="shared" si="1"/>
        <v>117.24861878453039</v>
      </c>
    </row>
    <row r="29" spans="1:8" x14ac:dyDescent="0.25">
      <c r="A29" t="s">
        <v>7</v>
      </c>
      <c r="B29">
        <v>117</v>
      </c>
      <c r="C29" s="1">
        <v>6453</v>
      </c>
      <c r="D29">
        <v>41</v>
      </c>
      <c r="E29" s="1">
        <v>2606</v>
      </c>
      <c r="F29" s="51">
        <v>779213</v>
      </c>
      <c r="G29" s="1">
        <f t="shared" si="0"/>
        <v>6570</v>
      </c>
      <c r="H29" s="52">
        <f t="shared" si="1"/>
        <v>118.60167427701674</v>
      </c>
    </row>
    <row r="30" spans="1:8" x14ac:dyDescent="0.25">
      <c r="A30" t="s">
        <v>88</v>
      </c>
      <c r="B30">
        <v>38</v>
      </c>
      <c r="C30" s="1">
        <v>3524</v>
      </c>
      <c r="D30">
        <v>13</v>
      </c>
      <c r="E30" s="1">
        <v>1365</v>
      </c>
      <c r="F30" s="51">
        <v>428008</v>
      </c>
      <c r="G30" s="1">
        <f t="shared" si="0"/>
        <v>3562</v>
      </c>
      <c r="H30" s="52">
        <f t="shared" si="1"/>
        <v>120.15946097697922</v>
      </c>
    </row>
    <row r="31" spans="1:8" x14ac:dyDescent="0.25">
      <c r="A31" t="s">
        <v>8</v>
      </c>
      <c r="B31">
        <v>19</v>
      </c>
      <c r="C31" s="1">
        <v>1796</v>
      </c>
      <c r="D31">
        <v>7</v>
      </c>
      <c r="E31">
        <v>726</v>
      </c>
      <c r="F31" s="51">
        <v>209895</v>
      </c>
      <c r="G31" s="1">
        <f t="shared" si="0"/>
        <v>1815</v>
      </c>
      <c r="H31" s="52">
        <f t="shared" si="1"/>
        <v>115.64462809917356</v>
      </c>
    </row>
    <row r="32" spans="1:8" x14ac:dyDescent="0.25">
      <c r="A32" t="s">
        <v>89</v>
      </c>
      <c r="B32" s="1">
        <v>1788</v>
      </c>
      <c r="C32" s="1">
        <v>125726</v>
      </c>
      <c r="D32">
        <v>531</v>
      </c>
      <c r="E32" s="1">
        <v>46821</v>
      </c>
      <c r="F32" s="51">
        <v>15260002</v>
      </c>
      <c r="G32" s="1">
        <f t="shared" si="0"/>
        <v>127514</v>
      </c>
      <c r="H32" s="52">
        <f t="shared" si="1"/>
        <v>119.67314961494424</v>
      </c>
    </row>
    <row r="33" spans="1:8" x14ac:dyDescent="0.25">
      <c r="A33" t="s">
        <v>9</v>
      </c>
      <c r="B33">
        <v>36</v>
      </c>
      <c r="C33" s="1">
        <v>2792</v>
      </c>
      <c r="D33">
        <v>13</v>
      </c>
      <c r="E33" s="1">
        <v>1123</v>
      </c>
      <c r="F33" s="51">
        <v>338715</v>
      </c>
      <c r="G33" s="1">
        <f t="shared" si="0"/>
        <v>2828</v>
      </c>
      <c r="H33" s="52">
        <f t="shared" si="1"/>
        <v>119.77192362093352</v>
      </c>
    </row>
    <row r="34" spans="1:8" x14ac:dyDescent="0.25">
      <c r="A34" t="s">
        <v>90</v>
      </c>
      <c r="B34">
        <v>9</v>
      </c>
      <c r="C34">
        <v>323</v>
      </c>
      <c r="D34">
        <v>2</v>
      </c>
      <c r="E34">
        <v>126</v>
      </c>
      <c r="F34" s="51">
        <v>37100</v>
      </c>
      <c r="G34" s="1">
        <f t="shared" si="0"/>
        <v>332</v>
      </c>
      <c r="H34" s="52">
        <f t="shared" si="1"/>
        <v>111.74698795180723</v>
      </c>
    </row>
    <row r="35" spans="1:8" x14ac:dyDescent="0.25">
      <c r="A35" t="s">
        <v>10</v>
      </c>
      <c r="B35">
        <v>55</v>
      </c>
      <c r="C35" s="1">
        <v>5947</v>
      </c>
      <c r="D35">
        <v>21</v>
      </c>
      <c r="E35" s="1">
        <v>2780</v>
      </c>
      <c r="F35" s="51">
        <v>737919</v>
      </c>
      <c r="G35" s="1">
        <f t="shared" si="0"/>
        <v>6002</v>
      </c>
      <c r="H35" s="52">
        <f t="shared" si="1"/>
        <v>122.94551816061313</v>
      </c>
    </row>
    <row r="36" spans="1:8" x14ac:dyDescent="0.25">
      <c r="A36" t="s">
        <v>91</v>
      </c>
      <c r="B36">
        <v>15</v>
      </c>
      <c r="C36" s="1">
        <v>1567</v>
      </c>
      <c r="D36">
        <v>3</v>
      </c>
      <c r="E36">
        <v>560</v>
      </c>
      <c r="F36" s="51">
        <v>176295</v>
      </c>
      <c r="G36" s="1">
        <f t="shared" si="0"/>
        <v>1582</v>
      </c>
      <c r="H36" s="52">
        <f t="shared" si="1"/>
        <v>111.43805309734513</v>
      </c>
    </row>
    <row r="37" spans="1:8" x14ac:dyDescent="0.25">
      <c r="A37" t="s">
        <v>11</v>
      </c>
      <c r="B37">
        <v>48</v>
      </c>
      <c r="C37" s="1">
        <v>2591</v>
      </c>
      <c r="D37">
        <v>16</v>
      </c>
      <c r="E37" s="1">
        <v>1092</v>
      </c>
      <c r="F37" s="51">
        <v>332002</v>
      </c>
      <c r="G37" s="1">
        <f t="shared" si="0"/>
        <v>2639</v>
      </c>
      <c r="H37" s="52">
        <f t="shared" si="1"/>
        <v>125.80598711633195</v>
      </c>
    </row>
    <row r="38" spans="1:8" x14ac:dyDescent="0.25">
      <c r="A38" t="s">
        <v>12</v>
      </c>
      <c r="B38">
        <v>101</v>
      </c>
      <c r="C38" s="1">
        <v>9436</v>
      </c>
      <c r="D38">
        <v>32</v>
      </c>
      <c r="E38" s="1">
        <v>3871</v>
      </c>
      <c r="F38" s="51">
        <v>1104135</v>
      </c>
      <c r="G38" s="1">
        <f t="shared" si="0"/>
        <v>9537</v>
      </c>
      <c r="H38" s="52">
        <f t="shared" si="1"/>
        <v>115.77382824787669</v>
      </c>
    </row>
    <row r="39" spans="1:8" x14ac:dyDescent="0.25">
      <c r="A39" t="s">
        <v>92</v>
      </c>
      <c r="B39">
        <v>29</v>
      </c>
      <c r="C39" s="1">
        <v>1107</v>
      </c>
      <c r="D39">
        <v>9</v>
      </c>
      <c r="E39">
        <v>460</v>
      </c>
      <c r="F39" s="51">
        <v>129528</v>
      </c>
      <c r="G39" s="1">
        <f t="shared" si="0"/>
        <v>1136</v>
      </c>
      <c r="H39" s="52">
        <f t="shared" si="1"/>
        <v>114.02112676056338</v>
      </c>
    </row>
    <row r="40" spans="1:8" x14ac:dyDescent="0.25">
      <c r="A40" t="s">
        <v>13</v>
      </c>
      <c r="B40">
        <v>14</v>
      </c>
      <c r="C40">
        <v>870</v>
      </c>
      <c r="D40">
        <v>5</v>
      </c>
      <c r="E40">
        <v>368</v>
      </c>
      <c r="F40" s="51">
        <v>99180</v>
      </c>
      <c r="G40" s="1">
        <f t="shared" si="0"/>
        <v>884</v>
      </c>
      <c r="H40" s="52">
        <f t="shared" si="1"/>
        <v>112.1945701357466</v>
      </c>
    </row>
    <row r="41" spans="1:8" x14ac:dyDescent="0.25">
      <c r="A41" t="s">
        <v>93</v>
      </c>
      <c r="B41">
        <v>5</v>
      </c>
      <c r="C41">
        <v>651</v>
      </c>
      <c r="D41">
        <v>2</v>
      </c>
      <c r="E41">
        <v>278</v>
      </c>
      <c r="F41" s="51">
        <v>74536</v>
      </c>
      <c r="G41" s="1">
        <f t="shared" si="0"/>
        <v>656</v>
      </c>
      <c r="H41" s="52">
        <f t="shared" si="1"/>
        <v>113.6219512195122</v>
      </c>
    </row>
    <row r="42" spans="1:8" x14ac:dyDescent="0.25">
      <c r="A42" t="s">
        <v>14</v>
      </c>
      <c r="B42">
        <v>2</v>
      </c>
      <c r="C42">
        <v>227</v>
      </c>
      <c r="D42">
        <v>1</v>
      </c>
      <c r="E42">
        <v>96</v>
      </c>
      <c r="F42" s="51">
        <v>24442</v>
      </c>
      <c r="G42" s="1">
        <f t="shared" si="0"/>
        <v>229</v>
      </c>
      <c r="H42" s="52">
        <f t="shared" si="1"/>
        <v>106.73362445414847</v>
      </c>
    </row>
    <row r="43" spans="1:8" x14ac:dyDescent="0.25">
      <c r="A43" t="s">
        <v>94</v>
      </c>
      <c r="B43">
        <v>21</v>
      </c>
      <c r="C43" s="1">
        <v>1660</v>
      </c>
      <c r="D43">
        <v>7</v>
      </c>
      <c r="E43">
        <v>746</v>
      </c>
      <c r="F43" s="51">
        <v>199331</v>
      </c>
      <c r="G43" s="1">
        <f t="shared" si="0"/>
        <v>1681</v>
      </c>
      <c r="H43" s="52">
        <f t="shared" si="1"/>
        <v>118.57882212968471</v>
      </c>
    </row>
    <row r="44" spans="1:8" x14ac:dyDescent="0.25">
      <c r="A44" t="s">
        <v>95</v>
      </c>
      <c r="B44">
        <v>409</v>
      </c>
      <c r="C44" s="1">
        <v>44273</v>
      </c>
      <c r="D44">
        <v>140</v>
      </c>
      <c r="E44" s="1">
        <v>17905</v>
      </c>
      <c r="F44" s="51">
        <v>5779159</v>
      </c>
      <c r="G44" s="1">
        <f t="shared" si="0"/>
        <v>44682</v>
      </c>
      <c r="H44" s="52">
        <f t="shared" si="1"/>
        <v>129.33975650149949</v>
      </c>
    </row>
    <row r="45" spans="1:8" x14ac:dyDescent="0.25">
      <c r="A45" t="s">
        <v>96</v>
      </c>
      <c r="B45">
        <v>7</v>
      </c>
      <c r="C45">
        <v>571</v>
      </c>
      <c r="D45">
        <v>3</v>
      </c>
      <c r="E45">
        <v>214</v>
      </c>
      <c r="F45" s="51">
        <v>69907</v>
      </c>
      <c r="G45" s="1">
        <f t="shared" si="0"/>
        <v>578</v>
      </c>
      <c r="H45" s="52">
        <f t="shared" si="1"/>
        <v>120.94636678200692</v>
      </c>
    </row>
    <row r="46" spans="1:8" x14ac:dyDescent="0.25">
      <c r="A46" t="s">
        <v>15</v>
      </c>
      <c r="B46">
        <v>30</v>
      </c>
      <c r="C46" s="1">
        <v>3024</v>
      </c>
      <c r="D46">
        <v>11</v>
      </c>
      <c r="E46" s="1">
        <v>1252</v>
      </c>
      <c r="F46" s="51">
        <v>371725</v>
      </c>
      <c r="G46" s="1">
        <f t="shared" si="0"/>
        <v>3054</v>
      </c>
      <c r="H46" s="52">
        <f t="shared" si="1"/>
        <v>121.71741977734119</v>
      </c>
    </row>
    <row r="47" spans="1:8" x14ac:dyDescent="0.25">
      <c r="A47" t="s">
        <v>97</v>
      </c>
      <c r="B47">
        <v>43</v>
      </c>
      <c r="C47" s="1">
        <v>9360</v>
      </c>
      <c r="D47">
        <v>17</v>
      </c>
      <c r="E47" s="1">
        <v>3711</v>
      </c>
      <c r="F47" s="51">
        <v>1165036</v>
      </c>
      <c r="G47" s="1">
        <f t="shared" si="0"/>
        <v>9403</v>
      </c>
      <c r="H47" s="52">
        <f t="shared" si="1"/>
        <v>123.90045730086143</v>
      </c>
    </row>
    <row r="48" spans="1:8" x14ac:dyDescent="0.25">
      <c r="A48" t="s">
        <v>16</v>
      </c>
      <c r="B48">
        <v>2</v>
      </c>
      <c r="C48" s="1">
        <v>2084</v>
      </c>
      <c r="D48">
        <v>1</v>
      </c>
      <c r="E48">
        <v>852</v>
      </c>
      <c r="F48" s="51">
        <v>231639</v>
      </c>
      <c r="G48" s="1">
        <f t="shared" si="0"/>
        <v>2086</v>
      </c>
      <c r="H48" s="52">
        <f t="shared" si="1"/>
        <v>111.04458293384468</v>
      </c>
    </row>
    <row r="49" spans="1:8" x14ac:dyDescent="0.25">
      <c r="A49" t="s">
        <v>98</v>
      </c>
      <c r="B49">
        <v>0</v>
      </c>
      <c r="C49">
        <v>316</v>
      </c>
      <c r="D49">
        <v>0</v>
      </c>
      <c r="E49">
        <v>120</v>
      </c>
      <c r="F49" s="51">
        <v>33107</v>
      </c>
      <c r="G49" s="1">
        <f t="shared" si="0"/>
        <v>316</v>
      </c>
      <c r="H49" s="52">
        <f t="shared" si="1"/>
        <v>104.76898734177215</v>
      </c>
    </row>
    <row r="50" spans="1:8" x14ac:dyDescent="0.25">
      <c r="A50" t="s">
        <v>99</v>
      </c>
      <c r="B50">
        <v>48</v>
      </c>
      <c r="C50" s="1">
        <v>4588</v>
      </c>
      <c r="D50">
        <v>13</v>
      </c>
      <c r="E50" s="1">
        <v>1870</v>
      </c>
      <c r="F50" s="51">
        <v>576607</v>
      </c>
      <c r="G50" s="1">
        <f t="shared" si="0"/>
        <v>4636</v>
      </c>
      <c r="H50" s="52">
        <f t="shared" si="1"/>
        <v>124.37597066436584</v>
      </c>
    </row>
    <row r="51" spans="1:8" x14ac:dyDescent="0.25">
      <c r="A51" t="s">
        <v>100</v>
      </c>
      <c r="B51">
        <v>135</v>
      </c>
      <c r="C51" s="1">
        <v>7668</v>
      </c>
      <c r="D51">
        <v>53</v>
      </c>
      <c r="E51" s="1">
        <v>2860</v>
      </c>
      <c r="F51" s="51">
        <v>885921</v>
      </c>
      <c r="G51" s="1">
        <f t="shared" si="0"/>
        <v>7803</v>
      </c>
      <c r="H51" s="52">
        <f t="shared" si="1"/>
        <v>113.53594771241831</v>
      </c>
    </row>
    <row r="52" spans="1:8" x14ac:dyDescent="0.25">
      <c r="A52" t="s">
        <v>101</v>
      </c>
      <c r="B52">
        <v>3</v>
      </c>
      <c r="C52">
        <v>280</v>
      </c>
      <c r="D52">
        <v>1</v>
      </c>
      <c r="E52">
        <v>115</v>
      </c>
      <c r="F52" s="51">
        <v>33473</v>
      </c>
      <c r="G52" s="1">
        <f t="shared" si="0"/>
        <v>283</v>
      </c>
      <c r="H52" s="52">
        <f t="shared" si="1"/>
        <v>118.27915194346289</v>
      </c>
    </row>
    <row r="53" spans="1:8" x14ac:dyDescent="0.25">
      <c r="A53" t="s">
        <v>102</v>
      </c>
      <c r="B53">
        <v>2</v>
      </c>
      <c r="C53">
        <v>292</v>
      </c>
      <c r="D53">
        <v>1</v>
      </c>
      <c r="E53">
        <v>107</v>
      </c>
      <c r="F53" s="51">
        <v>33482</v>
      </c>
      <c r="G53" s="1">
        <f t="shared" si="0"/>
        <v>294</v>
      </c>
      <c r="H53" s="52">
        <f t="shared" si="1"/>
        <v>113.8843537414966</v>
      </c>
    </row>
    <row r="54" spans="1:8" x14ac:dyDescent="0.25">
      <c r="A54" t="s">
        <v>17</v>
      </c>
      <c r="B54">
        <v>0</v>
      </c>
      <c r="C54">
        <v>454</v>
      </c>
      <c r="D54">
        <v>0</v>
      </c>
      <c r="E54">
        <v>177</v>
      </c>
      <c r="F54" s="51">
        <v>48174</v>
      </c>
      <c r="G54" s="1">
        <f t="shared" si="0"/>
        <v>454</v>
      </c>
      <c r="H54" s="52">
        <f t="shared" si="1"/>
        <v>106.1101321585903</v>
      </c>
    </row>
    <row r="55" spans="1:8" x14ac:dyDescent="0.25">
      <c r="A55" t="s">
        <v>103</v>
      </c>
      <c r="B55">
        <v>4</v>
      </c>
      <c r="C55" s="1">
        <v>1550</v>
      </c>
      <c r="D55">
        <v>2</v>
      </c>
      <c r="E55">
        <v>585</v>
      </c>
      <c r="F55" s="51">
        <v>164618</v>
      </c>
      <c r="G55" s="1">
        <f t="shared" si="0"/>
        <v>1554</v>
      </c>
      <c r="H55" s="52">
        <f t="shared" si="1"/>
        <v>105.93178893178893</v>
      </c>
    </row>
    <row r="56" spans="1:8" x14ac:dyDescent="0.25">
      <c r="A56" t="s">
        <v>104</v>
      </c>
      <c r="B56">
        <v>8</v>
      </c>
      <c r="C56">
        <v>569</v>
      </c>
      <c r="D56">
        <v>2</v>
      </c>
      <c r="E56">
        <v>253</v>
      </c>
      <c r="F56" s="51">
        <v>61105</v>
      </c>
      <c r="G56" s="1">
        <f t="shared" si="0"/>
        <v>577</v>
      </c>
      <c r="H56" s="52">
        <f t="shared" si="1"/>
        <v>105.90121317157713</v>
      </c>
    </row>
    <row r="57" spans="1:8" x14ac:dyDescent="0.25">
      <c r="A57" t="s">
        <v>105</v>
      </c>
      <c r="B57">
        <v>13</v>
      </c>
      <c r="C57">
        <v>993</v>
      </c>
      <c r="D57">
        <v>5</v>
      </c>
      <c r="E57">
        <v>399</v>
      </c>
      <c r="F57" s="51">
        <v>114810</v>
      </c>
      <c r="G57" s="1">
        <f t="shared" si="0"/>
        <v>1006</v>
      </c>
      <c r="H57" s="52">
        <f t="shared" si="1"/>
        <v>114.12524850894633</v>
      </c>
    </row>
    <row r="58" spans="1:8" x14ac:dyDescent="0.25">
      <c r="A58" t="s">
        <v>106</v>
      </c>
      <c r="B58" s="1">
        <v>6321</v>
      </c>
      <c r="C58" s="1">
        <v>397026</v>
      </c>
      <c r="D58" s="1">
        <v>2123</v>
      </c>
      <c r="E58" s="1">
        <v>168931</v>
      </c>
      <c r="F58" s="51">
        <v>53388535</v>
      </c>
      <c r="G58" s="1">
        <f t="shared" si="0"/>
        <v>403347</v>
      </c>
      <c r="H58" s="52">
        <f t="shared" si="1"/>
        <v>132.36378354121885</v>
      </c>
    </row>
    <row r="59" spans="1:8" x14ac:dyDescent="0.25">
      <c r="A59" t="s">
        <v>107</v>
      </c>
      <c r="B59">
        <v>30</v>
      </c>
      <c r="C59" s="1">
        <v>2398</v>
      </c>
      <c r="D59">
        <v>10</v>
      </c>
      <c r="E59">
        <v>928</v>
      </c>
      <c r="F59" s="51">
        <v>273455</v>
      </c>
      <c r="G59" s="1">
        <f t="shared" si="0"/>
        <v>2428</v>
      </c>
      <c r="H59" s="52">
        <f t="shared" si="1"/>
        <v>112.62561779242175</v>
      </c>
    </row>
    <row r="60" spans="1:8" x14ac:dyDescent="0.25">
      <c r="A60" t="s">
        <v>108</v>
      </c>
      <c r="B60">
        <v>25</v>
      </c>
      <c r="C60" s="1">
        <v>3981</v>
      </c>
      <c r="D60">
        <v>8</v>
      </c>
      <c r="E60" s="1">
        <v>1405</v>
      </c>
      <c r="F60" s="51">
        <v>460165</v>
      </c>
      <c r="G60" s="1">
        <f t="shared" si="0"/>
        <v>4006</v>
      </c>
      <c r="H60" s="52">
        <f t="shared" si="1"/>
        <v>114.8689465801298</v>
      </c>
    </row>
    <row r="61" spans="1:8" x14ac:dyDescent="0.25">
      <c r="A61" t="s">
        <v>109</v>
      </c>
      <c r="B61">
        <v>13</v>
      </c>
      <c r="C61">
        <v>843</v>
      </c>
      <c r="D61">
        <v>4</v>
      </c>
      <c r="E61">
        <v>375</v>
      </c>
      <c r="F61" s="51">
        <v>98887</v>
      </c>
      <c r="G61" s="1">
        <f t="shared" si="0"/>
        <v>856</v>
      </c>
      <c r="H61" s="52">
        <f t="shared" si="1"/>
        <v>115.52219626168224</v>
      </c>
    </row>
    <row r="62" spans="1:8" x14ac:dyDescent="0.25">
      <c r="A62" t="s">
        <v>110</v>
      </c>
      <c r="B62">
        <v>297</v>
      </c>
      <c r="C62" s="1">
        <v>34666</v>
      </c>
      <c r="D62">
        <v>105</v>
      </c>
      <c r="E62" s="1">
        <v>14137</v>
      </c>
      <c r="F62" s="51">
        <v>4426134</v>
      </c>
      <c r="G62" s="1">
        <f t="shared" si="0"/>
        <v>34963</v>
      </c>
      <c r="H62" s="52">
        <f t="shared" si="1"/>
        <v>126.59480021737265</v>
      </c>
    </row>
    <row r="63" spans="1:8" x14ac:dyDescent="0.25">
      <c r="A63" t="s">
        <v>111</v>
      </c>
      <c r="B63">
        <v>28</v>
      </c>
      <c r="C63" s="1">
        <v>3448</v>
      </c>
      <c r="D63">
        <v>10</v>
      </c>
      <c r="E63" s="1">
        <v>1503</v>
      </c>
      <c r="F63" s="51">
        <v>400308</v>
      </c>
      <c r="G63" s="1">
        <f t="shared" si="0"/>
        <v>3476</v>
      </c>
      <c r="H63" s="52">
        <f t="shared" si="1"/>
        <v>115.16340621403913</v>
      </c>
    </row>
    <row r="64" spans="1:8" x14ac:dyDescent="0.25">
      <c r="A64" t="s">
        <v>112</v>
      </c>
      <c r="B64">
        <v>10</v>
      </c>
      <c r="C64">
        <v>385</v>
      </c>
      <c r="D64">
        <v>2</v>
      </c>
      <c r="E64">
        <v>171</v>
      </c>
      <c r="F64" s="51">
        <v>40948</v>
      </c>
      <c r="G64" s="1">
        <f t="shared" si="0"/>
        <v>395</v>
      </c>
      <c r="H64" s="52">
        <f t="shared" si="1"/>
        <v>103.66582278481013</v>
      </c>
    </row>
    <row r="65" spans="1:8" x14ac:dyDescent="0.25">
      <c r="A65" t="s">
        <v>113</v>
      </c>
      <c r="B65">
        <v>31</v>
      </c>
      <c r="C65" s="1">
        <v>3387</v>
      </c>
      <c r="D65">
        <v>9</v>
      </c>
      <c r="E65" s="1">
        <v>1404</v>
      </c>
      <c r="F65" s="51">
        <v>383178</v>
      </c>
      <c r="G65" s="1">
        <f t="shared" si="0"/>
        <v>3418</v>
      </c>
      <c r="H65" s="52">
        <f t="shared" si="1"/>
        <v>112.10590988882387</v>
      </c>
    </row>
    <row r="66" spans="1:8" x14ac:dyDescent="0.25">
      <c r="A66" t="s">
        <v>114</v>
      </c>
      <c r="B66">
        <v>9</v>
      </c>
      <c r="C66">
        <v>431</v>
      </c>
      <c r="D66">
        <v>2</v>
      </c>
      <c r="E66">
        <v>170</v>
      </c>
      <c r="F66" s="51">
        <v>49233</v>
      </c>
      <c r="G66" s="1">
        <f t="shared" si="0"/>
        <v>440</v>
      </c>
      <c r="H66" s="52">
        <f t="shared" si="1"/>
        <v>111.89318181818182</v>
      </c>
    </row>
    <row r="67" spans="1:8" x14ac:dyDescent="0.25">
      <c r="A67" t="s">
        <v>115</v>
      </c>
      <c r="B67">
        <v>30</v>
      </c>
      <c r="C67" s="1">
        <v>3083</v>
      </c>
      <c r="D67">
        <v>9</v>
      </c>
      <c r="E67" s="1">
        <v>1347</v>
      </c>
      <c r="F67" s="51">
        <v>342257</v>
      </c>
      <c r="G67" s="1">
        <f t="shared" ref="G67:G130" si="2">B67+C67</f>
        <v>3113</v>
      </c>
      <c r="H67" s="52">
        <f t="shared" ref="H67:H130" si="3">F67/G67</f>
        <v>109.94442659813684</v>
      </c>
    </row>
    <row r="68" spans="1:8" x14ac:dyDescent="0.25">
      <c r="A68" t="s">
        <v>18</v>
      </c>
      <c r="B68">
        <v>13</v>
      </c>
      <c r="C68" s="1">
        <v>3107</v>
      </c>
      <c r="D68">
        <v>4</v>
      </c>
      <c r="E68" s="1">
        <v>1343</v>
      </c>
      <c r="F68" s="51">
        <v>342024</v>
      </c>
      <c r="G68" s="1">
        <f t="shared" si="2"/>
        <v>3120</v>
      </c>
      <c r="H68" s="52">
        <f t="shared" si="3"/>
        <v>109.62307692307692</v>
      </c>
    </row>
    <row r="69" spans="1:8" x14ac:dyDescent="0.25">
      <c r="A69" t="s">
        <v>116</v>
      </c>
      <c r="B69">
        <v>271</v>
      </c>
      <c r="C69" s="1">
        <v>23592</v>
      </c>
      <c r="D69">
        <v>94</v>
      </c>
      <c r="E69" s="1">
        <v>9244</v>
      </c>
      <c r="F69" s="51">
        <v>3037553</v>
      </c>
      <c r="G69" s="1">
        <f t="shared" si="2"/>
        <v>23863</v>
      </c>
      <c r="H69" s="52">
        <f t="shared" si="3"/>
        <v>127.29132967355319</v>
      </c>
    </row>
    <row r="70" spans="1:8" x14ac:dyDescent="0.25">
      <c r="A70" t="s">
        <v>117</v>
      </c>
      <c r="B70">
        <v>0</v>
      </c>
      <c r="C70">
        <v>355</v>
      </c>
      <c r="D70">
        <v>0</v>
      </c>
      <c r="E70">
        <v>141</v>
      </c>
      <c r="F70" s="51">
        <v>36654</v>
      </c>
      <c r="G70" s="1">
        <f t="shared" si="2"/>
        <v>355</v>
      </c>
      <c r="H70" s="52">
        <f t="shared" si="3"/>
        <v>103.25070422535211</v>
      </c>
    </row>
    <row r="71" spans="1:8" x14ac:dyDescent="0.25">
      <c r="A71" t="s">
        <v>119</v>
      </c>
      <c r="B71" s="1">
        <v>2899</v>
      </c>
      <c r="C71" s="1">
        <v>191842</v>
      </c>
      <c r="D71">
        <v>943</v>
      </c>
      <c r="E71" s="1">
        <v>76459</v>
      </c>
      <c r="F71" s="51">
        <v>23884583</v>
      </c>
      <c r="G71" s="1">
        <f t="shared" si="2"/>
        <v>194741</v>
      </c>
      <c r="H71" s="52">
        <f t="shared" si="3"/>
        <v>122.64794265203527</v>
      </c>
    </row>
    <row r="72" spans="1:8" x14ac:dyDescent="0.25">
      <c r="A72" t="s">
        <v>118</v>
      </c>
      <c r="B72">
        <v>195</v>
      </c>
      <c r="C72" s="1">
        <v>17067</v>
      </c>
      <c r="D72">
        <v>63</v>
      </c>
      <c r="E72" s="1">
        <v>6650</v>
      </c>
      <c r="F72" s="51">
        <v>2184258</v>
      </c>
      <c r="G72" s="1">
        <f t="shared" si="2"/>
        <v>17262</v>
      </c>
      <c r="H72" s="52">
        <f t="shared" si="3"/>
        <v>126.53562738964199</v>
      </c>
    </row>
    <row r="73" spans="1:8" x14ac:dyDescent="0.25">
      <c r="A73" t="s">
        <v>120</v>
      </c>
      <c r="B73">
        <v>69</v>
      </c>
      <c r="C73" s="1">
        <v>4322</v>
      </c>
      <c r="D73">
        <v>24</v>
      </c>
      <c r="E73" s="1">
        <v>1728</v>
      </c>
      <c r="F73" s="51">
        <v>529436</v>
      </c>
      <c r="G73" s="1">
        <f t="shared" si="2"/>
        <v>4391</v>
      </c>
      <c r="H73" s="52">
        <f t="shared" si="3"/>
        <v>120.57299020724209</v>
      </c>
    </row>
    <row r="74" spans="1:8" x14ac:dyDescent="0.25">
      <c r="A74" t="s">
        <v>121</v>
      </c>
      <c r="B74">
        <v>78</v>
      </c>
      <c r="C74" s="1">
        <v>3179</v>
      </c>
      <c r="D74">
        <v>29</v>
      </c>
      <c r="E74" s="1">
        <v>1472</v>
      </c>
      <c r="F74" s="51">
        <v>368668</v>
      </c>
      <c r="G74" s="1">
        <f t="shared" si="2"/>
        <v>3257</v>
      </c>
      <c r="H74" s="52">
        <f t="shared" si="3"/>
        <v>113.19250844335278</v>
      </c>
    </row>
    <row r="75" spans="1:8" x14ac:dyDescent="0.25">
      <c r="A75" t="s">
        <v>122</v>
      </c>
      <c r="B75">
        <v>26</v>
      </c>
      <c r="C75" s="1">
        <v>4576</v>
      </c>
      <c r="D75">
        <v>14</v>
      </c>
      <c r="E75" s="1">
        <v>1970</v>
      </c>
      <c r="F75" s="51">
        <v>547298</v>
      </c>
      <c r="G75" s="1">
        <f t="shared" si="2"/>
        <v>4602</v>
      </c>
      <c r="H75" s="52">
        <f t="shared" si="3"/>
        <v>118.92611907866146</v>
      </c>
    </row>
    <row r="76" spans="1:8" x14ac:dyDescent="0.25">
      <c r="A76" t="s">
        <v>123</v>
      </c>
      <c r="B76">
        <v>48</v>
      </c>
      <c r="C76" s="1">
        <v>2201</v>
      </c>
      <c r="D76">
        <v>15</v>
      </c>
      <c r="E76">
        <v>947</v>
      </c>
      <c r="F76" s="51">
        <v>249858</v>
      </c>
      <c r="G76" s="1">
        <f t="shared" si="2"/>
        <v>2249</v>
      </c>
      <c r="H76" s="52">
        <f t="shared" si="3"/>
        <v>111.09737661182749</v>
      </c>
    </row>
    <row r="77" spans="1:8" x14ac:dyDescent="0.25">
      <c r="A77" t="s">
        <v>124</v>
      </c>
      <c r="B77">
        <v>11</v>
      </c>
      <c r="C77">
        <v>449</v>
      </c>
      <c r="D77">
        <v>4</v>
      </c>
      <c r="E77">
        <v>169</v>
      </c>
      <c r="F77" s="51">
        <v>50600</v>
      </c>
      <c r="G77" s="1">
        <f t="shared" si="2"/>
        <v>460</v>
      </c>
      <c r="H77" s="52">
        <f t="shared" si="3"/>
        <v>110</v>
      </c>
    </row>
    <row r="78" spans="1:8" x14ac:dyDescent="0.25">
      <c r="A78" t="s">
        <v>125</v>
      </c>
      <c r="B78">
        <v>7</v>
      </c>
      <c r="C78" s="1">
        <v>1411</v>
      </c>
      <c r="D78">
        <v>2</v>
      </c>
      <c r="E78">
        <v>468</v>
      </c>
      <c r="F78" s="51">
        <v>158048</v>
      </c>
      <c r="G78" s="1">
        <f t="shared" si="2"/>
        <v>1418</v>
      </c>
      <c r="H78" s="52">
        <f t="shared" si="3"/>
        <v>111.45839210155148</v>
      </c>
    </row>
    <row r="79" spans="1:8" x14ac:dyDescent="0.25">
      <c r="A79" t="s">
        <v>126</v>
      </c>
      <c r="B79">
        <v>3</v>
      </c>
      <c r="C79">
        <v>186</v>
      </c>
      <c r="D79">
        <v>1</v>
      </c>
      <c r="E79">
        <v>74</v>
      </c>
      <c r="F79" s="51">
        <v>17724</v>
      </c>
      <c r="G79" s="1">
        <f t="shared" si="2"/>
        <v>189</v>
      </c>
      <c r="H79" s="52">
        <f t="shared" si="3"/>
        <v>93.777777777777771</v>
      </c>
    </row>
    <row r="80" spans="1:8" x14ac:dyDescent="0.25">
      <c r="A80" t="s">
        <v>127</v>
      </c>
      <c r="B80">
        <v>411</v>
      </c>
      <c r="C80" s="1">
        <v>40902</v>
      </c>
      <c r="D80">
        <v>141</v>
      </c>
      <c r="E80" s="1">
        <v>15945</v>
      </c>
      <c r="F80" s="51">
        <v>5161462</v>
      </c>
      <c r="G80" s="1">
        <f t="shared" si="2"/>
        <v>41313</v>
      </c>
      <c r="H80" s="52">
        <f t="shared" si="3"/>
        <v>124.93554087091231</v>
      </c>
    </row>
    <row r="81" spans="1:8" x14ac:dyDescent="0.25">
      <c r="A81" t="s">
        <v>19</v>
      </c>
      <c r="B81">
        <v>16</v>
      </c>
      <c r="C81" s="1">
        <v>1354</v>
      </c>
      <c r="D81">
        <v>7</v>
      </c>
      <c r="E81">
        <v>530</v>
      </c>
      <c r="F81" s="51">
        <v>158522</v>
      </c>
      <c r="G81" s="1">
        <f t="shared" si="2"/>
        <v>1370</v>
      </c>
      <c r="H81" s="52">
        <f t="shared" si="3"/>
        <v>115.70948905109489</v>
      </c>
    </row>
    <row r="82" spans="1:8" x14ac:dyDescent="0.25">
      <c r="A82" t="s">
        <v>128</v>
      </c>
      <c r="B82">
        <v>47</v>
      </c>
      <c r="C82" s="1">
        <v>2425</v>
      </c>
      <c r="D82">
        <v>17</v>
      </c>
      <c r="E82" s="1">
        <v>1063</v>
      </c>
      <c r="F82" s="51">
        <v>291401</v>
      </c>
      <c r="G82" s="1">
        <f t="shared" si="2"/>
        <v>2472</v>
      </c>
      <c r="H82" s="52">
        <f t="shared" si="3"/>
        <v>117.88066343042071</v>
      </c>
    </row>
    <row r="83" spans="1:8" x14ac:dyDescent="0.25">
      <c r="A83" t="s">
        <v>20</v>
      </c>
      <c r="B83">
        <v>32</v>
      </c>
      <c r="C83" s="1">
        <v>4275</v>
      </c>
      <c r="D83">
        <v>11</v>
      </c>
      <c r="E83" s="1">
        <v>1623</v>
      </c>
      <c r="F83" s="51">
        <v>489657</v>
      </c>
      <c r="G83" s="1">
        <f t="shared" si="2"/>
        <v>4307</v>
      </c>
      <c r="H83" s="52">
        <f t="shared" si="3"/>
        <v>113.68864638959833</v>
      </c>
    </row>
    <row r="84" spans="1:8" x14ac:dyDescent="0.25">
      <c r="A84" t="s">
        <v>129</v>
      </c>
      <c r="B84">
        <v>15</v>
      </c>
      <c r="C84" s="1">
        <v>1828</v>
      </c>
      <c r="D84">
        <v>5</v>
      </c>
      <c r="E84">
        <v>704</v>
      </c>
      <c r="F84" s="51">
        <v>205797</v>
      </c>
      <c r="G84" s="1">
        <f t="shared" si="2"/>
        <v>1843</v>
      </c>
      <c r="H84" s="52">
        <f t="shared" si="3"/>
        <v>111.66413456321216</v>
      </c>
    </row>
    <row r="85" spans="1:8" x14ac:dyDescent="0.25">
      <c r="A85" t="s">
        <v>130</v>
      </c>
      <c r="B85">
        <v>476</v>
      </c>
      <c r="C85" s="1">
        <v>36328</v>
      </c>
      <c r="D85">
        <v>174</v>
      </c>
      <c r="E85" s="1">
        <v>16114</v>
      </c>
      <c r="F85" s="51">
        <v>4790434</v>
      </c>
      <c r="G85" s="1">
        <f t="shared" si="2"/>
        <v>36804</v>
      </c>
      <c r="H85" s="52">
        <f t="shared" si="3"/>
        <v>130.16068905553743</v>
      </c>
    </row>
    <row r="86" spans="1:8" x14ac:dyDescent="0.25">
      <c r="A86" t="s">
        <v>131</v>
      </c>
      <c r="B86">
        <v>11</v>
      </c>
      <c r="C86">
        <v>845</v>
      </c>
      <c r="D86">
        <v>3</v>
      </c>
      <c r="E86">
        <v>360</v>
      </c>
      <c r="F86" s="51">
        <v>87214</v>
      </c>
      <c r="G86" s="1">
        <f t="shared" si="2"/>
        <v>856</v>
      </c>
      <c r="H86" s="52">
        <f t="shared" si="3"/>
        <v>101.88551401869159</v>
      </c>
    </row>
    <row r="87" spans="1:8" x14ac:dyDescent="0.25">
      <c r="A87" t="s">
        <v>132</v>
      </c>
      <c r="B87">
        <v>13</v>
      </c>
      <c r="C87" s="1">
        <v>2012</v>
      </c>
      <c r="D87">
        <v>5</v>
      </c>
      <c r="E87">
        <v>781</v>
      </c>
      <c r="F87" s="51">
        <v>237314</v>
      </c>
      <c r="G87" s="1">
        <f t="shared" si="2"/>
        <v>2025</v>
      </c>
      <c r="H87" s="52">
        <f t="shared" si="3"/>
        <v>117.19209876543209</v>
      </c>
    </row>
    <row r="88" spans="1:8" x14ac:dyDescent="0.25">
      <c r="A88" t="s">
        <v>133</v>
      </c>
      <c r="B88">
        <v>0</v>
      </c>
      <c r="C88">
        <v>52</v>
      </c>
      <c r="D88">
        <v>0</v>
      </c>
      <c r="E88">
        <v>14</v>
      </c>
      <c r="F88" s="51">
        <v>5698</v>
      </c>
      <c r="G88" s="1">
        <f t="shared" si="2"/>
        <v>52</v>
      </c>
      <c r="H88" s="52">
        <f t="shared" si="3"/>
        <v>109.57692307692308</v>
      </c>
    </row>
    <row r="89" spans="1:8" x14ac:dyDescent="0.25">
      <c r="A89" t="s">
        <v>134</v>
      </c>
      <c r="B89">
        <v>11</v>
      </c>
      <c r="C89">
        <v>975</v>
      </c>
      <c r="D89">
        <v>4</v>
      </c>
      <c r="E89">
        <v>385</v>
      </c>
      <c r="F89" s="51">
        <v>111476</v>
      </c>
      <c r="G89" s="1">
        <f t="shared" si="2"/>
        <v>986</v>
      </c>
      <c r="H89" s="52">
        <f t="shared" si="3"/>
        <v>113.05882352941177</v>
      </c>
    </row>
    <row r="90" spans="1:8" x14ac:dyDescent="0.25">
      <c r="A90" t="s">
        <v>21</v>
      </c>
      <c r="B90">
        <v>26</v>
      </c>
      <c r="C90" s="1">
        <v>4073</v>
      </c>
      <c r="D90">
        <v>9</v>
      </c>
      <c r="E90" s="1">
        <v>1638</v>
      </c>
      <c r="F90" s="51">
        <v>479719</v>
      </c>
      <c r="G90" s="1">
        <f t="shared" si="2"/>
        <v>4099</v>
      </c>
      <c r="H90" s="52">
        <f t="shared" si="3"/>
        <v>117.03317882410344</v>
      </c>
    </row>
    <row r="91" spans="1:8" x14ac:dyDescent="0.25">
      <c r="A91" t="s">
        <v>22</v>
      </c>
      <c r="B91">
        <v>52</v>
      </c>
      <c r="C91" s="1">
        <v>3033</v>
      </c>
      <c r="D91">
        <v>17</v>
      </c>
      <c r="E91" s="1">
        <v>1184</v>
      </c>
      <c r="F91" s="51">
        <v>363304</v>
      </c>
      <c r="G91" s="1">
        <f t="shared" si="2"/>
        <v>3085</v>
      </c>
      <c r="H91" s="52">
        <f t="shared" si="3"/>
        <v>117.7646677471637</v>
      </c>
    </row>
    <row r="92" spans="1:8" x14ac:dyDescent="0.25">
      <c r="A92" t="s">
        <v>135</v>
      </c>
      <c r="B92">
        <v>133</v>
      </c>
      <c r="C92" s="1">
        <v>17645</v>
      </c>
      <c r="D92">
        <v>44</v>
      </c>
      <c r="E92" s="1">
        <v>7378</v>
      </c>
      <c r="F92" s="51">
        <v>2177626</v>
      </c>
      <c r="G92" s="1">
        <f t="shared" si="2"/>
        <v>17778</v>
      </c>
      <c r="H92" s="52">
        <f t="shared" si="3"/>
        <v>122.48993137585781</v>
      </c>
    </row>
    <row r="93" spans="1:8" x14ac:dyDescent="0.25">
      <c r="A93" t="s">
        <v>136</v>
      </c>
      <c r="B93">
        <v>203</v>
      </c>
      <c r="C93" s="1">
        <v>20450</v>
      </c>
      <c r="D93">
        <v>70</v>
      </c>
      <c r="E93" s="1">
        <v>8819</v>
      </c>
      <c r="F93" s="51">
        <v>2566590</v>
      </c>
      <c r="G93" s="1">
        <f t="shared" si="2"/>
        <v>20653</v>
      </c>
      <c r="H93" s="52">
        <f t="shared" si="3"/>
        <v>124.2720185929405</v>
      </c>
    </row>
    <row r="94" spans="1:8" x14ac:dyDescent="0.25">
      <c r="A94" t="s">
        <v>137</v>
      </c>
      <c r="B94">
        <v>46</v>
      </c>
      <c r="C94" s="1">
        <v>4156</v>
      </c>
      <c r="D94">
        <v>17</v>
      </c>
      <c r="E94" s="1">
        <v>1800</v>
      </c>
      <c r="F94" s="51">
        <v>518115</v>
      </c>
      <c r="G94" s="1">
        <f t="shared" si="2"/>
        <v>4202</v>
      </c>
      <c r="H94" s="52">
        <f t="shared" si="3"/>
        <v>123.30199904807235</v>
      </c>
    </row>
    <row r="95" spans="1:8" x14ac:dyDescent="0.25">
      <c r="A95" t="s">
        <v>138</v>
      </c>
      <c r="B95">
        <v>102</v>
      </c>
      <c r="C95" s="1">
        <v>15341</v>
      </c>
      <c r="D95">
        <v>37</v>
      </c>
      <c r="E95" s="1">
        <v>5905</v>
      </c>
      <c r="F95" s="51">
        <v>1861450</v>
      </c>
      <c r="G95" s="1">
        <f t="shared" si="2"/>
        <v>15443</v>
      </c>
      <c r="H95" s="52">
        <f t="shared" si="3"/>
        <v>120.53681279544131</v>
      </c>
    </row>
    <row r="96" spans="1:8" x14ac:dyDescent="0.25">
      <c r="A96" t="s">
        <v>23</v>
      </c>
      <c r="B96">
        <v>89</v>
      </c>
      <c r="C96" s="1">
        <v>7498</v>
      </c>
      <c r="D96">
        <v>32</v>
      </c>
      <c r="E96" s="1">
        <v>2778</v>
      </c>
      <c r="F96" s="51">
        <v>864380</v>
      </c>
      <c r="G96" s="1">
        <f t="shared" si="2"/>
        <v>7587</v>
      </c>
      <c r="H96" s="52">
        <f t="shared" si="3"/>
        <v>113.92908923158033</v>
      </c>
    </row>
    <row r="97" spans="1:8" x14ac:dyDescent="0.25">
      <c r="A97" t="s">
        <v>24</v>
      </c>
      <c r="B97">
        <v>8</v>
      </c>
      <c r="C97">
        <v>680</v>
      </c>
      <c r="D97">
        <v>3</v>
      </c>
      <c r="E97">
        <v>275</v>
      </c>
      <c r="F97" s="51">
        <v>73833</v>
      </c>
      <c r="G97" s="1">
        <f t="shared" si="2"/>
        <v>688</v>
      </c>
      <c r="H97" s="52">
        <f t="shared" si="3"/>
        <v>107.31540697674419</v>
      </c>
    </row>
    <row r="98" spans="1:8" x14ac:dyDescent="0.25">
      <c r="A98" t="s">
        <v>25</v>
      </c>
      <c r="B98">
        <v>9</v>
      </c>
      <c r="C98" s="1">
        <v>1165</v>
      </c>
      <c r="D98">
        <v>4</v>
      </c>
      <c r="E98">
        <v>489</v>
      </c>
      <c r="F98" s="51">
        <v>135809</v>
      </c>
      <c r="G98" s="1">
        <f t="shared" si="2"/>
        <v>1174</v>
      </c>
      <c r="H98" s="52">
        <f t="shared" si="3"/>
        <v>115.68057921635435</v>
      </c>
    </row>
    <row r="99" spans="1:8" x14ac:dyDescent="0.25">
      <c r="A99" t="s">
        <v>26</v>
      </c>
      <c r="B99">
        <v>0</v>
      </c>
      <c r="C99">
        <v>498</v>
      </c>
      <c r="D99">
        <v>0</v>
      </c>
      <c r="E99">
        <v>197</v>
      </c>
      <c r="F99" s="51">
        <v>59454</v>
      </c>
      <c r="G99" s="1">
        <f t="shared" si="2"/>
        <v>498</v>
      </c>
      <c r="H99" s="52">
        <f t="shared" si="3"/>
        <v>119.3855421686747</v>
      </c>
    </row>
    <row r="100" spans="1:8" x14ac:dyDescent="0.25">
      <c r="A100" t="s">
        <v>27</v>
      </c>
      <c r="B100">
        <v>6</v>
      </c>
      <c r="C100">
        <v>628</v>
      </c>
      <c r="D100">
        <v>2</v>
      </c>
      <c r="E100">
        <v>265</v>
      </c>
      <c r="F100" s="51">
        <v>73227</v>
      </c>
      <c r="G100" s="1">
        <f t="shared" si="2"/>
        <v>634</v>
      </c>
      <c r="H100" s="52">
        <f t="shared" si="3"/>
        <v>115.5</v>
      </c>
    </row>
    <row r="101" spans="1:8" x14ac:dyDescent="0.25">
      <c r="A101" t="s">
        <v>139</v>
      </c>
      <c r="B101">
        <v>60</v>
      </c>
      <c r="C101" s="1">
        <v>7348</v>
      </c>
      <c r="D101">
        <v>22</v>
      </c>
      <c r="E101" s="1">
        <v>3120</v>
      </c>
      <c r="F101" s="51">
        <v>906282</v>
      </c>
      <c r="G101" s="1">
        <f t="shared" si="2"/>
        <v>7408</v>
      </c>
      <c r="H101" s="52">
        <f t="shared" si="3"/>
        <v>122.33828293736501</v>
      </c>
    </row>
    <row r="102" spans="1:8" x14ac:dyDescent="0.25">
      <c r="A102" t="s">
        <v>140</v>
      </c>
      <c r="B102" s="1">
        <v>6487</v>
      </c>
      <c r="C102" s="1">
        <v>599310</v>
      </c>
      <c r="D102" s="1">
        <v>2127</v>
      </c>
      <c r="E102" s="1">
        <v>245889</v>
      </c>
      <c r="F102" s="51">
        <v>79751000</v>
      </c>
      <c r="G102" s="1">
        <f t="shared" si="2"/>
        <v>605797</v>
      </c>
      <c r="H102" s="52">
        <f t="shared" si="3"/>
        <v>131.64640960585808</v>
      </c>
    </row>
    <row r="103" spans="1:8" x14ac:dyDescent="0.25">
      <c r="A103" t="s">
        <v>28</v>
      </c>
      <c r="B103">
        <v>86</v>
      </c>
      <c r="C103" s="1">
        <v>11449</v>
      </c>
      <c r="D103">
        <v>29</v>
      </c>
      <c r="E103" s="1">
        <v>4927</v>
      </c>
      <c r="F103" s="51">
        <v>1404844</v>
      </c>
      <c r="G103" s="1">
        <f t="shared" si="2"/>
        <v>11535</v>
      </c>
      <c r="H103" s="52">
        <f t="shared" si="3"/>
        <v>121.78968357173819</v>
      </c>
    </row>
    <row r="104" spans="1:8" x14ac:dyDescent="0.25">
      <c r="A104" t="s">
        <v>141</v>
      </c>
      <c r="B104">
        <v>0</v>
      </c>
      <c r="C104">
        <v>207</v>
      </c>
      <c r="D104">
        <v>0</v>
      </c>
      <c r="E104">
        <v>75</v>
      </c>
      <c r="F104" s="51">
        <v>20882</v>
      </c>
      <c r="G104" s="1">
        <f t="shared" si="2"/>
        <v>207</v>
      </c>
      <c r="H104" s="52">
        <f t="shared" si="3"/>
        <v>100.8792270531401</v>
      </c>
    </row>
    <row r="105" spans="1:8" x14ac:dyDescent="0.25">
      <c r="A105" t="s">
        <v>142</v>
      </c>
      <c r="B105">
        <v>7</v>
      </c>
      <c r="C105" s="1">
        <v>1129</v>
      </c>
      <c r="D105">
        <v>2</v>
      </c>
      <c r="E105">
        <v>508</v>
      </c>
      <c r="F105" s="51">
        <v>129056</v>
      </c>
      <c r="G105" s="1">
        <f t="shared" si="2"/>
        <v>1136</v>
      </c>
      <c r="H105" s="52">
        <f t="shared" si="3"/>
        <v>113.6056338028169</v>
      </c>
    </row>
    <row r="106" spans="1:8" x14ac:dyDescent="0.25">
      <c r="A106" t="s">
        <v>29</v>
      </c>
      <c r="B106">
        <v>210</v>
      </c>
      <c r="C106" s="1">
        <v>16165</v>
      </c>
      <c r="D106">
        <v>65</v>
      </c>
      <c r="E106" s="1">
        <v>6131</v>
      </c>
      <c r="F106" s="51">
        <v>2017678</v>
      </c>
      <c r="G106" s="1">
        <f t="shared" si="2"/>
        <v>16375</v>
      </c>
      <c r="H106" s="52">
        <f t="shared" si="3"/>
        <v>123.21697709923664</v>
      </c>
    </row>
    <row r="107" spans="1:8" x14ac:dyDescent="0.25">
      <c r="A107" t="s">
        <v>30</v>
      </c>
      <c r="B107">
        <v>0</v>
      </c>
      <c r="C107">
        <v>185</v>
      </c>
      <c r="D107">
        <v>0</v>
      </c>
      <c r="E107">
        <v>79</v>
      </c>
      <c r="F107" s="51">
        <v>22913</v>
      </c>
      <c r="G107" s="1">
        <f t="shared" si="2"/>
        <v>185</v>
      </c>
      <c r="H107" s="52">
        <f t="shared" si="3"/>
        <v>123.85405405405406</v>
      </c>
    </row>
    <row r="108" spans="1:8" x14ac:dyDescent="0.25">
      <c r="A108" t="s">
        <v>143</v>
      </c>
      <c r="B108">
        <v>116</v>
      </c>
      <c r="C108" s="1">
        <v>13286</v>
      </c>
      <c r="D108">
        <v>39</v>
      </c>
      <c r="E108">
        <v>5560</v>
      </c>
      <c r="F108" s="51">
        <v>1635502</v>
      </c>
      <c r="G108" s="1">
        <f t="shared" si="2"/>
        <v>13402</v>
      </c>
      <c r="H108" s="52">
        <f t="shared" si="3"/>
        <v>122.03417400388001</v>
      </c>
    </row>
    <row r="109" spans="1:8" x14ac:dyDescent="0.25">
      <c r="A109" t="s">
        <v>144</v>
      </c>
      <c r="B109" s="1">
        <v>3168</v>
      </c>
      <c r="C109" s="1">
        <v>255638</v>
      </c>
      <c r="D109">
        <v>960</v>
      </c>
      <c r="E109" s="1">
        <v>95284</v>
      </c>
      <c r="F109" s="51">
        <v>32111169</v>
      </c>
      <c r="G109" s="1">
        <f t="shared" si="2"/>
        <v>258806</v>
      </c>
      <c r="H109" s="52">
        <f t="shared" si="3"/>
        <v>124.07428344010572</v>
      </c>
    </row>
    <row r="110" spans="1:8" x14ac:dyDescent="0.25">
      <c r="A110" t="s">
        <v>31</v>
      </c>
      <c r="B110">
        <v>67</v>
      </c>
      <c r="C110" s="1">
        <v>5882</v>
      </c>
      <c r="D110">
        <v>24</v>
      </c>
      <c r="E110" s="1">
        <v>2479</v>
      </c>
      <c r="F110" s="51">
        <v>711939</v>
      </c>
      <c r="G110" s="1">
        <f t="shared" si="2"/>
        <v>5949</v>
      </c>
      <c r="H110" s="52">
        <f t="shared" si="3"/>
        <v>119.67372667675239</v>
      </c>
    </row>
    <row r="111" spans="1:8" x14ac:dyDescent="0.25">
      <c r="A111" t="s">
        <v>145</v>
      </c>
      <c r="B111">
        <v>27</v>
      </c>
      <c r="C111" s="1">
        <v>3907</v>
      </c>
      <c r="D111">
        <v>10</v>
      </c>
      <c r="E111" s="1">
        <v>1508</v>
      </c>
      <c r="F111" s="51">
        <v>459804</v>
      </c>
      <c r="G111" s="1">
        <f t="shared" si="2"/>
        <v>3934</v>
      </c>
      <c r="H111" s="52">
        <f t="shared" si="3"/>
        <v>116.87951194712761</v>
      </c>
    </row>
    <row r="112" spans="1:8" x14ac:dyDescent="0.25">
      <c r="A112" t="s">
        <v>32</v>
      </c>
      <c r="B112">
        <v>108</v>
      </c>
      <c r="C112" s="1">
        <v>5802</v>
      </c>
      <c r="D112">
        <v>39</v>
      </c>
      <c r="E112" s="1">
        <v>2432</v>
      </c>
      <c r="F112" s="51">
        <v>730535</v>
      </c>
      <c r="G112" s="1">
        <f t="shared" si="2"/>
        <v>5910</v>
      </c>
      <c r="H112" s="52">
        <f t="shared" si="3"/>
        <v>123.60998307952623</v>
      </c>
    </row>
    <row r="113" spans="1:8" x14ac:dyDescent="0.25">
      <c r="A113" t="s">
        <v>146</v>
      </c>
      <c r="B113">
        <v>62</v>
      </c>
      <c r="C113" s="1">
        <v>4616</v>
      </c>
      <c r="D113">
        <v>22</v>
      </c>
      <c r="E113" s="1">
        <v>1894</v>
      </c>
      <c r="F113" s="51">
        <v>531935</v>
      </c>
      <c r="G113" s="1">
        <f t="shared" si="2"/>
        <v>4678</v>
      </c>
      <c r="H113" s="52">
        <f t="shared" si="3"/>
        <v>113.70991876870457</v>
      </c>
    </row>
    <row r="114" spans="1:8" x14ac:dyDescent="0.25">
      <c r="A114" t="s">
        <v>147</v>
      </c>
      <c r="B114">
        <v>74</v>
      </c>
      <c r="C114" s="1">
        <v>4291</v>
      </c>
      <c r="D114">
        <v>27</v>
      </c>
      <c r="E114" s="1">
        <v>2016</v>
      </c>
      <c r="F114" s="51">
        <v>511454</v>
      </c>
      <c r="G114" s="1">
        <f t="shared" si="2"/>
        <v>4365</v>
      </c>
      <c r="H114" s="52">
        <f t="shared" si="3"/>
        <v>117.17159221076747</v>
      </c>
    </row>
    <row r="115" spans="1:8" x14ac:dyDescent="0.25">
      <c r="A115" t="s">
        <v>148</v>
      </c>
      <c r="B115">
        <v>77</v>
      </c>
      <c r="C115" s="1">
        <v>5230</v>
      </c>
      <c r="D115">
        <v>27</v>
      </c>
      <c r="E115" s="1">
        <v>2072</v>
      </c>
      <c r="F115" s="51">
        <v>629939</v>
      </c>
      <c r="G115" s="1">
        <f t="shared" si="2"/>
        <v>5307</v>
      </c>
      <c r="H115" s="52">
        <f t="shared" si="3"/>
        <v>118.69964198228755</v>
      </c>
    </row>
    <row r="116" spans="1:8" x14ac:dyDescent="0.25">
      <c r="A116" t="s">
        <v>33</v>
      </c>
      <c r="B116">
        <v>5</v>
      </c>
      <c r="C116">
        <v>823</v>
      </c>
      <c r="D116">
        <v>2</v>
      </c>
      <c r="E116">
        <v>313</v>
      </c>
      <c r="F116" s="51">
        <v>93538</v>
      </c>
      <c r="G116" s="1">
        <f t="shared" si="2"/>
        <v>828</v>
      </c>
      <c r="H116" s="52">
        <f t="shared" si="3"/>
        <v>112.96859903381643</v>
      </c>
    </row>
    <row r="117" spans="1:8" x14ac:dyDescent="0.25">
      <c r="A117" t="s">
        <v>34</v>
      </c>
      <c r="B117">
        <v>112</v>
      </c>
      <c r="C117" s="1">
        <v>12861</v>
      </c>
      <c r="D117">
        <v>38</v>
      </c>
      <c r="E117" s="1">
        <v>5577</v>
      </c>
      <c r="F117" s="51">
        <v>1589197</v>
      </c>
      <c r="G117" s="1">
        <f t="shared" si="2"/>
        <v>12973</v>
      </c>
      <c r="H117" s="52">
        <f t="shared" si="3"/>
        <v>122.50034687427734</v>
      </c>
    </row>
    <row r="118" spans="1:8" x14ac:dyDescent="0.25">
      <c r="A118" t="s">
        <v>149</v>
      </c>
      <c r="B118">
        <v>32</v>
      </c>
      <c r="C118" s="1">
        <v>2691</v>
      </c>
      <c r="D118">
        <v>12</v>
      </c>
      <c r="E118" s="1">
        <v>1091</v>
      </c>
      <c r="F118" s="51">
        <v>333740</v>
      </c>
      <c r="G118" s="1">
        <f t="shared" si="2"/>
        <v>2723</v>
      </c>
      <c r="H118" s="52">
        <f t="shared" si="3"/>
        <v>122.56334924715388</v>
      </c>
    </row>
    <row r="119" spans="1:8" x14ac:dyDescent="0.25">
      <c r="A119" t="s">
        <v>150</v>
      </c>
      <c r="B119">
        <v>9</v>
      </c>
      <c r="C119">
        <v>110</v>
      </c>
      <c r="D119">
        <v>3</v>
      </c>
      <c r="E119">
        <v>43</v>
      </c>
      <c r="F119" s="51">
        <v>14564</v>
      </c>
      <c r="G119" s="1">
        <f t="shared" si="2"/>
        <v>119</v>
      </c>
      <c r="H119" s="52">
        <f t="shared" si="3"/>
        <v>122.38655462184875</v>
      </c>
    </row>
    <row r="120" spans="1:8" x14ac:dyDescent="0.25">
      <c r="A120" t="s">
        <v>35</v>
      </c>
      <c r="B120">
        <v>10</v>
      </c>
      <c r="C120">
        <v>731</v>
      </c>
      <c r="D120">
        <v>4</v>
      </c>
      <c r="E120">
        <v>323</v>
      </c>
      <c r="F120" s="51">
        <v>92617</v>
      </c>
      <c r="G120" s="1">
        <f t="shared" si="2"/>
        <v>741</v>
      </c>
      <c r="H120" s="52">
        <f t="shared" si="3"/>
        <v>124.98920377867746</v>
      </c>
    </row>
    <row r="121" spans="1:8" x14ac:dyDescent="0.25">
      <c r="A121" t="s">
        <v>151</v>
      </c>
      <c r="B121">
        <v>41</v>
      </c>
      <c r="C121" s="1">
        <v>2112</v>
      </c>
      <c r="D121">
        <v>14</v>
      </c>
      <c r="E121">
        <v>840</v>
      </c>
      <c r="F121" s="51">
        <v>258823</v>
      </c>
      <c r="G121" s="1">
        <f t="shared" si="2"/>
        <v>2153</v>
      </c>
      <c r="H121" s="52">
        <f t="shared" si="3"/>
        <v>120.21504876915931</v>
      </c>
    </row>
    <row r="122" spans="1:8" x14ac:dyDescent="0.25">
      <c r="A122" t="s">
        <v>152</v>
      </c>
      <c r="B122">
        <v>67</v>
      </c>
      <c r="C122" s="1">
        <v>7140</v>
      </c>
      <c r="D122">
        <v>21</v>
      </c>
      <c r="E122" s="1">
        <v>3160</v>
      </c>
      <c r="F122" s="51">
        <v>858802</v>
      </c>
      <c r="G122" s="1">
        <f t="shared" si="2"/>
        <v>7207</v>
      </c>
      <c r="H122" s="52">
        <f t="shared" si="3"/>
        <v>119.16220341334814</v>
      </c>
    </row>
    <row r="123" spans="1:8" x14ac:dyDescent="0.25">
      <c r="A123" t="s">
        <v>153</v>
      </c>
      <c r="B123">
        <v>0</v>
      </c>
      <c r="C123">
        <v>178</v>
      </c>
      <c r="D123">
        <v>0</v>
      </c>
      <c r="E123">
        <v>73</v>
      </c>
      <c r="F123" s="51">
        <v>18076</v>
      </c>
      <c r="G123" s="1">
        <f t="shared" si="2"/>
        <v>178</v>
      </c>
      <c r="H123" s="52">
        <f t="shared" si="3"/>
        <v>101.55056179775281</v>
      </c>
    </row>
    <row r="124" spans="1:8" x14ac:dyDescent="0.25">
      <c r="A124" t="s">
        <v>154</v>
      </c>
      <c r="B124">
        <v>640</v>
      </c>
      <c r="C124" s="1">
        <v>45033</v>
      </c>
      <c r="D124">
        <v>215</v>
      </c>
      <c r="E124" s="1">
        <v>20133</v>
      </c>
      <c r="F124" s="51">
        <v>5743146</v>
      </c>
      <c r="G124" s="1">
        <f t="shared" si="2"/>
        <v>45673</v>
      </c>
      <c r="H124" s="52">
        <f t="shared" si="3"/>
        <v>125.74488209664354</v>
      </c>
    </row>
    <row r="125" spans="1:8" x14ac:dyDescent="0.25">
      <c r="A125" t="s">
        <v>36</v>
      </c>
      <c r="B125">
        <v>18</v>
      </c>
      <c r="C125" s="1">
        <v>1579</v>
      </c>
      <c r="D125">
        <v>5</v>
      </c>
      <c r="E125">
        <v>627</v>
      </c>
      <c r="F125" s="51">
        <v>182688</v>
      </c>
      <c r="G125" s="1">
        <f t="shared" si="2"/>
        <v>1597</v>
      </c>
      <c r="H125" s="52">
        <f t="shared" si="3"/>
        <v>114.39448966812773</v>
      </c>
    </row>
    <row r="126" spans="1:8" x14ac:dyDescent="0.25">
      <c r="A126" t="s">
        <v>155</v>
      </c>
      <c r="B126">
        <v>188</v>
      </c>
      <c r="C126" s="1">
        <v>9430</v>
      </c>
      <c r="D126">
        <v>59</v>
      </c>
      <c r="E126" s="1">
        <v>3775</v>
      </c>
      <c r="F126" s="51">
        <v>1130763</v>
      </c>
      <c r="G126" s="1">
        <f t="shared" si="2"/>
        <v>9618</v>
      </c>
      <c r="H126" s="52">
        <f t="shared" si="3"/>
        <v>117.56737367436057</v>
      </c>
    </row>
    <row r="127" spans="1:8" x14ac:dyDescent="0.25">
      <c r="A127" t="s">
        <v>156</v>
      </c>
      <c r="B127">
        <v>92</v>
      </c>
      <c r="C127" s="1">
        <v>19617</v>
      </c>
      <c r="D127">
        <v>37</v>
      </c>
      <c r="E127" s="1">
        <v>7566</v>
      </c>
      <c r="F127" s="51">
        <v>2449371</v>
      </c>
      <c r="G127" s="1">
        <f t="shared" si="2"/>
        <v>19709</v>
      </c>
      <c r="H127" s="52">
        <f t="shared" si="3"/>
        <v>124.27677710690547</v>
      </c>
    </row>
    <row r="128" spans="1:8" x14ac:dyDescent="0.25">
      <c r="A128" t="s">
        <v>157</v>
      </c>
      <c r="B128">
        <v>27</v>
      </c>
      <c r="C128" s="1">
        <v>2229</v>
      </c>
      <c r="D128">
        <v>9</v>
      </c>
      <c r="E128">
        <v>829</v>
      </c>
      <c r="F128" s="51">
        <v>251312</v>
      </c>
      <c r="G128" s="1">
        <f t="shared" si="2"/>
        <v>2256</v>
      </c>
      <c r="H128" s="52">
        <f t="shared" si="3"/>
        <v>111.39716312056737</v>
      </c>
    </row>
    <row r="129" spans="1:8" x14ac:dyDescent="0.25">
      <c r="A129" t="s">
        <v>158</v>
      </c>
      <c r="B129">
        <v>11</v>
      </c>
      <c r="C129" s="1">
        <v>2674</v>
      </c>
      <c r="D129">
        <v>5</v>
      </c>
      <c r="E129" s="1">
        <v>1143</v>
      </c>
      <c r="F129" s="51">
        <v>312503</v>
      </c>
      <c r="G129" s="1">
        <f t="shared" si="2"/>
        <v>2685</v>
      </c>
      <c r="H129" s="52">
        <f t="shared" si="3"/>
        <v>116.38845437616388</v>
      </c>
    </row>
    <row r="130" spans="1:8" x14ac:dyDescent="0.25">
      <c r="A130" t="s">
        <v>159</v>
      </c>
      <c r="B130">
        <v>273</v>
      </c>
      <c r="C130" s="1">
        <v>14500</v>
      </c>
      <c r="D130">
        <v>102</v>
      </c>
      <c r="E130" s="1">
        <v>5912</v>
      </c>
      <c r="F130" s="51">
        <v>1854937</v>
      </c>
      <c r="G130" s="1">
        <f t="shared" si="2"/>
        <v>14773</v>
      </c>
      <c r="H130" s="52">
        <f t="shared" si="3"/>
        <v>125.5626480741894</v>
      </c>
    </row>
    <row r="131" spans="1:8" x14ac:dyDescent="0.25">
      <c r="A131" t="s">
        <v>160</v>
      </c>
      <c r="B131">
        <v>15</v>
      </c>
      <c r="C131" s="1">
        <v>2028</v>
      </c>
      <c r="D131">
        <v>5</v>
      </c>
      <c r="E131">
        <v>844</v>
      </c>
      <c r="F131" s="51">
        <v>242433</v>
      </c>
      <c r="G131" s="1">
        <f t="shared" ref="G131:G194" si="4">B131+C131</f>
        <v>2043</v>
      </c>
      <c r="H131" s="52">
        <f t="shared" ref="H131:H194" si="5">F131/G131</f>
        <v>118.66519823788546</v>
      </c>
    </row>
    <row r="132" spans="1:8" x14ac:dyDescent="0.25">
      <c r="A132" t="s">
        <v>161</v>
      </c>
      <c r="B132">
        <v>0</v>
      </c>
      <c r="C132">
        <v>84</v>
      </c>
      <c r="D132">
        <v>0</v>
      </c>
      <c r="E132">
        <v>23</v>
      </c>
      <c r="F132" s="51">
        <v>9011</v>
      </c>
      <c r="G132" s="1">
        <f t="shared" si="4"/>
        <v>84</v>
      </c>
      <c r="H132" s="52">
        <f t="shared" si="5"/>
        <v>107.27380952380952</v>
      </c>
    </row>
    <row r="133" spans="1:8" x14ac:dyDescent="0.25">
      <c r="A133" t="s">
        <v>37</v>
      </c>
      <c r="B133">
        <v>0</v>
      </c>
      <c r="C133">
        <v>68</v>
      </c>
      <c r="D133">
        <v>0</v>
      </c>
      <c r="E133">
        <v>24</v>
      </c>
      <c r="F133" s="51">
        <v>7753</v>
      </c>
      <c r="G133" s="1">
        <f t="shared" si="4"/>
        <v>68</v>
      </c>
      <c r="H133" s="52">
        <f t="shared" si="5"/>
        <v>114.01470588235294</v>
      </c>
    </row>
    <row r="134" spans="1:8" x14ac:dyDescent="0.25">
      <c r="A134" t="s">
        <v>38</v>
      </c>
      <c r="B134">
        <v>36</v>
      </c>
      <c r="C134" s="1">
        <v>6014</v>
      </c>
      <c r="D134">
        <v>12</v>
      </c>
      <c r="E134" s="1">
        <v>2595</v>
      </c>
      <c r="F134" s="51">
        <v>737196</v>
      </c>
      <c r="G134" s="1">
        <f t="shared" si="4"/>
        <v>6050</v>
      </c>
      <c r="H134" s="52">
        <f t="shared" si="5"/>
        <v>121.85057851239669</v>
      </c>
    </row>
    <row r="135" spans="1:8" x14ac:dyDescent="0.25">
      <c r="A135" t="s">
        <v>162</v>
      </c>
      <c r="B135">
        <v>5</v>
      </c>
      <c r="C135">
        <v>538</v>
      </c>
      <c r="D135">
        <v>1</v>
      </c>
      <c r="E135">
        <v>226</v>
      </c>
      <c r="F135" s="51">
        <v>62037</v>
      </c>
      <c r="G135" s="1">
        <f t="shared" si="4"/>
        <v>543</v>
      </c>
      <c r="H135" s="52">
        <f t="shared" si="5"/>
        <v>114.24861878453039</v>
      </c>
    </row>
    <row r="136" spans="1:8" x14ac:dyDescent="0.25">
      <c r="A136" t="s">
        <v>39</v>
      </c>
      <c r="B136">
        <v>0</v>
      </c>
      <c r="C136">
        <v>4</v>
      </c>
      <c r="D136">
        <v>0</v>
      </c>
      <c r="E136">
        <v>1</v>
      </c>
      <c r="F136" s="51">
        <v>281</v>
      </c>
      <c r="G136" s="1">
        <f t="shared" si="4"/>
        <v>4</v>
      </c>
      <c r="H136" s="52">
        <f t="shared" si="5"/>
        <v>70.25</v>
      </c>
    </row>
    <row r="137" spans="1:8" x14ac:dyDescent="0.25">
      <c r="A137" t="s">
        <v>163</v>
      </c>
      <c r="B137">
        <v>15</v>
      </c>
      <c r="C137">
        <v>624</v>
      </c>
      <c r="D137">
        <v>5</v>
      </c>
      <c r="E137">
        <v>234</v>
      </c>
      <c r="F137" s="51">
        <v>66671</v>
      </c>
      <c r="G137" s="1">
        <f t="shared" si="4"/>
        <v>639</v>
      </c>
      <c r="H137" s="52">
        <f t="shared" si="5"/>
        <v>104.33646322378716</v>
      </c>
    </row>
    <row r="138" spans="1:8" x14ac:dyDescent="0.25">
      <c r="A138" t="s">
        <v>164</v>
      </c>
      <c r="B138">
        <v>158</v>
      </c>
      <c r="C138" s="1">
        <v>6533</v>
      </c>
      <c r="D138">
        <v>51</v>
      </c>
      <c r="E138" s="1">
        <v>2757</v>
      </c>
      <c r="F138" s="51">
        <v>794358</v>
      </c>
      <c r="G138" s="1">
        <f t="shared" si="4"/>
        <v>6691</v>
      </c>
      <c r="H138" s="52">
        <f t="shared" si="5"/>
        <v>118.72037064713794</v>
      </c>
    </row>
    <row r="139" spans="1:8" x14ac:dyDescent="0.25">
      <c r="A139" t="s">
        <v>40</v>
      </c>
      <c r="B139">
        <v>4</v>
      </c>
      <c r="C139">
        <v>609</v>
      </c>
      <c r="D139">
        <v>1</v>
      </c>
      <c r="E139">
        <v>251</v>
      </c>
      <c r="F139" s="51">
        <v>67084</v>
      </c>
      <c r="G139" s="1">
        <f t="shared" si="4"/>
        <v>613</v>
      </c>
      <c r="H139" s="52">
        <f t="shared" si="5"/>
        <v>109.43556280587276</v>
      </c>
    </row>
    <row r="140" spans="1:8" x14ac:dyDescent="0.25">
      <c r="A140" t="s">
        <v>165</v>
      </c>
      <c r="B140">
        <v>235</v>
      </c>
      <c r="C140" s="1">
        <v>9740</v>
      </c>
      <c r="D140">
        <v>83</v>
      </c>
      <c r="E140" s="1">
        <v>4389</v>
      </c>
      <c r="F140" s="51">
        <v>1210009</v>
      </c>
      <c r="G140" s="1">
        <f t="shared" si="4"/>
        <v>9975</v>
      </c>
      <c r="H140" s="52">
        <f t="shared" si="5"/>
        <v>121.30416040100251</v>
      </c>
    </row>
    <row r="141" spans="1:8" x14ac:dyDescent="0.25">
      <c r="A141" t="s">
        <v>41</v>
      </c>
      <c r="B141">
        <v>38</v>
      </c>
      <c r="C141" s="1">
        <v>2886</v>
      </c>
      <c r="D141">
        <v>11</v>
      </c>
      <c r="E141" s="1">
        <v>1111</v>
      </c>
      <c r="F141" s="51">
        <v>327349</v>
      </c>
      <c r="G141" s="1">
        <f t="shared" si="4"/>
        <v>2924</v>
      </c>
      <c r="H141" s="52">
        <f t="shared" si="5"/>
        <v>111.95246238030096</v>
      </c>
    </row>
    <row r="142" spans="1:8" x14ac:dyDescent="0.25">
      <c r="A142" t="s">
        <v>42</v>
      </c>
      <c r="B142">
        <v>25</v>
      </c>
      <c r="C142" s="1">
        <v>2857</v>
      </c>
      <c r="D142">
        <v>9</v>
      </c>
      <c r="E142" s="1">
        <v>1124</v>
      </c>
      <c r="F142" s="51">
        <v>336714</v>
      </c>
      <c r="G142" s="1">
        <f t="shared" si="4"/>
        <v>2882</v>
      </c>
      <c r="H142" s="52">
        <f t="shared" si="5"/>
        <v>116.83344899375433</v>
      </c>
    </row>
    <row r="143" spans="1:8" x14ac:dyDescent="0.25">
      <c r="A143" t="s">
        <v>166</v>
      </c>
      <c r="B143">
        <v>37</v>
      </c>
      <c r="C143" s="1">
        <v>1513</v>
      </c>
      <c r="D143">
        <v>12</v>
      </c>
      <c r="E143">
        <v>605</v>
      </c>
      <c r="F143" s="51">
        <v>172374</v>
      </c>
      <c r="G143" s="1">
        <f t="shared" si="4"/>
        <v>1550</v>
      </c>
      <c r="H143" s="52">
        <f t="shared" si="5"/>
        <v>111.20903225806451</v>
      </c>
    </row>
    <row r="144" spans="1:8" x14ac:dyDescent="0.25">
      <c r="A144" t="s">
        <v>167</v>
      </c>
      <c r="B144">
        <v>9</v>
      </c>
      <c r="C144" s="1">
        <v>2117</v>
      </c>
      <c r="D144">
        <v>2</v>
      </c>
      <c r="E144">
        <v>895</v>
      </c>
      <c r="F144" s="51">
        <v>243760</v>
      </c>
      <c r="G144" s="1">
        <f t="shared" si="4"/>
        <v>2126</v>
      </c>
      <c r="H144" s="52">
        <f t="shared" si="5"/>
        <v>114.65663217309502</v>
      </c>
    </row>
    <row r="145" spans="1:8" x14ac:dyDescent="0.25">
      <c r="A145" t="s">
        <v>168</v>
      </c>
      <c r="B145">
        <v>19</v>
      </c>
      <c r="C145" s="1">
        <v>1820</v>
      </c>
      <c r="D145">
        <v>8</v>
      </c>
      <c r="E145">
        <v>762</v>
      </c>
      <c r="F145" s="51">
        <v>210325</v>
      </c>
      <c r="G145" s="1">
        <f t="shared" si="4"/>
        <v>1839</v>
      </c>
      <c r="H145" s="52">
        <f t="shared" si="5"/>
        <v>114.36922240348015</v>
      </c>
    </row>
    <row r="146" spans="1:8" x14ac:dyDescent="0.25">
      <c r="A146" t="s">
        <v>43</v>
      </c>
      <c r="B146">
        <v>23</v>
      </c>
      <c r="C146" s="1">
        <v>2196</v>
      </c>
      <c r="D146">
        <v>7</v>
      </c>
      <c r="E146">
        <v>974</v>
      </c>
      <c r="F146" s="51">
        <v>267806</v>
      </c>
      <c r="G146" s="1">
        <f t="shared" si="4"/>
        <v>2219</v>
      </c>
      <c r="H146" s="52">
        <f t="shared" si="5"/>
        <v>120.68769716088327</v>
      </c>
    </row>
    <row r="147" spans="1:8" x14ac:dyDescent="0.25">
      <c r="A147" t="s">
        <v>169</v>
      </c>
      <c r="B147">
        <v>149</v>
      </c>
      <c r="C147" s="1">
        <v>13230</v>
      </c>
      <c r="D147">
        <v>52</v>
      </c>
      <c r="E147" s="1">
        <v>5522</v>
      </c>
      <c r="F147" s="51">
        <v>1699182</v>
      </c>
      <c r="G147" s="1">
        <f t="shared" si="4"/>
        <v>13379</v>
      </c>
      <c r="H147" s="52">
        <f t="shared" si="5"/>
        <v>127.00366245608789</v>
      </c>
    </row>
    <row r="148" spans="1:8" x14ac:dyDescent="0.25">
      <c r="A148" t="s">
        <v>170</v>
      </c>
      <c r="B148">
        <v>52</v>
      </c>
      <c r="C148" s="1">
        <v>3798</v>
      </c>
      <c r="D148">
        <v>17</v>
      </c>
      <c r="E148" s="1">
        <v>1575</v>
      </c>
      <c r="F148" s="51">
        <v>451524</v>
      </c>
      <c r="G148" s="1">
        <f t="shared" si="4"/>
        <v>3850</v>
      </c>
      <c r="H148" s="52">
        <f t="shared" si="5"/>
        <v>117.27896103896104</v>
      </c>
    </row>
    <row r="149" spans="1:8" x14ac:dyDescent="0.25">
      <c r="A149" t="s">
        <v>44</v>
      </c>
      <c r="B149">
        <v>0</v>
      </c>
      <c r="C149">
        <v>229</v>
      </c>
      <c r="D149">
        <v>0</v>
      </c>
      <c r="E149">
        <v>86</v>
      </c>
      <c r="F149" s="51">
        <v>24757</v>
      </c>
      <c r="G149" s="1">
        <f t="shared" si="4"/>
        <v>229</v>
      </c>
      <c r="H149" s="52">
        <f t="shared" si="5"/>
        <v>108.10917030567686</v>
      </c>
    </row>
    <row r="150" spans="1:8" x14ac:dyDescent="0.25">
      <c r="A150" t="s">
        <v>45</v>
      </c>
      <c r="B150">
        <v>11</v>
      </c>
      <c r="C150" s="1">
        <v>1302</v>
      </c>
      <c r="D150">
        <v>3</v>
      </c>
      <c r="E150">
        <v>535</v>
      </c>
      <c r="F150" s="51">
        <v>145257</v>
      </c>
      <c r="G150" s="1">
        <f t="shared" si="4"/>
        <v>1313</v>
      </c>
      <c r="H150" s="52">
        <f t="shared" si="5"/>
        <v>110.62985529322162</v>
      </c>
    </row>
    <row r="151" spans="1:8" x14ac:dyDescent="0.25">
      <c r="A151" t="s">
        <v>171</v>
      </c>
      <c r="B151">
        <v>24</v>
      </c>
      <c r="C151" s="1">
        <v>2243</v>
      </c>
      <c r="D151">
        <v>9</v>
      </c>
      <c r="E151">
        <v>962</v>
      </c>
      <c r="F151" s="51">
        <v>252567</v>
      </c>
      <c r="G151" s="1">
        <f t="shared" si="4"/>
        <v>2267</v>
      </c>
      <c r="H151" s="52">
        <f t="shared" si="5"/>
        <v>111.41023378914865</v>
      </c>
    </row>
    <row r="152" spans="1:8" x14ac:dyDescent="0.25">
      <c r="A152" t="s">
        <v>172</v>
      </c>
      <c r="B152">
        <v>0</v>
      </c>
      <c r="C152">
        <v>3</v>
      </c>
      <c r="D152">
        <v>0</v>
      </c>
      <c r="E152">
        <v>1</v>
      </c>
      <c r="F152" s="51">
        <v>526</v>
      </c>
      <c r="G152" s="1">
        <f t="shared" si="4"/>
        <v>3</v>
      </c>
      <c r="H152" s="52">
        <f t="shared" si="5"/>
        <v>175.33333333333334</v>
      </c>
    </row>
    <row r="153" spans="1:8" x14ac:dyDescent="0.25">
      <c r="A153" t="s">
        <v>173</v>
      </c>
      <c r="B153">
        <v>458</v>
      </c>
      <c r="C153" s="1">
        <v>44495</v>
      </c>
      <c r="D153">
        <v>154</v>
      </c>
      <c r="E153" s="1">
        <v>17252</v>
      </c>
      <c r="F153" s="51">
        <v>5524737</v>
      </c>
      <c r="G153" s="1">
        <f t="shared" si="4"/>
        <v>44953</v>
      </c>
      <c r="H153" s="52">
        <f t="shared" si="5"/>
        <v>122.90029586456966</v>
      </c>
    </row>
    <row r="154" spans="1:8" x14ac:dyDescent="0.25">
      <c r="A154" t="s">
        <v>46</v>
      </c>
      <c r="B154">
        <v>9</v>
      </c>
      <c r="C154" s="1">
        <v>1059</v>
      </c>
      <c r="D154">
        <v>3</v>
      </c>
      <c r="E154">
        <v>414</v>
      </c>
      <c r="F154" s="51">
        <v>124108</v>
      </c>
      <c r="G154" s="1">
        <f t="shared" si="4"/>
        <v>1068</v>
      </c>
      <c r="H154" s="52">
        <f t="shared" si="5"/>
        <v>116.2059925093633</v>
      </c>
    </row>
    <row r="155" spans="1:8" x14ac:dyDescent="0.25">
      <c r="A155" t="s">
        <v>175</v>
      </c>
      <c r="B155">
        <v>29</v>
      </c>
      <c r="C155" s="1">
        <v>2171</v>
      </c>
      <c r="D155">
        <v>10</v>
      </c>
      <c r="E155">
        <v>933</v>
      </c>
      <c r="F155" s="51">
        <v>269242</v>
      </c>
      <c r="G155" s="1">
        <f t="shared" si="4"/>
        <v>2200</v>
      </c>
      <c r="H155" s="52">
        <f t="shared" si="5"/>
        <v>122.38272727272727</v>
      </c>
    </row>
    <row r="156" spans="1:8" x14ac:dyDescent="0.25">
      <c r="A156" t="s">
        <v>176</v>
      </c>
      <c r="B156">
        <v>11</v>
      </c>
      <c r="C156" s="1">
        <v>1651</v>
      </c>
      <c r="D156">
        <v>5</v>
      </c>
      <c r="E156">
        <v>750</v>
      </c>
      <c r="F156" s="51">
        <v>202580</v>
      </c>
      <c r="G156" s="1">
        <f t="shared" si="4"/>
        <v>1662</v>
      </c>
      <c r="H156" s="52">
        <f t="shared" si="5"/>
        <v>121.8892900120337</v>
      </c>
    </row>
    <row r="157" spans="1:8" x14ac:dyDescent="0.25">
      <c r="A157" t="s">
        <v>177</v>
      </c>
      <c r="B157">
        <v>7</v>
      </c>
      <c r="C157">
        <v>721</v>
      </c>
      <c r="D157">
        <v>3</v>
      </c>
      <c r="E157">
        <v>271</v>
      </c>
      <c r="F157" s="51">
        <v>89574</v>
      </c>
      <c r="G157" s="1">
        <f t="shared" si="4"/>
        <v>728</v>
      </c>
      <c r="H157" s="52">
        <f t="shared" si="5"/>
        <v>123.04120879120879</v>
      </c>
    </row>
    <row r="158" spans="1:8" x14ac:dyDescent="0.25">
      <c r="A158" t="s">
        <v>178</v>
      </c>
      <c r="B158">
        <v>0</v>
      </c>
      <c r="C158">
        <v>328</v>
      </c>
      <c r="D158">
        <v>0</v>
      </c>
      <c r="E158">
        <v>145</v>
      </c>
      <c r="F158" s="51">
        <v>36739</v>
      </c>
      <c r="G158" s="1">
        <f t="shared" si="4"/>
        <v>328</v>
      </c>
      <c r="H158" s="52">
        <f t="shared" si="5"/>
        <v>112.00914634146342</v>
      </c>
    </row>
    <row r="159" spans="1:8" x14ac:dyDescent="0.25">
      <c r="A159" t="s">
        <v>179</v>
      </c>
      <c r="B159">
        <v>82</v>
      </c>
      <c r="C159" s="1">
        <v>6908</v>
      </c>
      <c r="D159">
        <v>28</v>
      </c>
      <c r="E159" s="1">
        <v>2891</v>
      </c>
      <c r="F159" s="51">
        <v>880583</v>
      </c>
      <c r="G159" s="1">
        <f t="shared" si="4"/>
        <v>6990</v>
      </c>
      <c r="H159" s="52">
        <f t="shared" si="5"/>
        <v>125.97753934191702</v>
      </c>
    </row>
    <row r="160" spans="1:8" x14ac:dyDescent="0.25">
      <c r="A160" t="s">
        <v>49</v>
      </c>
      <c r="B160">
        <v>190</v>
      </c>
      <c r="C160" s="1">
        <v>18656</v>
      </c>
      <c r="D160">
        <v>55</v>
      </c>
      <c r="E160" s="1">
        <v>6945</v>
      </c>
      <c r="F160" s="51">
        <v>2019659</v>
      </c>
      <c r="G160" s="1">
        <f t="shared" si="4"/>
        <v>18846</v>
      </c>
      <c r="H160" s="52">
        <f t="shared" si="5"/>
        <v>107.16645442003608</v>
      </c>
    </row>
    <row r="161" spans="1:8" x14ac:dyDescent="0.25">
      <c r="A161" t="s">
        <v>174</v>
      </c>
      <c r="B161">
        <v>26</v>
      </c>
      <c r="C161" s="1">
        <v>1599</v>
      </c>
      <c r="D161">
        <v>8</v>
      </c>
      <c r="E161">
        <v>667</v>
      </c>
      <c r="F161" s="51">
        <v>177344</v>
      </c>
      <c r="G161" s="1">
        <f t="shared" si="4"/>
        <v>1625</v>
      </c>
      <c r="H161" s="52">
        <f t="shared" si="5"/>
        <v>109.13476923076924</v>
      </c>
    </row>
    <row r="162" spans="1:8" x14ac:dyDescent="0.25">
      <c r="A162" t="s">
        <v>47</v>
      </c>
      <c r="B162">
        <v>552</v>
      </c>
      <c r="C162" s="1">
        <v>42125</v>
      </c>
      <c r="D162">
        <v>194</v>
      </c>
      <c r="E162" s="1">
        <v>17650</v>
      </c>
      <c r="F162" s="51">
        <v>5218076</v>
      </c>
      <c r="G162" s="1">
        <f t="shared" si="4"/>
        <v>42677</v>
      </c>
      <c r="H162" s="52">
        <f t="shared" si="5"/>
        <v>122.26904421585397</v>
      </c>
    </row>
    <row r="163" spans="1:8" x14ac:dyDescent="0.25">
      <c r="A163" t="s">
        <v>48</v>
      </c>
      <c r="B163">
        <v>0</v>
      </c>
      <c r="C163">
        <v>19</v>
      </c>
      <c r="D163">
        <v>0</v>
      </c>
      <c r="E163">
        <v>13</v>
      </c>
      <c r="F163" s="51">
        <v>2195</v>
      </c>
      <c r="G163" s="1">
        <f t="shared" si="4"/>
        <v>19</v>
      </c>
      <c r="H163" s="52">
        <f t="shared" si="5"/>
        <v>115.52631578947368</v>
      </c>
    </row>
    <row r="164" spans="1:8" x14ac:dyDescent="0.25">
      <c r="A164" t="s">
        <v>180</v>
      </c>
      <c r="B164">
        <v>47</v>
      </c>
      <c r="C164" s="1">
        <v>7043</v>
      </c>
      <c r="D164">
        <v>16</v>
      </c>
      <c r="E164" s="1">
        <v>2712</v>
      </c>
      <c r="F164" s="51">
        <v>808598</v>
      </c>
      <c r="G164" s="1">
        <f t="shared" si="4"/>
        <v>7090</v>
      </c>
      <c r="H164" s="52">
        <f t="shared" si="5"/>
        <v>114.04767277856135</v>
      </c>
    </row>
    <row r="165" spans="1:8" x14ac:dyDescent="0.25">
      <c r="A165" t="s">
        <v>181</v>
      </c>
      <c r="B165">
        <v>3</v>
      </c>
      <c r="C165">
        <v>312</v>
      </c>
      <c r="D165">
        <v>1</v>
      </c>
      <c r="E165">
        <v>130</v>
      </c>
      <c r="F165" s="51">
        <v>35192</v>
      </c>
      <c r="G165" s="1">
        <f t="shared" si="4"/>
        <v>315</v>
      </c>
      <c r="H165" s="52">
        <f t="shared" si="5"/>
        <v>111.72063492063492</v>
      </c>
    </row>
    <row r="166" spans="1:8" x14ac:dyDescent="0.25">
      <c r="A166" t="s">
        <v>182</v>
      </c>
      <c r="B166">
        <v>203</v>
      </c>
      <c r="C166" s="1">
        <v>14892</v>
      </c>
      <c r="D166">
        <v>58</v>
      </c>
      <c r="E166" s="1">
        <v>5700</v>
      </c>
      <c r="F166" s="51">
        <v>1869785</v>
      </c>
      <c r="G166" s="1">
        <f t="shared" si="4"/>
        <v>15095</v>
      </c>
      <c r="H166" s="52">
        <f t="shared" si="5"/>
        <v>123.86783703212984</v>
      </c>
    </row>
    <row r="167" spans="1:8" x14ac:dyDescent="0.25">
      <c r="A167" t="s">
        <v>183</v>
      </c>
      <c r="B167">
        <v>94</v>
      </c>
      <c r="C167" s="1">
        <v>5163</v>
      </c>
      <c r="D167">
        <v>32</v>
      </c>
      <c r="E167" s="1">
        <v>2240</v>
      </c>
      <c r="F167" s="51">
        <v>638972</v>
      </c>
      <c r="G167" s="1">
        <f t="shared" si="4"/>
        <v>5257</v>
      </c>
      <c r="H167" s="52">
        <f t="shared" si="5"/>
        <v>121.54688986113753</v>
      </c>
    </row>
    <row r="168" spans="1:8" x14ac:dyDescent="0.25">
      <c r="A168" t="s">
        <v>184</v>
      </c>
      <c r="B168">
        <v>5</v>
      </c>
      <c r="C168">
        <v>502</v>
      </c>
      <c r="D168">
        <v>2</v>
      </c>
      <c r="E168">
        <v>198</v>
      </c>
      <c r="F168" s="51">
        <v>58310</v>
      </c>
      <c r="G168" s="1">
        <f t="shared" si="4"/>
        <v>507</v>
      </c>
      <c r="H168" s="52">
        <f t="shared" si="5"/>
        <v>115.00986193293886</v>
      </c>
    </row>
    <row r="169" spans="1:8" x14ac:dyDescent="0.25">
      <c r="A169" t="s">
        <v>50</v>
      </c>
      <c r="B169">
        <v>9</v>
      </c>
      <c r="C169" s="1">
        <v>1121</v>
      </c>
      <c r="D169">
        <v>3</v>
      </c>
      <c r="E169">
        <v>442</v>
      </c>
      <c r="F169" s="51">
        <v>131224</v>
      </c>
      <c r="G169" s="1">
        <f t="shared" si="4"/>
        <v>1130</v>
      </c>
      <c r="H169" s="52">
        <f t="shared" si="5"/>
        <v>116.12743362831858</v>
      </c>
    </row>
    <row r="170" spans="1:8" x14ac:dyDescent="0.25">
      <c r="A170" t="s">
        <v>51</v>
      </c>
      <c r="B170">
        <v>50</v>
      </c>
      <c r="C170" s="1">
        <v>2641</v>
      </c>
      <c r="D170">
        <v>18</v>
      </c>
      <c r="E170" s="1">
        <v>1123</v>
      </c>
      <c r="F170" s="51">
        <v>316186</v>
      </c>
      <c r="G170" s="1">
        <f t="shared" si="4"/>
        <v>2691</v>
      </c>
      <c r="H170" s="52">
        <f t="shared" si="5"/>
        <v>117.49758454106281</v>
      </c>
    </row>
    <row r="171" spans="1:8" x14ac:dyDescent="0.25">
      <c r="A171" t="s">
        <v>185</v>
      </c>
      <c r="B171">
        <v>348</v>
      </c>
      <c r="C171" s="1">
        <v>42983</v>
      </c>
      <c r="D171">
        <v>124</v>
      </c>
      <c r="E171" s="1">
        <v>17394</v>
      </c>
      <c r="F171" s="51">
        <v>5556581</v>
      </c>
      <c r="G171" s="1">
        <f t="shared" si="4"/>
        <v>43331</v>
      </c>
      <c r="H171" s="52">
        <f t="shared" si="5"/>
        <v>128.23569730677806</v>
      </c>
    </row>
    <row r="172" spans="1:8" x14ac:dyDescent="0.25">
      <c r="A172" t="s">
        <v>186</v>
      </c>
      <c r="B172">
        <v>44</v>
      </c>
      <c r="C172" s="1">
        <v>3174</v>
      </c>
      <c r="D172">
        <v>11</v>
      </c>
      <c r="E172" s="1">
        <v>1007</v>
      </c>
      <c r="F172" s="51">
        <v>355863</v>
      </c>
      <c r="G172" s="1">
        <f t="shared" si="4"/>
        <v>3218</v>
      </c>
      <c r="H172" s="52">
        <f t="shared" si="5"/>
        <v>110.58514605344935</v>
      </c>
    </row>
    <row r="173" spans="1:8" x14ac:dyDescent="0.25">
      <c r="A173" t="s">
        <v>187</v>
      </c>
      <c r="B173">
        <v>34</v>
      </c>
      <c r="C173" s="1">
        <v>2687</v>
      </c>
      <c r="D173">
        <v>12</v>
      </c>
      <c r="E173" s="1">
        <v>1190</v>
      </c>
      <c r="F173" s="51">
        <v>328724</v>
      </c>
      <c r="G173" s="1">
        <f t="shared" si="4"/>
        <v>2721</v>
      </c>
      <c r="H173" s="52">
        <f t="shared" si="5"/>
        <v>120.80999632488056</v>
      </c>
    </row>
    <row r="174" spans="1:8" x14ac:dyDescent="0.25">
      <c r="A174" t="s">
        <v>188</v>
      </c>
      <c r="B174">
        <v>0</v>
      </c>
      <c r="C174">
        <v>131</v>
      </c>
      <c r="D174">
        <v>0</v>
      </c>
      <c r="E174">
        <v>56</v>
      </c>
      <c r="F174" s="51">
        <v>13073</v>
      </c>
      <c r="G174" s="1">
        <f t="shared" si="4"/>
        <v>131</v>
      </c>
      <c r="H174" s="52">
        <f t="shared" si="5"/>
        <v>99.793893129770993</v>
      </c>
    </row>
    <row r="175" spans="1:8" x14ac:dyDescent="0.25">
      <c r="A175" t="s">
        <v>189</v>
      </c>
      <c r="B175">
        <v>159</v>
      </c>
      <c r="C175" s="1">
        <v>11036</v>
      </c>
      <c r="D175">
        <v>53</v>
      </c>
      <c r="E175" s="1">
        <v>4899</v>
      </c>
      <c r="F175" s="51">
        <v>1373477</v>
      </c>
      <c r="G175" s="1">
        <f t="shared" si="4"/>
        <v>11195</v>
      </c>
      <c r="H175" s="52">
        <f t="shared" si="5"/>
        <v>122.68664582402859</v>
      </c>
    </row>
    <row r="176" spans="1:8" x14ac:dyDescent="0.25">
      <c r="A176" t="s">
        <v>190</v>
      </c>
      <c r="B176">
        <v>134</v>
      </c>
      <c r="C176" s="1">
        <v>10359</v>
      </c>
      <c r="D176">
        <v>47</v>
      </c>
      <c r="E176" s="1">
        <v>4379</v>
      </c>
      <c r="F176" s="51">
        <v>1304482</v>
      </c>
      <c r="G176" s="1">
        <f t="shared" si="4"/>
        <v>10493</v>
      </c>
      <c r="H176" s="52">
        <f t="shared" si="5"/>
        <v>124.31926045935386</v>
      </c>
    </row>
    <row r="177" spans="1:8" x14ac:dyDescent="0.25">
      <c r="A177" t="s">
        <v>191</v>
      </c>
      <c r="B177">
        <v>32</v>
      </c>
      <c r="C177" s="1">
        <v>3095</v>
      </c>
      <c r="D177">
        <v>13</v>
      </c>
      <c r="E177" s="1">
        <v>1422</v>
      </c>
      <c r="F177" s="51">
        <v>383421</v>
      </c>
      <c r="G177" s="1">
        <f t="shared" si="4"/>
        <v>3127</v>
      </c>
      <c r="H177" s="52">
        <f t="shared" si="5"/>
        <v>122.6162456028142</v>
      </c>
    </row>
    <row r="178" spans="1:8" x14ac:dyDescent="0.25">
      <c r="A178" t="s">
        <v>192</v>
      </c>
      <c r="B178">
        <v>51</v>
      </c>
      <c r="C178" s="1">
        <v>2930</v>
      </c>
      <c r="D178">
        <v>13</v>
      </c>
      <c r="E178" s="1">
        <v>1162</v>
      </c>
      <c r="F178" s="51">
        <v>343214</v>
      </c>
      <c r="G178" s="1">
        <f t="shared" si="4"/>
        <v>2981</v>
      </c>
      <c r="H178" s="52">
        <f t="shared" si="5"/>
        <v>115.13384770211339</v>
      </c>
    </row>
    <row r="179" spans="1:8" x14ac:dyDescent="0.25">
      <c r="A179" t="s">
        <v>193</v>
      </c>
      <c r="B179" s="1">
        <v>1288</v>
      </c>
      <c r="C179" s="1">
        <v>64704</v>
      </c>
      <c r="D179">
        <v>424</v>
      </c>
      <c r="E179" s="1">
        <v>26879</v>
      </c>
      <c r="F179" s="51">
        <v>8240885</v>
      </c>
      <c r="G179" s="1">
        <f t="shared" si="4"/>
        <v>65992</v>
      </c>
      <c r="H179" s="52">
        <f t="shared" si="5"/>
        <v>124.87703054915747</v>
      </c>
    </row>
    <row r="180" spans="1:8" x14ac:dyDescent="0.25">
      <c r="A180" t="s">
        <v>194</v>
      </c>
      <c r="B180">
        <v>0</v>
      </c>
      <c r="C180">
        <v>997</v>
      </c>
      <c r="D180">
        <v>0</v>
      </c>
      <c r="E180">
        <v>377</v>
      </c>
      <c r="F180" s="51">
        <v>119888</v>
      </c>
      <c r="G180" s="1">
        <f t="shared" si="4"/>
        <v>997</v>
      </c>
      <c r="H180" s="52">
        <f t="shared" si="5"/>
        <v>120.24874623871615</v>
      </c>
    </row>
    <row r="181" spans="1:8" x14ac:dyDescent="0.25">
      <c r="A181" t="s">
        <v>195</v>
      </c>
      <c r="B181">
        <v>0</v>
      </c>
      <c r="C181">
        <v>146</v>
      </c>
      <c r="D181">
        <v>0</v>
      </c>
      <c r="E181">
        <v>56</v>
      </c>
      <c r="F181" s="51">
        <v>14237</v>
      </c>
      <c r="G181" s="1">
        <f t="shared" si="4"/>
        <v>146</v>
      </c>
      <c r="H181" s="52">
        <f t="shared" si="5"/>
        <v>97.513698630136986</v>
      </c>
    </row>
    <row r="182" spans="1:8" x14ac:dyDescent="0.25">
      <c r="A182" t="s">
        <v>196</v>
      </c>
      <c r="B182">
        <v>195</v>
      </c>
      <c r="C182" s="1">
        <v>13936</v>
      </c>
      <c r="D182">
        <v>70</v>
      </c>
      <c r="E182" s="1">
        <v>6047</v>
      </c>
      <c r="F182" s="51">
        <v>1771569</v>
      </c>
      <c r="G182" s="1">
        <f t="shared" si="4"/>
        <v>14131</v>
      </c>
      <c r="H182" s="52">
        <f t="shared" si="5"/>
        <v>125.3675606821881</v>
      </c>
    </row>
    <row r="183" spans="1:8" x14ac:dyDescent="0.25">
      <c r="A183" t="s">
        <v>197</v>
      </c>
      <c r="B183">
        <v>99</v>
      </c>
      <c r="C183" s="1">
        <v>3798</v>
      </c>
      <c r="D183">
        <v>31</v>
      </c>
      <c r="E183" s="1">
        <v>1566</v>
      </c>
      <c r="F183" s="51">
        <v>471335</v>
      </c>
      <c r="G183" s="1">
        <f t="shared" si="4"/>
        <v>3897</v>
      </c>
      <c r="H183" s="52">
        <f t="shared" si="5"/>
        <v>120.94816525532461</v>
      </c>
    </row>
    <row r="184" spans="1:8" x14ac:dyDescent="0.25">
      <c r="A184" t="s">
        <v>198</v>
      </c>
      <c r="B184">
        <v>24</v>
      </c>
      <c r="C184" s="1">
        <v>3173</v>
      </c>
      <c r="D184">
        <v>10</v>
      </c>
      <c r="E184" s="1">
        <v>1410</v>
      </c>
      <c r="F184" s="51">
        <v>393155</v>
      </c>
      <c r="G184" s="1">
        <f t="shared" si="4"/>
        <v>3197</v>
      </c>
      <c r="H184" s="52">
        <f t="shared" si="5"/>
        <v>122.97622771348139</v>
      </c>
    </row>
    <row r="185" spans="1:8" x14ac:dyDescent="0.25">
      <c r="A185" t="s">
        <v>199</v>
      </c>
      <c r="B185">
        <v>146</v>
      </c>
      <c r="C185" s="1">
        <v>11715</v>
      </c>
      <c r="D185">
        <v>52</v>
      </c>
      <c r="E185" s="1">
        <v>4663</v>
      </c>
      <c r="F185" s="51">
        <v>1478185</v>
      </c>
      <c r="G185" s="1">
        <f t="shared" si="4"/>
        <v>11861</v>
      </c>
      <c r="H185" s="52">
        <f t="shared" si="5"/>
        <v>124.62566394064581</v>
      </c>
    </row>
    <row r="186" spans="1:8" x14ac:dyDescent="0.25">
      <c r="A186" t="s">
        <v>200</v>
      </c>
      <c r="B186">
        <v>4</v>
      </c>
      <c r="C186">
        <v>985</v>
      </c>
      <c r="D186">
        <v>2</v>
      </c>
      <c r="E186">
        <v>360</v>
      </c>
      <c r="F186" s="51">
        <v>105557</v>
      </c>
      <c r="G186" s="1">
        <f t="shared" si="4"/>
        <v>989</v>
      </c>
      <c r="H186" s="52">
        <f t="shared" si="5"/>
        <v>106.73104145601617</v>
      </c>
    </row>
    <row r="187" spans="1:8" x14ac:dyDescent="0.25">
      <c r="A187" t="s">
        <v>201</v>
      </c>
      <c r="B187">
        <v>35</v>
      </c>
      <c r="C187" s="1">
        <v>2315</v>
      </c>
      <c r="D187">
        <v>11</v>
      </c>
      <c r="E187">
        <v>916</v>
      </c>
      <c r="F187" s="51">
        <v>264431</v>
      </c>
      <c r="G187" s="1">
        <f t="shared" si="4"/>
        <v>2350</v>
      </c>
      <c r="H187" s="52">
        <f t="shared" si="5"/>
        <v>112.52382978723405</v>
      </c>
    </row>
    <row r="188" spans="1:8" x14ac:dyDescent="0.25">
      <c r="A188" t="s">
        <v>52</v>
      </c>
      <c r="B188">
        <v>122</v>
      </c>
      <c r="C188" s="1">
        <v>8555</v>
      </c>
      <c r="D188">
        <v>44</v>
      </c>
      <c r="E188" s="1">
        <v>3795</v>
      </c>
      <c r="F188" s="51">
        <v>1063236</v>
      </c>
      <c r="G188" s="1">
        <f t="shared" si="4"/>
        <v>8677</v>
      </c>
      <c r="H188" s="52">
        <f t="shared" si="5"/>
        <v>122.53497752679498</v>
      </c>
    </row>
    <row r="189" spans="1:8" x14ac:dyDescent="0.25">
      <c r="A189" t="s">
        <v>202</v>
      </c>
      <c r="B189">
        <v>306</v>
      </c>
      <c r="C189" s="1">
        <v>27962</v>
      </c>
      <c r="D189">
        <v>101</v>
      </c>
      <c r="E189" s="1">
        <v>10853</v>
      </c>
      <c r="F189" s="51">
        <v>3460574</v>
      </c>
      <c r="G189" s="1">
        <f t="shared" si="4"/>
        <v>28268</v>
      </c>
      <c r="H189" s="52">
        <f t="shared" si="5"/>
        <v>122.42019244375265</v>
      </c>
    </row>
    <row r="190" spans="1:8" x14ac:dyDescent="0.25">
      <c r="A190" t="s">
        <v>53</v>
      </c>
      <c r="B190">
        <v>18</v>
      </c>
      <c r="C190" s="1">
        <v>2188</v>
      </c>
      <c r="D190">
        <v>5</v>
      </c>
      <c r="E190" s="1">
        <v>1026</v>
      </c>
      <c r="F190" s="51">
        <v>234444</v>
      </c>
      <c r="G190" s="1">
        <f t="shared" si="4"/>
        <v>2206</v>
      </c>
      <c r="H190" s="52">
        <f t="shared" si="5"/>
        <v>106.27561196736174</v>
      </c>
    </row>
    <row r="191" spans="1:8" x14ac:dyDescent="0.25">
      <c r="A191" t="s">
        <v>203</v>
      </c>
      <c r="B191">
        <v>23</v>
      </c>
      <c r="C191" s="1">
        <v>1524</v>
      </c>
      <c r="D191">
        <v>8</v>
      </c>
      <c r="E191">
        <v>630</v>
      </c>
      <c r="F191" s="51">
        <v>185400</v>
      </c>
      <c r="G191" s="1">
        <f t="shared" si="4"/>
        <v>1547</v>
      </c>
      <c r="H191" s="52">
        <f t="shared" si="5"/>
        <v>119.84486102133161</v>
      </c>
    </row>
    <row r="192" spans="1:8" x14ac:dyDescent="0.25">
      <c r="A192" t="s">
        <v>204</v>
      </c>
      <c r="B192">
        <v>47</v>
      </c>
      <c r="C192" s="1">
        <v>8352</v>
      </c>
      <c r="D192">
        <v>16</v>
      </c>
      <c r="E192" s="1">
        <v>3181</v>
      </c>
      <c r="F192" s="51">
        <v>1015387</v>
      </c>
      <c r="G192" s="1">
        <f t="shared" si="4"/>
        <v>8399</v>
      </c>
      <c r="H192" s="52">
        <f t="shared" si="5"/>
        <v>120.89379688058102</v>
      </c>
    </row>
    <row r="193" spans="1:8" x14ac:dyDescent="0.25">
      <c r="A193" t="s">
        <v>205</v>
      </c>
      <c r="B193">
        <v>0</v>
      </c>
      <c r="C193">
        <v>245</v>
      </c>
      <c r="D193">
        <v>0</v>
      </c>
      <c r="E193">
        <v>103</v>
      </c>
      <c r="F193" s="51">
        <v>28592</v>
      </c>
      <c r="G193" s="1">
        <f t="shared" si="4"/>
        <v>245</v>
      </c>
      <c r="H193" s="52">
        <f t="shared" si="5"/>
        <v>116.70204081632653</v>
      </c>
    </row>
    <row r="194" spans="1:8" x14ac:dyDescent="0.25">
      <c r="A194" t="s">
        <v>54</v>
      </c>
      <c r="B194">
        <v>4</v>
      </c>
      <c r="C194">
        <v>563</v>
      </c>
      <c r="D194">
        <v>2</v>
      </c>
      <c r="E194">
        <v>231</v>
      </c>
      <c r="F194" s="51">
        <v>65838</v>
      </c>
      <c r="G194" s="1">
        <f t="shared" si="4"/>
        <v>567</v>
      </c>
      <c r="H194" s="52">
        <f t="shared" si="5"/>
        <v>116.11640211640211</v>
      </c>
    </row>
    <row r="195" spans="1:8" x14ac:dyDescent="0.25">
      <c r="A195" t="s">
        <v>206</v>
      </c>
      <c r="B195">
        <v>44</v>
      </c>
      <c r="C195" s="1">
        <v>2234</v>
      </c>
      <c r="D195">
        <v>12</v>
      </c>
      <c r="E195" s="1">
        <v>1066</v>
      </c>
      <c r="F195" s="51">
        <v>261589</v>
      </c>
      <c r="G195" s="1">
        <f t="shared" ref="G195:G257" si="6">B195+C195</f>
        <v>2278</v>
      </c>
      <c r="H195" s="52">
        <f t="shared" ref="H195:H257" si="7">F195/G195</f>
        <v>114.83274802458297</v>
      </c>
    </row>
    <row r="196" spans="1:8" x14ac:dyDescent="0.25">
      <c r="A196" t="s">
        <v>207</v>
      </c>
      <c r="B196">
        <v>56</v>
      </c>
      <c r="C196" s="1">
        <v>2805</v>
      </c>
      <c r="D196">
        <v>16</v>
      </c>
      <c r="E196" s="1">
        <v>1179</v>
      </c>
      <c r="F196" s="51">
        <v>322919</v>
      </c>
      <c r="G196" s="1">
        <f t="shared" si="6"/>
        <v>2861</v>
      </c>
      <c r="H196" s="52">
        <f t="shared" si="7"/>
        <v>112.86927647675638</v>
      </c>
    </row>
    <row r="197" spans="1:8" x14ac:dyDescent="0.25">
      <c r="A197" t="s">
        <v>208</v>
      </c>
      <c r="B197">
        <v>4</v>
      </c>
      <c r="C197">
        <v>948</v>
      </c>
      <c r="D197">
        <v>2</v>
      </c>
      <c r="E197">
        <v>383</v>
      </c>
      <c r="F197" s="51">
        <v>112014</v>
      </c>
      <c r="G197" s="1">
        <f t="shared" si="6"/>
        <v>952</v>
      </c>
      <c r="H197" s="52">
        <f t="shared" si="7"/>
        <v>117.66176470588235</v>
      </c>
    </row>
    <row r="198" spans="1:8" x14ac:dyDescent="0.25">
      <c r="A198" t="s">
        <v>209</v>
      </c>
      <c r="B198">
        <v>0</v>
      </c>
      <c r="C198">
        <v>39</v>
      </c>
      <c r="D198">
        <v>0</v>
      </c>
      <c r="E198">
        <v>15</v>
      </c>
      <c r="F198" s="51">
        <v>4034</v>
      </c>
      <c r="G198" s="1">
        <f t="shared" si="6"/>
        <v>39</v>
      </c>
      <c r="H198" s="52">
        <f t="shared" si="7"/>
        <v>103.43589743589743</v>
      </c>
    </row>
    <row r="199" spans="1:8" x14ac:dyDescent="0.25">
      <c r="A199" t="s">
        <v>210</v>
      </c>
      <c r="B199">
        <v>26</v>
      </c>
      <c r="C199" s="1">
        <v>3445</v>
      </c>
      <c r="D199">
        <v>9</v>
      </c>
      <c r="E199" s="1">
        <v>1569</v>
      </c>
      <c r="F199" s="51">
        <v>437674</v>
      </c>
      <c r="G199" s="1">
        <f t="shared" si="6"/>
        <v>3471</v>
      </c>
      <c r="H199" s="52">
        <f t="shared" si="7"/>
        <v>126.09449726303659</v>
      </c>
    </row>
    <row r="200" spans="1:8" x14ac:dyDescent="0.25">
      <c r="A200" t="s">
        <v>55</v>
      </c>
      <c r="B200">
        <v>78</v>
      </c>
      <c r="C200" s="1">
        <v>5640</v>
      </c>
      <c r="D200">
        <v>29</v>
      </c>
      <c r="E200" s="1">
        <v>2192</v>
      </c>
      <c r="F200" s="51">
        <v>708339</v>
      </c>
      <c r="G200" s="1">
        <f t="shared" si="6"/>
        <v>5718</v>
      </c>
      <c r="H200" s="52">
        <f t="shared" si="7"/>
        <v>123.87880377754459</v>
      </c>
    </row>
    <row r="201" spans="1:8" x14ac:dyDescent="0.25">
      <c r="A201" t="s">
        <v>211</v>
      </c>
      <c r="B201">
        <v>22</v>
      </c>
      <c r="C201" s="1">
        <v>1675</v>
      </c>
      <c r="D201">
        <v>6</v>
      </c>
      <c r="E201">
        <v>677</v>
      </c>
      <c r="F201" s="51">
        <v>184839</v>
      </c>
      <c r="G201" s="1">
        <f t="shared" si="6"/>
        <v>1697</v>
      </c>
      <c r="H201" s="52">
        <f t="shared" si="7"/>
        <v>108.92103712433706</v>
      </c>
    </row>
    <row r="202" spans="1:8" x14ac:dyDescent="0.25">
      <c r="A202" t="s">
        <v>56</v>
      </c>
      <c r="B202">
        <v>63</v>
      </c>
      <c r="C202" s="1">
        <v>6693</v>
      </c>
      <c r="D202">
        <v>24</v>
      </c>
      <c r="E202" s="1">
        <v>2747</v>
      </c>
      <c r="F202" s="51">
        <v>793753</v>
      </c>
      <c r="G202" s="1">
        <f t="shared" si="6"/>
        <v>6756</v>
      </c>
      <c r="H202" s="52">
        <f t="shared" si="7"/>
        <v>117.48860272350504</v>
      </c>
    </row>
    <row r="203" spans="1:8" x14ac:dyDescent="0.25">
      <c r="A203" t="s">
        <v>212</v>
      </c>
      <c r="B203">
        <v>12</v>
      </c>
      <c r="C203" s="1">
        <v>1976</v>
      </c>
      <c r="D203">
        <v>4</v>
      </c>
      <c r="E203">
        <v>907</v>
      </c>
      <c r="F203" s="51">
        <v>235382</v>
      </c>
      <c r="G203" s="1">
        <f t="shared" si="6"/>
        <v>1988</v>
      </c>
      <c r="H203" s="52">
        <f t="shared" si="7"/>
        <v>118.40140845070422</v>
      </c>
    </row>
    <row r="204" spans="1:8" x14ac:dyDescent="0.25">
      <c r="A204" t="s">
        <v>213</v>
      </c>
      <c r="B204">
        <v>16</v>
      </c>
      <c r="C204" s="1">
        <v>1773</v>
      </c>
      <c r="D204">
        <v>6</v>
      </c>
      <c r="E204">
        <v>837</v>
      </c>
      <c r="F204" s="51">
        <v>216978</v>
      </c>
      <c r="G204" s="1">
        <f t="shared" si="6"/>
        <v>1789</v>
      </c>
      <c r="H204" s="52">
        <f t="shared" si="7"/>
        <v>121.28451648965903</v>
      </c>
    </row>
    <row r="205" spans="1:8" x14ac:dyDescent="0.25">
      <c r="A205" t="s">
        <v>214</v>
      </c>
      <c r="B205">
        <v>21</v>
      </c>
      <c r="C205" s="1">
        <v>5066</v>
      </c>
      <c r="D205">
        <v>8</v>
      </c>
      <c r="E205" s="1">
        <v>2241</v>
      </c>
      <c r="F205" s="51">
        <v>646531</v>
      </c>
      <c r="G205" s="1">
        <f t="shared" si="6"/>
        <v>5087</v>
      </c>
      <c r="H205" s="52">
        <f t="shared" si="7"/>
        <v>127.09475132691173</v>
      </c>
    </row>
    <row r="206" spans="1:8" x14ac:dyDescent="0.25">
      <c r="A206" t="s">
        <v>57</v>
      </c>
      <c r="B206">
        <v>217</v>
      </c>
      <c r="C206" s="1">
        <v>12991</v>
      </c>
      <c r="D206">
        <v>76</v>
      </c>
      <c r="E206" s="1">
        <v>5142</v>
      </c>
      <c r="F206" s="51">
        <v>1556010</v>
      </c>
      <c r="G206" s="1">
        <f t="shared" si="6"/>
        <v>13208</v>
      </c>
      <c r="H206" s="52">
        <f t="shared" si="7"/>
        <v>117.80814657783162</v>
      </c>
    </row>
    <row r="207" spans="1:8" x14ac:dyDescent="0.25">
      <c r="A207" t="s">
        <v>58</v>
      </c>
      <c r="B207">
        <v>7</v>
      </c>
      <c r="C207">
        <v>827</v>
      </c>
      <c r="D207">
        <v>1</v>
      </c>
      <c r="E207">
        <v>336</v>
      </c>
      <c r="F207" s="51">
        <v>90813</v>
      </c>
      <c r="G207" s="1">
        <f t="shared" si="6"/>
        <v>834</v>
      </c>
      <c r="H207" s="52">
        <f t="shared" si="7"/>
        <v>108.88848920863309</v>
      </c>
    </row>
    <row r="208" spans="1:8" x14ac:dyDescent="0.25">
      <c r="A208" t="s">
        <v>215</v>
      </c>
      <c r="B208">
        <v>0</v>
      </c>
      <c r="C208">
        <v>322</v>
      </c>
      <c r="D208">
        <v>0</v>
      </c>
      <c r="E208">
        <v>127</v>
      </c>
      <c r="F208" s="51">
        <v>36787</v>
      </c>
      <c r="G208" s="1">
        <f t="shared" si="6"/>
        <v>322</v>
      </c>
      <c r="H208" s="52">
        <f t="shared" si="7"/>
        <v>114.24534161490683</v>
      </c>
    </row>
    <row r="209" spans="1:8" x14ac:dyDescent="0.25">
      <c r="A209" t="s">
        <v>216</v>
      </c>
      <c r="B209">
        <v>16</v>
      </c>
      <c r="C209" s="1">
        <v>1929</v>
      </c>
      <c r="D209">
        <v>5</v>
      </c>
      <c r="E209">
        <v>778</v>
      </c>
      <c r="F209" s="51">
        <v>237905</v>
      </c>
      <c r="G209" s="1">
        <f t="shared" si="6"/>
        <v>1945</v>
      </c>
      <c r="H209" s="52">
        <f t="shared" si="7"/>
        <v>122.31619537275064</v>
      </c>
    </row>
    <row r="210" spans="1:8" x14ac:dyDescent="0.25">
      <c r="A210" t="s">
        <v>217</v>
      </c>
      <c r="B210">
        <v>0</v>
      </c>
      <c r="C210">
        <v>316</v>
      </c>
      <c r="D210">
        <v>0</v>
      </c>
      <c r="E210">
        <v>129</v>
      </c>
      <c r="F210" s="51">
        <v>33062</v>
      </c>
      <c r="G210" s="1">
        <f t="shared" si="6"/>
        <v>316</v>
      </c>
      <c r="H210" s="52">
        <f t="shared" si="7"/>
        <v>104.62658227848101</v>
      </c>
    </row>
    <row r="211" spans="1:8" x14ac:dyDescent="0.25">
      <c r="A211" t="s">
        <v>218</v>
      </c>
      <c r="B211">
        <v>70</v>
      </c>
      <c r="C211" s="1">
        <v>5030</v>
      </c>
      <c r="D211">
        <v>29</v>
      </c>
      <c r="E211" s="1">
        <v>2259</v>
      </c>
      <c r="F211" s="51">
        <v>619819</v>
      </c>
      <c r="G211" s="1">
        <f t="shared" si="6"/>
        <v>5100</v>
      </c>
      <c r="H211" s="52">
        <f t="shared" si="7"/>
        <v>121.53313725490196</v>
      </c>
    </row>
    <row r="212" spans="1:8" x14ac:dyDescent="0.25">
      <c r="A212" t="s">
        <v>219</v>
      </c>
      <c r="B212">
        <v>2</v>
      </c>
      <c r="C212">
        <v>154</v>
      </c>
      <c r="D212">
        <v>1</v>
      </c>
      <c r="E212">
        <v>52</v>
      </c>
      <c r="F212" s="51">
        <v>15540</v>
      </c>
      <c r="G212" s="1">
        <f t="shared" si="6"/>
        <v>156</v>
      </c>
      <c r="H212" s="52">
        <f t="shared" si="7"/>
        <v>99.615384615384613</v>
      </c>
    </row>
    <row r="213" spans="1:8" x14ac:dyDescent="0.25">
      <c r="A213" t="s">
        <v>220</v>
      </c>
      <c r="B213">
        <v>190</v>
      </c>
      <c r="C213" s="1">
        <v>28537</v>
      </c>
      <c r="D213">
        <v>70</v>
      </c>
      <c r="E213" s="1">
        <v>11656</v>
      </c>
      <c r="F213" s="51">
        <v>3479313</v>
      </c>
      <c r="G213" s="1">
        <f t="shared" si="6"/>
        <v>28727</v>
      </c>
      <c r="H213" s="52">
        <f t="shared" si="7"/>
        <v>121.11647578932711</v>
      </c>
    </row>
    <row r="214" spans="1:8" x14ac:dyDescent="0.25">
      <c r="A214" t="s">
        <v>221</v>
      </c>
      <c r="B214">
        <v>18</v>
      </c>
      <c r="C214">
        <v>726</v>
      </c>
      <c r="D214">
        <v>5</v>
      </c>
      <c r="E214">
        <v>269</v>
      </c>
      <c r="F214" s="51">
        <v>92387</v>
      </c>
      <c r="G214" s="1">
        <f t="shared" si="6"/>
        <v>744</v>
      </c>
      <c r="H214" s="52">
        <f t="shared" si="7"/>
        <v>124.1760752688172</v>
      </c>
    </row>
    <row r="215" spans="1:8" x14ac:dyDescent="0.25">
      <c r="A215" t="s">
        <v>222</v>
      </c>
      <c r="B215">
        <v>219</v>
      </c>
      <c r="C215" s="1">
        <v>26847</v>
      </c>
      <c r="D215">
        <v>69</v>
      </c>
      <c r="E215" s="1">
        <v>10500</v>
      </c>
      <c r="F215" s="51">
        <v>3151229</v>
      </c>
      <c r="G215" s="1">
        <f t="shared" si="6"/>
        <v>27066</v>
      </c>
      <c r="H215" s="52">
        <f t="shared" si="7"/>
        <v>116.42758442326166</v>
      </c>
    </row>
    <row r="216" spans="1:8" x14ac:dyDescent="0.25">
      <c r="A216" t="s">
        <v>59</v>
      </c>
      <c r="B216">
        <v>18</v>
      </c>
      <c r="C216" s="1">
        <v>1700</v>
      </c>
      <c r="D216">
        <v>5</v>
      </c>
      <c r="E216">
        <v>706</v>
      </c>
      <c r="F216" s="51">
        <v>201953</v>
      </c>
      <c r="G216" s="1">
        <f t="shared" si="6"/>
        <v>1718</v>
      </c>
      <c r="H216" s="52">
        <f t="shared" si="7"/>
        <v>117.5512223515716</v>
      </c>
    </row>
    <row r="217" spans="1:8" x14ac:dyDescent="0.25">
      <c r="A217" t="s">
        <v>60</v>
      </c>
      <c r="B217">
        <v>0</v>
      </c>
      <c r="C217">
        <v>70</v>
      </c>
      <c r="D217">
        <v>0</v>
      </c>
      <c r="E217">
        <v>27</v>
      </c>
      <c r="F217" s="51">
        <v>6805</v>
      </c>
      <c r="G217" s="1">
        <f t="shared" si="6"/>
        <v>70</v>
      </c>
      <c r="H217" s="52">
        <f t="shared" si="7"/>
        <v>97.214285714285708</v>
      </c>
    </row>
    <row r="218" spans="1:8" x14ac:dyDescent="0.25">
      <c r="A218" t="s">
        <v>223</v>
      </c>
      <c r="B218">
        <v>0</v>
      </c>
      <c r="C218">
        <v>142</v>
      </c>
      <c r="D218">
        <v>0</v>
      </c>
      <c r="E218">
        <v>56</v>
      </c>
      <c r="F218" s="51">
        <v>15316</v>
      </c>
      <c r="G218" s="1">
        <f t="shared" si="6"/>
        <v>142</v>
      </c>
      <c r="H218" s="52">
        <f t="shared" si="7"/>
        <v>107.85915492957747</v>
      </c>
    </row>
    <row r="219" spans="1:8" x14ac:dyDescent="0.25">
      <c r="A219" t="s">
        <v>224</v>
      </c>
      <c r="B219">
        <v>7</v>
      </c>
      <c r="C219">
        <v>370</v>
      </c>
      <c r="D219">
        <v>2</v>
      </c>
      <c r="E219">
        <v>148</v>
      </c>
      <c r="F219" s="51">
        <v>40620</v>
      </c>
      <c r="G219" s="1">
        <f t="shared" si="6"/>
        <v>377</v>
      </c>
      <c r="H219" s="52">
        <f t="shared" si="7"/>
        <v>107.74535809018568</v>
      </c>
    </row>
    <row r="220" spans="1:8" x14ac:dyDescent="0.25">
      <c r="A220" t="s">
        <v>225</v>
      </c>
      <c r="B220">
        <v>22</v>
      </c>
      <c r="C220" s="1">
        <v>1431</v>
      </c>
      <c r="D220">
        <v>8</v>
      </c>
      <c r="E220">
        <v>529</v>
      </c>
      <c r="F220" s="51">
        <v>158472</v>
      </c>
      <c r="G220" s="1">
        <f t="shared" si="6"/>
        <v>1453</v>
      </c>
      <c r="H220" s="52">
        <f t="shared" si="7"/>
        <v>109.06538196834136</v>
      </c>
    </row>
    <row r="221" spans="1:8" x14ac:dyDescent="0.25">
      <c r="A221" t="s">
        <v>226</v>
      </c>
      <c r="B221" s="1">
        <v>3080</v>
      </c>
      <c r="C221" s="1">
        <v>231455</v>
      </c>
      <c r="D221" s="1">
        <v>1027</v>
      </c>
      <c r="E221" s="1">
        <v>91944</v>
      </c>
      <c r="F221" s="51">
        <v>30413759</v>
      </c>
      <c r="G221" s="1">
        <f t="shared" si="6"/>
        <v>234535</v>
      </c>
      <c r="H221" s="52">
        <f t="shared" si="7"/>
        <v>129.67684567335365</v>
      </c>
    </row>
    <row r="222" spans="1:8" x14ac:dyDescent="0.25">
      <c r="A222" t="s">
        <v>227</v>
      </c>
      <c r="B222">
        <v>336</v>
      </c>
      <c r="C222" s="1">
        <v>19999</v>
      </c>
      <c r="D222">
        <v>112</v>
      </c>
      <c r="E222" s="1">
        <v>8071</v>
      </c>
      <c r="F222" s="51">
        <v>2439494</v>
      </c>
      <c r="G222" s="1">
        <f t="shared" si="6"/>
        <v>20335</v>
      </c>
      <c r="H222" s="52">
        <f t="shared" si="7"/>
        <v>119.96528153430047</v>
      </c>
    </row>
    <row r="223" spans="1:8" x14ac:dyDescent="0.25">
      <c r="A223" t="s">
        <v>228</v>
      </c>
      <c r="B223">
        <v>0</v>
      </c>
      <c r="C223">
        <v>76</v>
      </c>
      <c r="D223">
        <v>0</v>
      </c>
      <c r="E223">
        <v>36</v>
      </c>
      <c r="F223" s="51">
        <v>8094</v>
      </c>
      <c r="G223" s="1">
        <f t="shared" si="6"/>
        <v>76</v>
      </c>
      <c r="H223" s="52">
        <f t="shared" si="7"/>
        <v>106.5</v>
      </c>
    </row>
    <row r="224" spans="1:8" x14ac:dyDescent="0.25">
      <c r="A224" t="s">
        <v>229</v>
      </c>
      <c r="B224">
        <v>16</v>
      </c>
      <c r="C224" s="1">
        <v>2307</v>
      </c>
      <c r="D224">
        <v>7</v>
      </c>
      <c r="E224">
        <v>896</v>
      </c>
      <c r="F224" s="51">
        <v>253150</v>
      </c>
      <c r="G224" s="1">
        <f t="shared" si="6"/>
        <v>2323</v>
      </c>
      <c r="H224" s="52">
        <f t="shared" si="7"/>
        <v>108.97546276366766</v>
      </c>
    </row>
    <row r="225" spans="1:8" x14ac:dyDescent="0.25">
      <c r="A225" t="s">
        <v>61</v>
      </c>
      <c r="B225">
        <v>0</v>
      </c>
      <c r="C225">
        <v>165</v>
      </c>
      <c r="D225">
        <v>0</v>
      </c>
      <c r="E225">
        <v>59</v>
      </c>
      <c r="F225" s="51">
        <v>17369</v>
      </c>
      <c r="G225" s="1">
        <f t="shared" si="6"/>
        <v>165</v>
      </c>
      <c r="H225" s="52">
        <f t="shared" si="7"/>
        <v>105.26666666666667</v>
      </c>
    </row>
    <row r="226" spans="1:8" x14ac:dyDescent="0.25">
      <c r="A226" t="s">
        <v>230</v>
      </c>
      <c r="B226">
        <v>50</v>
      </c>
      <c r="C226" s="1">
        <v>5972</v>
      </c>
      <c r="D226">
        <v>18</v>
      </c>
      <c r="E226" s="1">
        <v>2392</v>
      </c>
      <c r="F226" s="51">
        <v>719667</v>
      </c>
      <c r="G226" s="1">
        <f t="shared" si="6"/>
        <v>6022</v>
      </c>
      <c r="H226" s="52">
        <f t="shared" si="7"/>
        <v>119.50631019594819</v>
      </c>
    </row>
    <row r="227" spans="1:8" x14ac:dyDescent="0.25">
      <c r="A227" t="s">
        <v>231</v>
      </c>
      <c r="B227">
        <v>175</v>
      </c>
      <c r="C227" s="1">
        <v>15566</v>
      </c>
      <c r="D227">
        <v>56</v>
      </c>
      <c r="E227" s="1">
        <v>6448</v>
      </c>
      <c r="F227" s="51">
        <v>1828280</v>
      </c>
      <c r="G227" s="1">
        <f t="shared" si="6"/>
        <v>15741</v>
      </c>
      <c r="H227" s="52">
        <f t="shared" si="7"/>
        <v>116.14763992122482</v>
      </c>
    </row>
    <row r="228" spans="1:8" x14ac:dyDescent="0.25">
      <c r="A228" t="s">
        <v>232</v>
      </c>
      <c r="B228" s="1">
        <v>2365</v>
      </c>
      <c r="C228" s="1">
        <v>132359</v>
      </c>
      <c r="D228">
        <v>771</v>
      </c>
      <c r="E228" s="1">
        <v>59167</v>
      </c>
      <c r="F228" s="51">
        <v>18460677</v>
      </c>
      <c r="G228" s="1">
        <f t="shared" si="6"/>
        <v>134724</v>
      </c>
      <c r="H228" s="52">
        <f t="shared" si="7"/>
        <v>137.02589739022</v>
      </c>
    </row>
    <row r="229" spans="1:8" x14ac:dyDescent="0.25">
      <c r="A229" t="s">
        <v>233</v>
      </c>
      <c r="B229">
        <v>30</v>
      </c>
      <c r="C229" s="1">
        <v>3006</v>
      </c>
      <c r="D229">
        <v>12</v>
      </c>
      <c r="E229" s="1">
        <v>1438</v>
      </c>
      <c r="F229" s="51">
        <v>370587</v>
      </c>
      <c r="G229" s="1">
        <f t="shared" si="6"/>
        <v>3036</v>
      </c>
      <c r="H229" s="52">
        <f t="shared" si="7"/>
        <v>122.06422924901186</v>
      </c>
    </row>
    <row r="230" spans="1:8" x14ac:dyDescent="0.25">
      <c r="A230" t="s">
        <v>234</v>
      </c>
      <c r="B230">
        <v>14</v>
      </c>
      <c r="C230" s="1">
        <v>3479</v>
      </c>
      <c r="D230">
        <v>5</v>
      </c>
      <c r="E230" s="1">
        <v>1519</v>
      </c>
      <c r="F230" s="51">
        <v>418502</v>
      </c>
      <c r="G230" s="1">
        <f t="shared" si="6"/>
        <v>3493</v>
      </c>
      <c r="H230" s="52">
        <f t="shared" si="7"/>
        <v>119.81162324649299</v>
      </c>
    </row>
    <row r="231" spans="1:8" x14ac:dyDescent="0.25">
      <c r="A231" t="s">
        <v>255</v>
      </c>
      <c r="B231">
        <v>35</v>
      </c>
      <c r="C231" s="1">
        <v>1009</v>
      </c>
      <c r="D231">
        <v>11</v>
      </c>
      <c r="E231">
        <v>492</v>
      </c>
      <c r="F231" s="51">
        <v>139167</v>
      </c>
      <c r="G231" s="1">
        <f t="shared" si="6"/>
        <v>1044</v>
      </c>
      <c r="H231" s="52">
        <f t="shared" si="7"/>
        <v>133.30172413793105</v>
      </c>
    </row>
    <row r="232" spans="1:8" x14ac:dyDescent="0.25">
      <c r="A232" t="s">
        <v>235</v>
      </c>
      <c r="B232">
        <v>71</v>
      </c>
      <c r="C232" s="1">
        <v>6323</v>
      </c>
      <c r="D232">
        <v>23</v>
      </c>
      <c r="E232" s="1">
        <v>2654</v>
      </c>
      <c r="F232" s="51">
        <v>776088</v>
      </c>
      <c r="G232" s="1">
        <f t="shared" si="6"/>
        <v>6394</v>
      </c>
      <c r="H232" s="52">
        <f t="shared" si="7"/>
        <v>121.37754144510478</v>
      </c>
    </row>
    <row r="233" spans="1:8" x14ac:dyDescent="0.25">
      <c r="A233" t="s">
        <v>236</v>
      </c>
      <c r="B233">
        <v>9</v>
      </c>
      <c r="C233">
        <v>375</v>
      </c>
      <c r="D233">
        <v>3</v>
      </c>
      <c r="E233">
        <v>147</v>
      </c>
      <c r="F233" s="51">
        <v>43776</v>
      </c>
      <c r="G233" s="1">
        <f t="shared" si="6"/>
        <v>384</v>
      </c>
      <c r="H233" s="52">
        <f t="shared" si="7"/>
        <v>114</v>
      </c>
    </row>
    <row r="234" spans="1:8" x14ac:dyDescent="0.25">
      <c r="A234" t="s">
        <v>237</v>
      </c>
      <c r="B234">
        <v>77</v>
      </c>
      <c r="C234" s="1">
        <v>7400</v>
      </c>
      <c r="D234">
        <v>24</v>
      </c>
      <c r="E234" s="1">
        <v>2770</v>
      </c>
      <c r="F234" s="51">
        <v>839272</v>
      </c>
      <c r="G234" s="1">
        <f t="shared" si="6"/>
        <v>7477</v>
      </c>
      <c r="H234" s="52">
        <f t="shared" si="7"/>
        <v>112.24715795104989</v>
      </c>
    </row>
    <row r="235" spans="1:8" x14ac:dyDescent="0.25">
      <c r="A235" t="s">
        <v>238</v>
      </c>
      <c r="B235">
        <v>157</v>
      </c>
      <c r="C235" s="1">
        <v>12084</v>
      </c>
      <c r="D235">
        <v>42</v>
      </c>
      <c r="E235" s="1">
        <v>4709</v>
      </c>
      <c r="F235" s="51">
        <v>1375032</v>
      </c>
      <c r="G235" s="1">
        <f t="shared" si="6"/>
        <v>12241</v>
      </c>
      <c r="H235" s="52">
        <f t="shared" si="7"/>
        <v>112.33003839555592</v>
      </c>
    </row>
    <row r="236" spans="1:8" x14ac:dyDescent="0.25">
      <c r="A236" t="s">
        <v>239</v>
      </c>
      <c r="B236">
        <v>55</v>
      </c>
      <c r="C236" s="1">
        <v>7349</v>
      </c>
      <c r="D236">
        <v>20</v>
      </c>
      <c r="E236" s="1">
        <v>3033</v>
      </c>
      <c r="F236" s="51">
        <v>890992</v>
      </c>
      <c r="G236" s="1">
        <f t="shared" si="6"/>
        <v>7404</v>
      </c>
      <c r="H236" s="52">
        <f t="shared" si="7"/>
        <v>120.33927606699082</v>
      </c>
    </row>
    <row r="237" spans="1:8" x14ac:dyDescent="0.25">
      <c r="A237" t="s">
        <v>62</v>
      </c>
      <c r="B237">
        <v>93</v>
      </c>
      <c r="C237" s="1">
        <v>15261</v>
      </c>
      <c r="D237">
        <v>28</v>
      </c>
      <c r="E237" s="1">
        <v>5886</v>
      </c>
      <c r="F237" s="51">
        <v>1880725</v>
      </c>
      <c r="G237" s="1">
        <f t="shared" si="6"/>
        <v>15354</v>
      </c>
      <c r="H237" s="52">
        <f t="shared" si="7"/>
        <v>122.49088185489123</v>
      </c>
    </row>
    <row r="238" spans="1:8" x14ac:dyDescent="0.25">
      <c r="A238" t="s">
        <v>240</v>
      </c>
      <c r="B238">
        <v>151</v>
      </c>
      <c r="C238" s="1">
        <v>6818</v>
      </c>
      <c r="D238">
        <v>54</v>
      </c>
      <c r="E238" s="1">
        <v>3106</v>
      </c>
      <c r="F238" s="51">
        <v>909052</v>
      </c>
      <c r="G238" s="1">
        <f t="shared" si="6"/>
        <v>6969</v>
      </c>
      <c r="H238" s="52">
        <f t="shared" si="7"/>
        <v>130.44224422442244</v>
      </c>
    </row>
    <row r="239" spans="1:8" x14ac:dyDescent="0.25">
      <c r="A239" t="s">
        <v>241</v>
      </c>
      <c r="B239">
        <v>52</v>
      </c>
      <c r="C239" s="1">
        <v>5899</v>
      </c>
      <c r="D239">
        <v>17</v>
      </c>
      <c r="E239" s="1">
        <v>2378</v>
      </c>
      <c r="F239" s="51">
        <v>741734</v>
      </c>
      <c r="G239" s="1">
        <f t="shared" si="6"/>
        <v>5951</v>
      </c>
      <c r="H239" s="52">
        <f t="shared" si="7"/>
        <v>124.64022853301967</v>
      </c>
    </row>
    <row r="240" spans="1:8" x14ac:dyDescent="0.25">
      <c r="A240" t="s">
        <v>63</v>
      </c>
      <c r="B240">
        <v>27</v>
      </c>
      <c r="C240" s="1">
        <v>1449</v>
      </c>
      <c r="D240">
        <v>9</v>
      </c>
      <c r="E240">
        <v>624</v>
      </c>
      <c r="F240" s="51">
        <v>162553</v>
      </c>
      <c r="G240" s="1">
        <f t="shared" si="6"/>
        <v>1476</v>
      </c>
      <c r="H240" s="52">
        <f t="shared" si="7"/>
        <v>110.13075880758808</v>
      </c>
    </row>
    <row r="241" spans="1:8" x14ac:dyDescent="0.25">
      <c r="A241" t="s">
        <v>242</v>
      </c>
      <c r="B241">
        <v>49</v>
      </c>
      <c r="C241" s="1">
        <v>4013</v>
      </c>
      <c r="D241">
        <v>16</v>
      </c>
      <c r="E241" s="1">
        <v>1757</v>
      </c>
      <c r="F241" s="51">
        <v>480283</v>
      </c>
      <c r="G241" s="1">
        <f t="shared" si="6"/>
        <v>4062</v>
      </c>
      <c r="H241" s="52">
        <f t="shared" si="7"/>
        <v>118.23806006893156</v>
      </c>
    </row>
    <row r="242" spans="1:8" x14ac:dyDescent="0.25">
      <c r="A242" t="s">
        <v>64</v>
      </c>
      <c r="B242" s="1">
        <v>1022</v>
      </c>
      <c r="C242" s="1">
        <v>80281</v>
      </c>
      <c r="D242">
        <v>290</v>
      </c>
      <c r="E242" s="1">
        <v>28765</v>
      </c>
      <c r="F242" s="51">
        <v>9914839</v>
      </c>
      <c r="G242" s="1">
        <f t="shared" si="6"/>
        <v>81303</v>
      </c>
      <c r="H242" s="52">
        <f t="shared" si="7"/>
        <v>121.94923926546376</v>
      </c>
    </row>
    <row r="243" spans="1:8" x14ac:dyDescent="0.25">
      <c r="A243" t="s">
        <v>243</v>
      </c>
      <c r="B243">
        <v>32</v>
      </c>
      <c r="C243" s="1">
        <v>6620</v>
      </c>
      <c r="D243">
        <v>12</v>
      </c>
      <c r="E243" s="1">
        <v>2625</v>
      </c>
      <c r="F243" s="51">
        <v>823493</v>
      </c>
      <c r="G243" s="1">
        <f t="shared" si="6"/>
        <v>6652</v>
      </c>
      <c r="H243" s="52">
        <f t="shared" si="7"/>
        <v>123.79630186410103</v>
      </c>
    </row>
    <row r="244" spans="1:8" x14ac:dyDescent="0.25">
      <c r="A244" t="s">
        <v>244</v>
      </c>
      <c r="B244">
        <v>0</v>
      </c>
      <c r="C244">
        <v>445</v>
      </c>
      <c r="D244">
        <v>0</v>
      </c>
      <c r="E244">
        <v>178</v>
      </c>
      <c r="F244" s="51">
        <v>50958</v>
      </c>
      <c r="G244" s="1">
        <f t="shared" si="6"/>
        <v>445</v>
      </c>
      <c r="H244" s="52">
        <f t="shared" si="7"/>
        <v>114.5123595505618</v>
      </c>
    </row>
    <row r="245" spans="1:8" x14ac:dyDescent="0.25">
      <c r="A245" t="s">
        <v>245</v>
      </c>
      <c r="B245">
        <v>334</v>
      </c>
      <c r="C245" s="1">
        <v>19573</v>
      </c>
      <c r="D245">
        <v>111</v>
      </c>
      <c r="E245" s="1">
        <v>8521</v>
      </c>
      <c r="F245" s="51">
        <v>2407755</v>
      </c>
      <c r="G245" s="1">
        <f t="shared" si="6"/>
        <v>19907</v>
      </c>
      <c r="H245" s="52">
        <f t="shared" si="7"/>
        <v>120.95016828251369</v>
      </c>
    </row>
    <row r="246" spans="1:8" x14ac:dyDescent="0.25">
      <c r="A246" t="s">
        <v>246</v>
      </c>
      <c r="B246">
        <v>39</v>
      </c>
      <c r="C246" s="1">
        <v>2477</v>
      </c>
      <c r="D246">
        <v>11</v>
      </c>
      <c r="E246" s="1">
        <v>1019</v>
      </c>
      <c r="F246" s="51">
        <v>280033</v>
      </c>
      <c r="G246" s="1">
        <f t="shared" si="6"/>
        <v>2516</v>
      </c>
      <c r="H246" s="52">
        <f t="shared" si="7"/>
        <v>111.30087440381558</v>
      </c>
    </row>
    <row r="247" spans="1:8" x14ac:dyDescent="0.25">
      <c r="A247" t="s">
        <v>247</v>
      </c>
      <c r="B247">
        <v>140</v>
      </c>
      <c r="C247" s="1">
        <v>7204</v>
      </c>
      <c r="D247">
        <v>44</v>
      </c>
      <c r="E247" s="1">
        <v>2946</v>
      </c>
      <c r="F247" s="51">
        <v>852496</v>
      </c>
      <c r="G247" s="1">
        <f t="shared" si="6"/>
        <v>7344</v>
      </c>
      <c r="H247" s="52">
        <f t="shared" si="7"/>
        <v>116.0806100217865</v>
      </c>
    </row>
    <row r="248" spans="1:8" x14ac:dyDescent="0.25">
      <c r="A248" t="s">
        <v>248</v>
      </c>
      <c r="B248">
        <v>454</v>
      </c>
      <c r="C248" s="1">
        <v>33899</v>
      </c>
      <c r="D248">
        <v>149</v>
      </c>
      <c r="E248" s="1">
        <v>12911</v>
      </c>
      <c r="F248" s="51">
        <v>4233346</v>
      </c>
      <c r="G248" s="1">
        <f t="shared" si="6"/>
        <v>34353</v>
      </c>
      <c r="H248" s="52">
        <f t="shared" si="7"/>
        <v>123.23075131720665</v>
      </c>
    </row>
    <row r="249" spans="1:8" x14ac:dyDescent="0.25">
      <c r="A249" t="s">
        <v>249</v>
      </c>
      <c r="B249">
        <v>25</v>
      </c>
      <c r="C249" s="1">
        <v>5177</v>
      </c>
      <c r="D249">
        <v>10</v>
      </c>
      <c r="E249" s="1">
        <v>2072</v>
      </c>
      <c r="F249" s="51">
        <v>627351</v>
      </c>
      <c r="G249" s="1">
        <f t="shared" si="6"/>
        <v>5202</v>
      </c>
      <c r="H249" s="52">
        <f t="shared" si="7"/>
        <v>120.59803921568627</v>
      </c>
    </row>
    <row r="250" spans="1:8" x14ac:dyDescent="0.25">
      <c r="A250" t="s">
        <v>250</v>
      </c>
      <c r="B250">
        <v>12</v>
      </c>
      <c r="C250" s="1">
        <v>1056</v>
      </c>
      <c r="D250">
        <v>5</v>
      </c>
      <c r="E250">
        <v>443</v>
      </c>
      <c r="F250" s="51">
        <v>117107</v>
      </c>
      <c r="G250" s="1">
        <f t="shared" si="6"/>
        <v>1068</v>
      </c>
      <c r="H250" s="52">
        <f t="shared" si="7"/>
        <v>109.65074906367042</v>
      </c>
    </row>
    <row r="251" spans="1:8" x14ac:dyDescent="0.25">
      <c r="A251" t="s">
        <v>65</v>
      </c>
      <c r="B251">
        <v>27</v>
      </c>
      <c r="C251" s="1">
        <v>6091</v>
      </c>
      <c r="D251">
        <v>11</v>
      </c>
      <c r="E251" s="1">
        <v>2350</v>
      </c>
      <c r="F251" s="51">
        <v>747962</v>
      </c>
      <c r="G251" s="1">
        <f t="shared" si="6"/>
        <v>6118</v>
      </c>
      <c r="H251" s="52">
        <f t="shared" si="7"/>
        <v>122.25596600196143</v>
      </c>
    </row>
    <row r="252" spans="1:8" x14ac:dyDescent="0.25">
      <c r="A252" t="s">
        <v>66</v>
      </c>
      <c r="B252">
        <v>47</v>
      </c>
      <c r="C252" s="1">
        <v>5184</v>
      </c>
      <c r="D252">
        <v>16</v>
      </c>
      <c r="E252" s="1">
        <v>2200</v>
      </c>
      <c r="F252" s="51">
        <v>600272</v>
      </c>
      <c r="G252" s="1">
        <f t="shared" si="6"/>
        <v>5231</v>
      </c>
      <c r="H252" s="52">
        <f t="shared" si="7"/>
        <v>114.75281972854138</v>
      </c>
    </row>
    <row r="253" spans="1:8" x14ac:dyDescent="0.25">
      <c r="A253" t="s">
        <v>251</v>
      </c>
      <c r="B253">
        <v>11</v>
      </c>
      <c r="C253">
        <v>825</v>
      </c>
      <c r="D253">
        <v>4</v>
      </c>
      <c r="E253">
        <v>321</v>
      </c>
      <c r="F253" s="51">
        <v>97332</v>
      </c>
      <c r="G253" s="1">
        <f t="shared" si="6"/>
        <v>836</v>
      </c>
      <c r="H253" s="52">
        <f t="shared" si="7"/>
        <v>116.42583732057416</v>
      </c>
    </row>
    <row r="254" spans="1:8" x14ac:dyDescent="0.25">
      <c r="A254" t="s">
        <v>252</v>
      </c>
      <c r="B254">
        <v>74</v>
      </c>
      <c r="C254" s="1">
        <v>2630</v>
      </c>
      <c r="D254">
        <v>26</v>
      </c>
      <c r="E254" s="1">
        <v>1132</v>
      </c>
      <c r="F254" s="51">
        <v>313871</v>
      </c>
      <c r="G254" s="1">
        <f t="shared" si="6"/>
        <v>2704</v>
      </c>
      <c r="H254" s="52">
        <f t="shared" si="7"/>
        <v>116.07655325443787</v>
      </c>
    </row>
    <row r="255" spans="1:8" x14ac:dyDescent="0.25">
      <c r="A255" t="s">
        <v>253</v>
      </c>
      <c r="B255">
        <v>44</v>
      </c>
      <c r="C255" s="1">
        <v>4256</v>
      </c>
      <c r="D255">
        <v>12</v>
      </c>
      <c r="E255" s="1">
        <v>1603</v>
      </c>
      <c r="F255" s="51">
        <v>534386</v>
      </c>
      <c r="G255" s="1">
        <f t="shared" si="6"/>
        <v>4300</v>
      </c>
      <c r="H255" s="52">
        <f t="shared" si="7"/>
        <v>124.27581395348837</v>
      </c>
    </row>
    <row r="256" spans="1:8" x14ac:dyDescent="0.25">
      <c r="A256" t="s">
        <v>254</v>
      </c>
      <c r="B256">
        <v>108</v>
      </c>
      <c r="C256" s="1">
        <v>4425</v>
      </c>
      <c r="D256">
        <v>31</v>
      </c>
      <c r="E256" s="1">
        <v>1770</v>
      </c>
      <c r="F256" s="51">
        <v>529319</v>
      </c>
      <c r="G256" s="1">
        <f t="shared" si="6"/>
        <v>4533</v>
      </c>
      <c r="H256" s="52">
        <f t="shared" si="7"/>
        <v>116.77013015662916</v>
      </c>
    </row>
    <row r="257" spans="1:8" x14ac:dyDescent="0.25">
      <c r="A257" t="s">
        <v>67</v>
      </c>
      <c r="B257" s="1">
        <v>50069</v>
      </c>
      <c r="C257" s="1">
        <v>3876853</v>
      </c>
      <c r="D257" s="1">
        <v>16504</v>
      </c>
      <c r="E257" s="1">
        <v>1571171</v>
      </c>
      <c r="F257" s="51">
        <v>494063127</v>
      </c>
      <c r="G257" s="1">
        <f t="shared" si="6"/>
        <v>3926922</v>
      </c>
      <c r="H257" s="52">
        <f t="shared" si="7"/>
        <v>125.81434696181896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Summary</vt:lpstr>
      <vt:lpstr>Income Eligibility Estimate</vt:lpstr>
      <vt:lpstr>SAIPE Data</vt:lpstr>
      <vt:lpstr>ACS Data</vt:lpstr>
      <vt:lpstr>SNAP_Averages</vt:lpstr>
      <vt:lpstr>January_2011</vt:lpstr>
      <vt:lpstr>February_2011</vt:lpstr>
      <vt:lpstr>March_2011</vt:lpstr>
      <vt:lpstr>April_2011</vt:lpstr>
      <vt:lpstr>May_2011</vt:lpstr>
      <vt:lpstr>June_2011</vt:lpstr>
      <vt:lpstr>July_2011</vt:lpstr>
      <vt:lpstr>August_2011</vt:lpstr>
      <vt:lpstr>September_2011</vt:lpstr>
      <vt:lpstr>October_2011</vt:lpstr>
      <vt:lpstr>November_2011</vt:lpstr>
      <vt:lpstr>December_2011</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jDwyer</dc:creator>
  <cp:lastModifiedBy>jDwyer</cp:lastModifiedBy>
  <cp:lastPrinted>2013-05-10T22:07:36Z</cp:lastPrinted>
  <dcterms:created xsi:type="dcterms:W3CDTF">2013-05-10T17:23:49Z</dcterms:created>
  <dcterms:modified xsi:type="dcterms:W3CDTF">2013-12-06T17:13:29Z</dcterms:modified>
</cp:coreProperties>
</file>