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namedSheetViews/namedSheetView1.xml" ContentType="application/vnd.ms-excel.namedsheetview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23.xml" ContentType="application/vnd.ms-excel.controlproperties+xml"/>
  <Override PartName="/xl/tables/table1.xml" ContentType="application/vnd.openxmlformats-officedocument.spreadsheetml.table+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codeName="ThisWorkbook" defaultThemeVersion="166925"/>
  <mc:AlternateContent xmlns:mc="http://schemas.openxmlformats.org/markup-compatibility/2006">
    <mc:Choice Requires="x15">
      <x15ac:absPath xmlns:x15ac="http://schemas.microsoft.com/office/spreadsheetml/2010/11/ac" url="C:\Users\User\Documents\GitHub\ExcelIAP\"/>
    </mc:Choice>
  </mc:AlternateContent>
  <xr:revisionPtr revIDLastSave="0" documentId="13_ncr:1_{7FC82C6E-4227-46BB-A944-C84C247674EF}" xr6:coauthVersionLast="47" xr6:coauthVersionMax="47" xr10:uidLastSave="{00000000-0000-0000-0000-000000000000}"/>
  <bookViews>
    <workbookView xWindow="-108" yWindow="-108" windowWidth="23256" windowHeight="12576" tabRatio="784" firstSheet="9" activeTab="19" xr2:uid="{6424DA3E-6D5C-44D3-9078-DC8E6E86B90D}"/>
  </bookViews>
  <sheets>
    <sheet name="Gen Info" sheetId="1" r:id="rId1"/>
    <sheet name="IAP Cover" sheetId="2" r:id="rId2"/>
    <sheet name="Intentionally Left Blank" sheetId="3" r:id="rId3"/>
    <sheet name="202" sheetId="4" r:id="rId4"/>
    <sheet name="203" sheetId="5" r:id="rId5"/>
    <sheet name="204 FEMA" sheetId="6" r:id="rId6"/>
    <sheet name="204 NWCG" sheetId="7" r:id="rId7"/>
    <sheet name="Channel List" sheetId="20" r:id="rId8"/>
    <sheet name="205 Worksheet" sheetId="8" r:id="rId9"/>
    <sheet name="205 Rotated" sheetId="9" r:id="rId10"/>
    <sheet name="205A" sheetId="19" r:id="rId11"/>
    <sheet name="206 Med Plan" sheetId="10" r:id="rId12"/>
    <sheet name="208 Version A" sheetId="11" r:id="rId13"/>
    <sheet name="208 Version B" sheetId="12" r:id="rId14"/>
    <sheet name="214" sheetId="13" r:id="rId15"/>
    <sheet name="214 P2" sheetId="14" r:id="rId16"/>
    <sheet name="MIRS 9Line" sheetId="17" r:id="rId17"/>
    <sheet name="Work Assignments" sheetId="15" r:id="rId18"/>
    <sheet name="Resource ID" sheetId="16" r:id="rId19"/>
    <sheet name="IAP Estimates" sheetId="18" r:id="rId20"/>
  </sheets>
  <definedNames>
    <definedName name="Position">'203'!$B$5:$D$50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12" l="1"/>
  <c r="C25" i="10"/>
  <c r="B35" i="11"/>
  <c r="E24" i="10"/>
  <c r="AC7" i="9"/>
  <c r="F30" i="8"/>
  <c r="K5" i="6"/>
  <c r="D6" i="6"/>
  <c r="D7" i="6"/>
  <c r="D8" i="6"/>
  <c r="B7" i="7"/>
  <c r="B6" i="7"/>
  <c r="H4" i="7"/>
  <c r="F4" i="7"/>
  <c r="H3" i="7"/>
  <c r="F3" i="7"/>
  <c r="A3" i="7"/>
  <c r="C33" i="2"/>
  <c r="B3" i="2"/>
  <c r="K46" i="6"/>
  <c r="K47" i="6"/>
  <c r="K48" i="6"/>
  <c r="K49" i="6"/>
  <c r="J46" i="6"/>
  <c r="J47" i="6"/>
  <c r="J48" i="6"/>
  <c r="J49" i="6"/>
  <c r="I46" i="6"/>
  <c r="I47" i="6"/>
  <c r="I48" i="6"/>
  <c r="I49" i="6"/>
  <c r="H46" i="6"/>
  <c r="H47" i="6"/>
  <c r="H48" i="6"/>
  <c r="H49" i="6"/>
  <c r="G46" i="6"/>
  <c r="G47" i="6"/>
  <c r="G48" i="6"/>
  <c r="G49" i="6"/>
  <c r="E46" i="6"/>
  <c r="E47" i="6"/>
  <c r="E48" i="6"/>
  <c r="E49" i="6"/>
  <c r="B46" i="6"/>
  <c r="B47" i="6"/>
  <c r="B48" i="6"/>
  <c r="B49" i="6"/>
  <c r="B45" i="6"/>
  <c r="K45" i="6"/>
  <c r="J45" i="6"/>
  <c r="I45" i="6"/>
  <c r="H45" i="6"/>
  <c r="G45" i="6"/>
  <c r="E45" i="6"/>
  <c r="K52" i="6"/>
  <c r="F52" i="6"/>
  <c r="D52" i="6"/>
  <c r="D50" i="6"/>
  <c r="B4" i="6"/>
  <c r="I4" i="6"/>
  <c r="I3" i="6"/>
  <c r="G4" i="6"/>
  <c r="G3" i="6"/>
  <c r="K4" i="6"/>
  <c r="A3" i="14"/>
  <c r="M3" i="14"/>
  <c r="M2" i="14"/>
  <c r="K3" i="14"/>
  <c r="K2" i="14"/>
  <c r="M3" i="13"/>
  <c r="M2" i="13"/>
  <c r="K2" i="13"/>
  <c r="K3" i="13"/>
  <c r="A3" i="13"/>
  <c r="E44" i="12"/>
  <c r="D44" i="12"/>
  <c r="H3" i="12"/>
  <c r="H2" i="12"/>
  <c r="F3" i="12"/>
  <c r="F2" i="12"/>
  <c r="A3" i="12"/>
  <c r="E36" i="11"/>
  <c r="D36" i="11"/>
  <c r="A3" i="11"/>
  <c r="H3" i="11"/>
  <c r="H2" i="11"/>
  <c r="F3" i="11"/>
  <c r="F2" i="11"/>
  <c r="AD1" i="9"/>
  <c r="M3" i="10"/>
  <c r="K3" i="10"/>
  <c r="M2" i="10"/>
  <c r="K2" i="10"/>
  <c r="A3" i="10"/>
  <c r="A3" i="19"/>
  <c r="L3" i="19"/>
  <c r="N3" i="19"/>
  <c r="N2" i="19"/>
  <c r="L2" i="19"/>
  <c r="D6" i="9"/>
  <c r="E6" i="9"/>
  <c r="D8" i="9"/>
  <c r="D4" i="9"/>
  <c r="E4" i="9"/>
  <c r="E2" i="9"/>
  <c r="D1" i="9"/>
  <c r="W9" i="9"/>
  <c r="V9" i="9"/>
  <c r="U9" i="9"/>
  <c r="T9" i="9"/>
  <c r="S9" i="9"/>
  <c r="R9" i="9"/>
  <c r="Q9" i="9"/>
  <c r="P9" i="9"/>
  <c r="O9" i="9"/>
  <c r="N9" i="9"/>
  <c r="M9" i="9"/>
  <c r="L9" i="9"/>
  <c r="K9" i="9"/>
  <c r="I9" i="9"/>
  <c r="J9" i="9"/>
  <c r="H9" i="9"/>
  <c r="H11" i="9"/>
  <c r="W11" i="9"/>
  <c r="V11" i="9"/>
  <c r="U11" i="9"/>
  <c r="T11" i="9"/>
  <c r="S11" i="9"/>
  <c r="R11" i="9"/>
  <c r="Q11" i="9"/>
  <c r="P11" i="9"/>
  <c r="O11" i="9"/>
  <c r="N11" i="9"/>
  <c r="M11" i="9"/>
  <c r="L11" i="9"/>
  <c r="K11" i="9"/>
  <c r="J11" i="9"/>
  <c r="I11" i="9"/>
  <c r="AD3" i="9"/>
  <c r="K31" i="8"/>
  <c r="I31" i="8"/>
  <c r="J4" i="8"/>
  <c r="H4" i="8"/>
  <c r="H3" i="8"/>
  <c r="J3" i="8"/>
  <c r="A3" i="8"/>
  <c r="F2" i="5"/>
  <c r="H2" i="5"/>
  <c r="H3" i="5"/>
  <c r="F3" i="5"/>
  <c r="C51" i="5"/>
  <c r="F52" i="5"/>
  <c r="E52" i="5"/>
  <c r="E43" i="4"/>
  <c r="B3" i="5"/>
  <c r="B3" i="4"/>
  <c r="J3" i="4"/>
  <c r="L3" i="4"/>
  <c r="L2" i="4"/>
  <c r="J2" i="4"/>
  <c r="E44" i="4"/>
  <c r="D25" i="2"/>
  <c r="A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tc={20A77A0E-9098-471F-8C8F-9E6364BD7935}</author>
    <author>tc={60133AA2-FFE5-46F0-902F-E40B3D849DE1}</author>
    <author>tc={8718FBD0-D287-4166-AD56-4C5B1C7B842F}</author>
    <author>tc={55EA22E6-E0B4-43BC-A6E4-15942CD00386}</author>
    <author>tc={D65F6CF9-FD99-4BB7-A8A6-FED49BE764CB}</author>
    <author>tc={767C0DB9-1BF7-4DBB-A546-7C902A5EFB6E}</author>
  </authors>
  <commentList>
    <comment ref="E2" authorId="0" shapeId="0" xr:uid="{20A77A0E-9098-471F-8C8F-9E6364BD7935}">
      <text>
        <t>[Threaded comment]
Your version of Excel allows you to read this threaded comment; however, any edits to it will get removed if the file is opened in a newer version of Excel. Learn more: https://go.microsoft.com/fwlink/?linkid=870924
Comment:
    Add check box</t>
      </text>
    </comment>
    <comment ref="D10" authorId="1" shapeId="0" xr:uid="{60133AA2-FFE5-46F0-902F-E40B3D849DE1}">
      <text>
        <t>[Threaded comment]
Your version of Excel allows you to read this threaded comment; however, any edits to it will get removed if the file is opened in a newer version of Excel. Learn more: https://go.microsoft.com/fwlink/?linkid=870924
Comment:
    Add a check box</t>
      </text>
    </comment>
    <comment ref="E38" authorId="2" shapeId="0" xr:uid="{8718FBD0-D287-4166-AD56-4C5B1C7B842F}">
      <text>
        <t>[Threaded comment]
Your version of Excel allows you to read this threaded comment; however, any edits to it will get removed if the file is opened in a newer version of Excel. Learn more: https://go.microsoft.com/fwlink/?linkid=870924
Comment:
    link to 204 script</t>
      </text>
    </comment>
    <comment ref="G38" authorId="3" shapeId="0" xr:uid="{55EA22E6-E0B4-43BC-A6E4-15942CD00386}">
      <text>
        <t>[Threaded comment]
Your version of Excel allows you to read this threaded comment; however, any edits to it will get removed if the file is opened in a newer version of Excel. Learn more: https://go.microsoft.com/fwlink/?linkid=870924
Comment:
    link to 204 script</t>
      </text>
    </comment>
    <comment ref="D39" authorId="4" shapeId="0" xr:uid="{D65F6CF9-FD99-4BB7-A8A6-FED49BE764CB}">
      <text>
        <t>[Threaded comment]
Your version of Excel allows you to read this threaded comment; however, any edits to it will get removed if the file is opened in a newer version of Excel. Learn more: https://go.microsoft.com/fwlink/?linkid=870924
Comment:
    link to 204 script</t>
      </text>
    </comment>
    <comment ref="B101" authorId="5" shapeId="0" xr:uid="{767C0DB9-1BF7-4DBB-A546-7C902A5EFB6E}">
      <text>
        <t>[Threaded comment]
Your version of Excel allows you to read this threaded comment; however, any edits to it will get removed if the file is opened in a newer version of Excel. Learn more: https://go.microsoft.com/fwlink/?linkid=870924
Comment:
    =203 branch/div/grps</t>
      </text>
    </comment>
  </commentList>
</comments>
</file>

<file path=xl/sharedStrings.xml><?xml version="1.0" encoding="utf-8"?>
<sst xmlns="http://schemas.openxmlformats.org/spreadsheetml/2006/main" count="2327" uniqueCount="940">
  <si>
    <t>NIMS IAP General Information</t>
  </si>
  <si>
    <t>DO NOT EDIT THIS AREA</t>
  </si>
  <si>
    <t>Incident Name:</t>
  </si>
  <si>
    <t>Excel Template</t>
  </si>
  <si>
    <t>Add "INCIDENT" to Name on Cover</t>
  </si>
  <si>
    <t>Incident Start Date &amp; Time:</t>
  </si>
  <si>
    <t>Data Validation</t>
  </si>
  <si>
    <t>Incident Number</t>
  </si>
  <si>
    <t>Shows on Cover (or leave blank)</t>
  </si>
  <si>
    <t>P-Code</t>
  </si>
  <si>
    <t>Yes</t>
  </si>
  <si>
    <t>CFR</t>
  </si>
  <si>
    <t>Op Period Title</t>
  </si>
  <si>
    <t>OPERATIONAL PERIOD</t>
  </si>
  <si>
    <t>No</t>
  </si>
  <si>
    <t>ALS</t>
  </si>
  <si>
    <t>Other Info (bottom box)</t>
  </si>
  <si>
    <t>BLS</t>
  </si>
  <si>
    <t>Operational Period: Date From:</t>
  </si>
  <si>
    <t>Date To:</t>
  </si>
  <si>
    <t>Time From:</t>
  </si>
  <si>
    <t>0900</t>
  </si>
  <si>
    <t>Time To:</t>
  </si>
  <si>
    <t>Show Day of Week on IAP Cover</t>
  </si>
  <si>
    <t>Date / Time Prepared:</t>
  </si>
  <si>
    <t>www.nimsiap.org/logos</t>
  </si>
  <si>
    <t>Link: Main Cover Logo:</t>
  </si>
  <si>
    <t>https://www.nimsiap.org/logos/Agencies_Other/anytown.png</t>
  </si>
  <si>
    <t>Link: Corner Logo (IMT):</t>
  </si>
  <si>
    <t>Branch</t>
  </si>
  <si>
    <t>QR Link for IAP Cover:</t>
  </si>
  <si>
    <t>Staging Area</t>
  </si>
  <si>
    <t>Place the URL of your QR code or the URL of a website, Dropbox, Box or other shared directory for responders to access maps or IAPs electronically. A QR code will be generated on the IAP cover. If you already have your QR as an image, you can insert it directly on the 102 Cover Page Tab using the Google Sheets Insert Menu.</t>
  </si>
  <si>
    <t>Zone</t>
  </si>
  <si>
    <t>Sector</t>
  </si>
  <si>
    <t>*Enter address, location or Lat/Long to generate a weather/sunrise/sunset for this location</t>
  </si>
  <si>
    <t>Do not edit this area</t>
  </si>
  <si>
    <t>Division</t>
  </si>
  <si>
    <t>Location:</t>
  </si>
  <si>
    <t>Bayside, NY</t>
  </si>
  <si>
    <t>Accept Field before pressing Update</t>
  </si>
  <si>
    <t>Group</t>
  </si>
  <si>
    <t>▲ 
OR 
▼</t>
  </si>
  <si>
    <t>Latitude/Logitude may entered in any format: Example: 40.446°, 40 34 56" N, or 40 34.856" N</t>
  </si>
  <si>
    <t>Division/Group</t>
  </si>
  <si>
    <t>Latitude:</t>
  </si>
  <si>
    <t>Longitude:</t>
  </si>
  <si>
    <t>Location check:</t>
  </si>
  <si>
    <t>215-42 46th Ave, Flushing, NY 11361, USA</t>
  </si>
  <si>
    <t>*Your entered coordinates georeference to the above location</t>
  </si>
  <si>
    <t>Signatures</t>
  </si>
  <si>
    <t>The default signatures are people assigned on the 203. If you want something different, enter them below.</t>
  </si>
  <si>
    <r>
      <t>202</t>
    </r>
    <r>
      <rPr>
        <sz val="10"/>
        <color theme="1"/>
        <rFont val="Arial"/>
        <family val="2"/>
      </rPr>
      <t xml:space="preserve"> - Prepared by:</t>
    </r>
  </si>
  <si>
    <t>Thomas Carerra</t>
  </si>
  <si>
    <t>PSC</t>
  </si>
  <si>
    <t>✓ Use Info From 203</t>
  </si>
  <si>
    <t>Time Zone/Sunrise Information</t>
  </si>
  <si>
    <t>Incident Commander:</t>
  </si>
  <si>
    <t>Dean Koester</t>
  </si>
  <si>
    <t>Time Zone</t>
  </si>
  <si>
    <t>Eastern Standard Time</t>
  </si>
  <si>
    <t>UTC Offset</t>
  </si>
  <si>
    <r>
      <t>203</t>
    </r>
    <r>
      <rPr>
        <sz val="10"/>
        <color theme="1"/>
        <rFont val="Arial"/>
        <family val="2"/>
      </rPr>
      <t xml:space="preserve"> - Prepared by:</t>
    </r>
  </si>
  <si>
    <t>Sunrise</t>
  </si>
  <si>
    <t>Sunset</t>
  </si>
  <si>
    <r>
      <t>204s</t>
    </r>
    <r>
      <rPr>
        <sz val="10"/>
        <color theme="1"/>
        <rFont val="Arial"/>
        <family val="2"/>
      </rPr>
      <t xml:space="preserve"> - Prepared by:</t>
    </r>
  </si>
  <si>
    <t>Sean Brennan</t>
  </si>
  <si>
    <t>RESL</t>
  </si>
  <si>
    <t>Add PSC Signature to 204 WFs</t>
  </si>
  <si>
    <t>☐ No</t>
  </si>
  <si>
    <t>204 Preferences</t>
  </si>
  <si>
    <t>Put Branch ID on Tabs</t>
  </si>
  <si>
    <t>Edit 204 Drop-Down Assignments</t>
  </si>
  <si>
    <t>Use 204 WF (Wildland) :</t>
  </si>
  <si>
    <t>1st Field Name:</t>
  </si>
  <si>
    <t>2nd Field Name:</t>
  </si>
  <si>
    <t>LWD</t>
  </si>
  <si>
    <t>Resources Assigned Notation:</t>
  </si>
  <si>
    <t>** Resources Below in Bold are 12 Hour **</t>
  </si>
  <si>
    <t>InciNet and ROSS Import Configuration</t>
  </si>
  <si>
    <t>Example (examples change with selection)</t>
  </si>
  <si>
    <t>Include last name in resource ID for overhead positions:</t>
  </si>
  <si>
    <t>FOBS JONES O-165</t>
  </si>
  <si>
    <t>Include Name in Resource ID for private (PVT) equipment:</t>
  </si>
  <si>
    <t>DOZ PVT E-104</t>
  </si>
  <si>
    <t>Include "PVT" in hired equipment Resource IDs:</t>
  </si>
  <si>
    <t>DOZ PVT E-104 TOUGHGUYS</t>
  </si>
  <si>
    <t>Import ROSS Subordinate units and personnel</t>
  </si>
  <si>
    <t>E-1</t>
  </si>
  <si>
    <t>Include Request Number in Resource ID for non-private equip:</t>
  </si>
  <si>
    <t>STC XMR 2141C</t>
  </si>
  <si>
    <t>Use FireScope Strike Team designators (STA, STC, STG, etc)</t>
  </si>
  <si>
    <t>STC RRU 9110C</t>
  </si>
  <si>
    <t>Add Type to CRW, ENG, DOZ and W/T Resource IDs</t>
  </si>
  <si>
    <t>ENG, CRW, DOZ, W/T</t>
  </si>
  <si>
    <t>Resource IDs - All Caps</t>
  </si>
  <si>
    <t>CRW ASH KICKERS, DOZ E-21 TOUGHGUYS</t>
  </si>
  <si>
    <t>Resource Leader Names - All Caps</t>
  </si>
  <si>
    <t>Shatner, William</t>
  </si>
  <si>
    <t>Estimate Total personnel for resources missing personnel count</t>
  </si>
  <si>
    <t>CRW: 16+/-, STA: 20+/-, STC: 18+/-, STG: 33+/-, etc...</t>
  </si>
  <si>
    <t>Sort Order of Resources on 204 (only on your request)</t>
  </si>
  <si>
    <t>Cal Fire</t>
  </si>
  <si>
    <t>Engines, Crews, Dozers - You can modify the order below</t>
  </si>
  <si>
    <t>You can select which positions are imported into the Resource ID list based on the "Target Assignment". This allows you to skip non-operational overhead such as Base Camp Manager, Cost Unit Leader, etc...</t>
  </si>
  <si>
    <t>Edit Target Assignments</t>
  </si>
  <si>
    <t>Sort Order of Resources on 204</t>
  </si>
  <si>
    <t>This is a little complex. First, it works only if FireScope is checked above, and it only sorts if you use the Virtual T-Card rack or select "Reorder Resources on Current 204" from the NIMS IAP menu. It will not sort resources between different pages on a multiple page 204. It uses a language theory called Regex to create a sort order for resources. It is somewhat intuitive but not always. Make changes at your own risk.</t>
  </si>
  <si>
    <t>Tab Color for Branches</t>
  </si>
  <si>
    <t>Color</t>
  </si>
  <si>
    <t>I</t>
  </si>
  <si>
    <t>Fed IIMT</t>
  </si>
  <si>
    <t>Use Lookup</t>
  </si>
  <si>
    <t>HC1</t>
  </si>
  <si>
    <t>STA</t>
  </si>
  <si>
    <t>HC2IA</t>
  </si>
  <si>
    <t>STB</t>
  </si>
  <si>
    <t>HC2</t>
  </si>
  <si>
    <t>STC ..U</t>
  </si>
  <si>
    <t>CRW</t>
  </si>
  <si>
    <t>STC ... 9</t>
  </si>
  <si>
    <t>STG</t>
  </si>
  <si>
    <t>STC</t>
  </si>
  <si>
    <t>STF X</t>
  </si>
  <si>
    <t>STF</t>
  </si>
  <si>
    <t>STC ..F</t>
  </si>
  <si>
    <t>ENG ..U</t>
  </si>
  <si>
    <t>ENG</t>
  </si>
  <si>
    <t>STG ..U</t>
  </si>
  <si>
    <t>STL</t>
  </si>
  <si>
    <t>DOZ (?!PVT)</t>
  </si>
  <si>
    <t>DOZ</t>
  </si>
  <si>
    <t>W/T (?!PVT)</t>
  </si>
  <si>
    <t>W/T</t>
  </si>
  <si>
    <t>EXC</t>
  </si>
  <si>
    <t>GDR</t>
  </si>
  <si>
    <t>MAS</t>
  </si>
  <si>
    <t>FEMP</t>
  </si>
  <si>
    <t>FEMT</t>
  </si>
  <si>
    <t>FOBS</t>
  </si>
  <si>
    <t>ALL</t>
  </si>
  <si>
    <t>Best not to edit this unless you really know what what you're doing</t>
  </si>
  <si>
    <t>Number of Resources in ResourceID Tab:</t>
  </si>
  <si>
    <r>
      <t>ResByReq</t>
    </r>
    <r>
      <rPr>
        <sz val="10"/>
        <color theme="1"/>
        <rFont val="Arial"/>
        <family val="2"/>
      </rPr>
      <t xml:space="preserve"> Data Range</t>
    </r>
  </si>
  <si>
    <t>ResourceID!A2:N1844</t>
  </si>
  <si>
    <t>Named ranges to the right are dynamically set according to how many resources are in the ResourceID tab. A buffer is set to allow for blank rows.</t>
  </si>
  <si>
    <t>Buffer</t>
  </si>
  <si>
    <r>
      <t>ResData</t>
    </r>
    <r>
      <rPr>
        <sz val="10"/>
        <color theme="1"/>
        <rFont val="Arial"/>
        <family val="2"/>
      </rPr>
      <t xml:space="preserve"> Data Range</t>
    </r>
  </si>
  <si>
    <t>ResourceID!B2:N1844</t>
  </si>
  <si>
    <r>
      <t xml:space="preserve">ResDataAll </t>
    </r>
    <r>
      <rPr>
        <sz val="10"/>
        <color theme="1"/>
        <rFont val="Arial"/>
        <family val="2"/>
      </rPr>
      <t>Data Range</t>
    </r>
  </si>
  <si>
    <t>ResourceID!A2:B1844</t>
  </si>
  <si>
    <r>
      <t>ResID</t>
    </r>
    <r>
      <rPr>
        <sz val="10"/>
        <color theme="1"/>
        <rFont val="Arial"/>
        <family val="2"/>
      </rPr>
      <t xml:space="preserve"> Data Range</t>
    </r>
  </si>
  <si>
    <t>ResourceID!B2:B1844</t>
  </si>
  <si>
    <t>Current Number of 211 Pages:</t>
  </si>
  <si>
    <t>This is automatically updated as you add pages. If you delete pages, you may have to manually change this but, be careful.</t>
  </si>
  <si>
    <t>Do Not Enter or Edit Information Below Here</t>
  </si>
  <si>
    <t>Branches/Divisions</t>
  </si>
  <si>
    <t>This is a list of all Divisions and Groups on both the 203 and the 203A</t>
  </si>
  <si>
    <t>II</t>
  </si>
  <si>
    <t>III</t>
  </si>
  <si>
    <t>IV</t>
  </si>
  <si>
    <t>V</t>
  </si>
  <si>
    <t>VI</t>
  </si>
  <si>
    <t>VII</t>
  </si>
  <si>
    <t>VIII</t>
  </si>
  <si>
    <t>IX</t>
  </si>
  <si>
    <t>X</t>
  </si>
  <si>
    <t>XI</t>
  </si>
  <si>
    <t>XII</t>
  </si>
  <si>
    <t>XIII</t>
  </si>
  <si>
    <t>XIV</t>
  </si>
  <si>
    <t>XV</t>
  </si>
  <si>
    <t>XVI</t>
  </si>
  <si>
    <t>XVII</t>
  </si>
  <si>
    <t>End of Div/Group List</t>
  </si>
  <si>
    <t>to</t>
  </si>
  <si>
    <t>APPROVED BY:</t>
  </si>
  <si>
    <t>FDNY IMT Incident Commander:</t>
  </si>
  <si>
    <t>Insert QR Code as picture 
Here</t>
  </si>
  <si>
    <t>INCIDENT OBJECTIVES (ICS 202)</t>
  </si>
  <si>
    <t>1. Incident Name:</t>
  </si>
  <si>
    <t>2. Operational Period:</t>
  </si>
  <si>
    <t>Date From:</t>
  </si>
  <si>
    <t>3. Objective(s):</t>
  </si>
  <si>
    <t>Management Objectives</t>
  </si>
  <si>
    <t>-Provide for emergency personnel and public safety at all times.
-Protect property, improvements, and infrastructure.
-Ensure repopulation takes place in a quick, efficient, and effective manner.
-Ensure coordinated, timely and accurate release of public information. 
-Foster and maintain relationships with all cooperators and stakeholders.
-Protect economic, natural, cultural and heritage resources.
-Maintain fiscal accountability and keep costs commensurate with values at risk.</t>
  </si>
  <si>
    <t>Control Objectives</t>
  </si>
  <si>
    <t xml:space="preserve">-Keep the fire East of 
-Keep the fire South of 
-Keep the fire West of 
-Keep the fire North of 
</t>
  </si>
  <si>
    <t>General Situational Awareness:
Steep and rugged terrain, critically dry and receptive fuel beds, active area for fire history and drought stressed trees.</t>
  </si>
  <si>
    <t>5. Site Safety Plan Required?</t>
  </si>
  <si>
    <t>Yes ☐ No ☑</t>
  </si>
  <si>
    <t>Approved Site Safety Plan(s) Located at:</t>
  </si>
  <si>
    <t>6. Incident Action Plan</t>
  </si>
  <si>
    <t>ICS 203</t>
  </si>
  <si>
    <t>ICS 215A</t>
  </si>
  <si>
    <t>Phone List</t>
  </si>
  <si>
    <t>Fire Suppression Repair Plan</t>
  </si>
  <si>
    <t>ICS 204</t>
  </si>
  <si>
    <t>ICS 220</t>
  </si>
  <si>
    <t>Training Message</t>
  </si>
  <si>
    <t>ICS 205</t>
  </si>
  <si>
    <t>Incident Map</t>
  </si>
  <si>
    <t>Travel Map</t>
  </si>
  <si>
    <t>ICS 206</t>
  </si>
  <si>
    <t>Weather Forecast</t>
  </si>
  <si>
    <t>Demob Plan</t>
  </si>
  <si>
    <t>ICS 208</t>
  </si>
  <si>
    <t>Fire Behavior</t>
  </si>
  <si>
    <t>Finance Message</t>
  </si>
  <si>
    <t>ICS 214</t>
  </si>
  <si>
    <t>7. Prepared By:</t>
  </si>
  <si>
    <t>Position/Title: PSC</t>
  </si>
  <si>
    <t>Signature:</t>
  </si>
  <si>
    <t>__________________________</t>
  </si>
  <si>
    <t>8. Approved by Incident Commander:</t>
  </si>
  <si>
    <t>ICS 202</t>
  </si>
  <si>
    <t>ORGANIZATION ASSIGNMENT LIST (ICS 203)</t>
  </si>
  <si>
    <t>3. Incident Commander(s) and Command Staff:</t>
  </si>
  <si>
    <t>7. Operation Section:</t>
  </si>
  <si>
    <t>IC/UC's</t>
  </si>
  <si>
    <t>Operations</t>
  </si>
  <si>
    <t>Deputy</t>
  </si>
  <si>
    <t>Deputy Operations</t>
  </si>
  <si>
    <t>Safety Officer</t>
  </si>
  <si>
    <t>Night Ops</t>
  </si>
  <si>
    <t>Information Officer</t>
  </si>
  <si>
    <t>Liaison Officer</t>
  </si>
  <si>
    <t>Joseph Branch (Example)</t>
  </si>
  <si>
    <t>4. Agency/Organization Representatives:</t>
  </si>
  <si>
    <t>Agency/Organization</t>
  </si>
  <si>
    <t>Name</t>
  </si>
  <si>
    <t>5. Planning Section:</t>
  </si>
  <si>
    <t>Chief</t>
  </si>
  <si>
    <t>Resource Unit</t>
  </si>
  <si>
    <t>Situation Unit</t>
  </si>
  <si>
    <t>Documentation Unit</t>
  </si>
  <si>
    <t>Demobilization Unit</t>
  </si>
  <si>
    <t>GISS</t>
  </si>
  <si>
    <t>FBAN</t>
  </si>
  <si>
    <t>IMET</t>
  </si>
  <si>
    <t>Training Tech Spec</t>
  </si>
  <si>
    <t>Air Operations Branch</t>
  </si>
  <si>
    <t>Director:</t>
  </si>
  <si>
    <t>Air Support Group Supervisor</t>
  </si>
  <si>
    <t>Air Tactical Group Supervisor</t>
  </si>
  <si>
    <t>6. Logistics Section</t>
  </si>
  <si>
    <t>Helibase Manager</t>
  </si>
  <si>
    <t>Supply Unit</t>
  </si>
  <si>
    <t>8. Finance/Administration Section:</t>
  </si>
  <si>
    <t>Facilities Unit</t>
  </si>
  <si>
    <t>Ground Support Unit</t>
  </si>
  <si>
    <t>Time Unit</t>
  </si>
  <si>
    <t>Communications Unit</t>
  </si>
  <si>
    <t>Procurement Unit</t>
  </si>
  <si>
    <t>Medical Unit</t>
  </si>
  <si>
    <t>Comp/Claims Unit</t>
  </si>
  <si>
    <t>Cost Unit</t>
  </si>
  <si>
    <t>Prepared By: Name:</t>
  </si>
  <si>
    <t>Position/Title:</t>
  </si>
  <si>
    <t>Signature: _______________________</t>
  </si>
  <si>
    <t>Date/Time:</t>
  </si>
  <si>
    <t>ASSIGNMENT LIST (ICS 204)</t>
  </si>
  <si>
    <t>CONTROLLED UNCLASSIFIED INFORMATION//BASIC</t>
  </si>
  <si>
    <t>3.</t>
  </si>
  <si>
    <t>Branch:</t>
  </si>
  <si>
    <t>4. Operations Personnel:</t>
  </si>
  <si>
    <t>Div/Group:</t>
  </si>
  <si>
    <t>Operations Section Chief:</t>
  </si>
  <si>
    <t>Branch Director:</t>
  </si>
  <si>
    <t>Division/Group Supervisor:</t>
  </si>
  <si>
    <t>Page 1 of 1</t>
  </si>
  <si>
    <t xml:space="preserve">5. Resources Assigned: </t>
  </si>
  <si>
    <t>Reporting Location, Special Equipment,
Remarks, Notes, and Information</t>
  </si>
  <si>
    <t>Resource Identifier</t>
  </si>
  <si>
    <t>Leader</t>
  </si>
  <si>
    <t>Personnel</t>
  </si>
  <si>
    <t>Request #</t>
  </si>
  <si>
    <t>Time</t>
  </si>
  <si>
    <t>Location</t>
  </si>
  <si>
    <t>6. Work Assignments:</t>
  </si>
  <si>
    <t>7. Special Instructions:</t>
  </si>
  <si>
    <t>8. Communications</t>
  </si>
  <si>
    <t>Radio information needed for this assignment:</t>
  </si>
  <si>
    <t>Ch</t>
  </si>
  <si>
    <t>Function</t>
  </si>
  <si>
    <t>Rx Freq</t>
  </si>
  <si>
    <t>Rx Tone</t>
  </si>
  <si>
    <t>Tx Freq</t>
  </si>
  <si>
    <t>Tx Tone</t>
  </si>
  <si>
    <t>Notes</t>
  </si>
  <si>
    <t>9. Prepared by: Name:</t>
  </si>
  <si>
    <t>Pos/Title:</t>
  </si>
  <si>
    <t>Signature:____________________________</t>
  </si>
  <si>
    <t>Personnel Count:</t>
  </si>
  <si>
    <t>ASSIGNMENT LIST (ICS 204 WF)</t>
  </si>
  <si>
    <t>3. Branch</t>
  </si>
  <si>
    <t>Night Ops:</t>
  </si>
  <si>
    <t>Branch Safety:</t>
  </si>
  <si>
    <t>Air Attack:</t>
  </si>
  <si>
    <t>5. Resources Assigned:</t>
  </si>
  <si>
    <t>Hours</t>
  </si>
  <si>
    <t>Reporting Location</t>
  </si>
  <si>
    <t>NIMS IAP</t>
  </si>
  <si>
    <t>ICS 205 - INCIDENT RADIO COMMUNICATIONS PLAN</t>
  </si>
  <si>
    <t>2. Date/Time Prepared</t>
  </si>
  <si>
    <t>3. Operational Period:</t>
  </si>
  <si>
    <t>Date:</t>
  </si>
  <si>
    <t>Incident Channels</t>
  </si>
  <si>
    <t>Time:</t>
  </si>
  <si>
    <t>4. Communications</t>
  </si>
  <si>
    <t>Zone
Grp.</t>
  </si>
  <si>
    <t>Ch#</t>
  </si>
  <si>
    <t>Assigned To</t>
  </si>
  <si>
    <t>Mode
(A, D, or M)</t>
  </si>
  <si>
    <t>COML- Enter information in boxes this color</t>
  </si>
  <si>
    <t>Boxes this color are autopopulated, please do not change. If you find an error please notify the RESL</t>
  </si>
  <si>
    <t>5. Special Instructions:</t>
  </si>
  <si>
    <t>6. Prepared by (Communications Unit Leader): Name:</t>
  </si>
  <si>
    <t>Signature:____________________________________________</t>
  </si>
  <si>
    <t>ICS 205 - CONTROLLED UNCLASSIFIED INFORMATION//BASIC</t>
  </si>
  <si>
    <t>Signature:__________________________________</t>
  </si>
  <si>
    <t>Left off at Name, copy and paste Fx from Function</t>
  </si>
  <si>
    <t>COMMUNICATIONS LIST (ICS 205A)</t>
  </si>
  <si>
    <t>3. Basic Local Communications Information</t>
  </si>
  <si>
    <t>Method(s) of Contact</t>
  </si>
  <si>
    <t>Incident Assigned Position</t>
  </si>
  <si>
    <t>(phone, pager, cell, etc.)</t>
  </si>
  <si>
    <t>XXX-XXX-XXXX</t>
  </si>
  <si>
    <t xml:space="preserve">4. Prepared by: Name: </t>
  </si>
  <si>
    <t>ICS 205A</t>
  </si>
  <si>
    <t>MEDICAL PLAN (ICS 206)</t>
  </si>
  <si>
    <t>3. Medical Aid Stations:</t>
  </si>
  <si>
    <t>Contact Number/Freq</t>
  </si>
  <si>
    <t>Paramedics</t>
  </si>
  <si>
    <t>4. Transportation (indicate air or ground):</t>
  </si>
  <si>
    <t>Ambulance Service</t>
  </si>
  <si>
    <t>Contact Number</t>
  </si>
  <si>
    <t>Level of Service</t>
  </si>
  <si>
    <t>5. Hospitals:</t>
  </si>
  <si>
    <t>Hospital Name</t>
  </si>
  <si>
    <t>Address,</t>
  </si>
  <si>
    <t>Contact Number(s)/ Frequency</t>
  </si>
  <si>
    <t>Travel Time</t>
  </si>
  <si>
    <t>Trauma Center</t>
  </si>
  <si>
    <t>Burn Center</t>
  </si>
  <si>
    <t>Helipad</t>
  </si>
  <si>
    <t>Lat &amp; Long Helipad</t>
  </si>
  <si>
    <t>Air</t>
  </si>
  <si>
    <t>Ground</t>
  </si>
  <si>
    <t>6. Special Medical Emergency Procedures</t>
  </si>
  <si>
    <r>
      <t xml:space="preserve">Line Emergency
</t>
    </r>
    <r>
      <rPr>
        <sz val="8"/>
        <color rgb="FF000000"/>
        <rFont val="Arial"/>
        <family val="2"/>
      </rPr>
      <t>Crew Supervisor will contact Division Supervisor with patient
complaint/condition and location.
- Division Group Supervisor Contacts:
1. Closest EMS resource
2. Communications Unit 
- Communications Unit Contacts:
1. Ground or Air ambulance as requested.
2. Operations
3. Safety 
4. Medical Unit
- Division Supervisor or designee will serve as point of contact and 
run medical emergency on assigned channel. 
1. A pre-assigned tactical frequency should be used
for IWI and only for duration of the emergency.
- Communications Unit will clear the Command channel for emergency traffic as needed for duration of the need.</t>
    </r>
    <r>
      <rPr>
        <b/>
        <sz val="8"/>
        <color rgb="FF000000"/>
        <rFont val="Arial"/>
        <family val="2"/>
      </rPr>
      <t xml:space="preserve">
Camp Emergency</t>
    </r>
    <r>
      <rPr>
        <sz val="8"/>
        <color rgb="FF000000"/>
        <rFont val="Arial"/>
        <family val="2"/>
      </rPr>
      <t xml:space="preserve">
Contact Medical Unit with patient complaint/condition and location.
Medical staff will respond to stabilize the patient.
- Medical Unit contacts
1. Communications
2. Safety
3. Logistics
4. Operations
5. Crew Supervisor
6. Comp/Claims</t>
    </r>
  </si>
  <si>
    <t>Injury Reporting Procedures
Nature of Injury:_______________________________
Location of Patient:____________________________
Point of Contact:______________________________
Transportation Requested by: Air____ Ground_____
Point of Pick-Up:______________________________
Lat:______________ Long:________________
Patient Unit ID:________________________________
Is an EMT with Patient: Yes______ No________
Age:_________ Sex: Male________ Female_________
All Emergencies - Secure the area and identified
witnesses for later investigation. Keep accurate log 
of events.</t>
  </si>
  <si>
    <t xml:space="preserve">        Check box if aviation assets are utilized for rescue. If assets are used, coordinate with Air Operations.</t>
  </si>
  <si>
    <t>7. Prepared by (Medical Unit Leader):</t>
  </si>
  <si>
    <t>Signature:______________________________</t>
  </si>
  <si>
    <t>8. Approved by (Safety Officer):</t>
  </si>
  <si>
    <t>SAFETY MESSAGE/PLAN (ICS 208)</t>
  </si>
  <si>
    <t>S</t>
  </si>
  <si>
    <t>A</t>
  </si>
  <si>
    <t>T</t>
  </si>
  <si>
    <t>F</t>
  </si>
  <si>
    <t>Steep winding roads are throughout the incident. Slow down when driving on loose gravel and blind curves. Drive defensively with headlights on and use hands free devices.</t>
  </si>
  <si>
    <t>'</t>
  </si>
  <si>
    <t>E</t>
  </si>
  <si>
    <t>Working on steep, uneven terrain. Be mindful of rolling materials.</t>
  </si>
  <si>
    <t>Y</t>
  </si>
  <si>
    <t>U</t>
  </si>
  <si>
    <t>Ensure radios are properly programmed for today's IAP and that crews are trained in communications procedures for the incident.</t>
  </si>
  <si>
    <t>P</t>
  </si>
  <si>
    <t>Maintain situational awareness. Look up, Look down, Look around</t>
  </si>
  <si>
    <t>O</t>
  </si>
  <si>
    <t>Stay hydrated!!! Time to think = time to drink. Document rest and hydration on 214.</t>
  </si>
  <si>
    <t>Remain mindful of what is going on around you! LCES!</t>
  </si>
  <si>
    <t>HEADS UP!!! Lookout for SNAGS when working around areas with burned trees. Evaluate all wind damaged trees with large limbs before working under around them.</t>
  </si>
  <si>
    <t>!</t>
  </si>
  <si>
    <t>Avoid complacency!!!! Experiencing extreme fire behavior due to low live and dead fuel moistures, persistent drought, and elevated fire danger rating values.</t>
  </si>
  <si>
    <t>5. Prepared By:</t>
  </si>
  <si>
    <t>SOFR</t>
  </si>
  <si>
    <t>4. Site Safety Plan Required?</t>
  </si>
  <si>
    <t>Approved Site Safety Plan(s) Located At:</t>
  </si>
  <si>
    <t>UNIT LOG (ICS 214)</t>
  </si>
  <si>
    <t>3. Unit Name/Designators</t>
  </si>
  <si>
    <t>4. Unit Leader (Name and ICS Position)</t>
  </si>
  <si>
    <t>5. Personnel Assigned/Designators</t>
  </si>
  <si>
    <t>NAME</t>
  </si>
  <si>
    <t>ICS POSITION</t>
  </si>
  <si>
    <t>HOME BASE</t>
  </si>
  <si>
    <t>6. Activity Log (Continue on Reverse)</t>
  </si>
  <si>
    <t>TIME</t>
  </si>
  <si>
    <t>MAJOR EVENTS</t>
  </si>
  <si>
    <t>UNIT LOG CONT. (ICS 214)</t>
  </si>
  <si>
    <t>6. Activity Log</t>
  </si>
  <si>
    <t>Medical Incident Report</t>
  </si>
  <si>
    <t>FOR A NON-EMERGENCY INCIDENT, WORK THROUGH CHAIN OF COMMAND TO REPORT AND TRANSPORT
INJURED PERSONNEL AS NECESSARY.
FOR A MEDICAL EMERGENCY: IDENTIFY ON SCENE INCIDENT COMMANDER BY NAME AND POSITION AND 
ANNOUNCE 
"MEDICAL EMERGENCY" TO INITIATE RESPONSE FROM IMT COMMUNICATIONS/DISPATCH.</t>
  </si>
  <si>
    <t>Use following items to communicate situation to communications/dispatch</t>
  </si>
  <si>
    <r>
      <t xml:space="preserve">1. CONTACT COMMUNICATIONS / DISPATCH (Verify correct frequency prior to starting report)
</t>
    </r>
    <r>
      <rPr>
        <sz val="12"/>
        <color theme="1"/>
        <rFont val="Arial"/>
        <family val="2"/>
      </rPr>
      <t xml:space="preserve">Ex: "Communications, Dic. ALpha. Stand-by for Emergency Traffic."
</t>
    </r>
    <r>
      <rPr>
        <b/>
        <sz val="12"/>
        <color theme="1"/>
        <rFont val="Arial"/>
        <family val="2"/>
      </rPr>
      <t xml:space="preserve">2. INCIDENT STATUS: </t>
    </r>
    <r>
      <rPr>
        <sz val="12"/>
        <color theme="1"/>
        <rFont val="Arial"/>
        <family val="2"/>
      </rPr>
      <t>Provide incident summary (including number of patients) and command structure.
Ex: "Communications, I have a Red priority patient, unconscious, struck by a falling tree. Requesting air ambulance to Forest Road 1 at (Lat./Long.) this will
be the Trout Meadow Medical, IC is TFLD Jones. EMT Smith is providing medical care."</t>
    </r>
  </si>
  <si>
    <t>Severity of Emergency/ Transport
Priority</t>
  </si>
  <si>
    <r>
      <t xml:space="preserve">☐ </t>
    </r>
    <r>
      <rPr>
        <b/>
        <sz val="12"/>
        <color rgb="FF000000"/>
        <rFont val="Roboto"/>
      </rPr>
      <t xml:space="preserve">RED / PRIORITY 1 Life or limb threatening injury or io illness. Evacuation need is IMMEDIATE 
</t>
    </r>
    <r>
      <rPr>
        <sz val="12"/>
        <color rgb="FF000000"/>
        <rFont val="Roboto"/>
      </rPr>
      <t xml:space="preserve">Ex: Unconscious, difficulty breathing, bleeding severely, 2° – 3° burns more than 4 palm sizes, heat stroke, disoriented.
☐ </t>
    </r>
    <r>
      <rPr>
        <b/>
        <sz val="12"/>
        <color rgb="FF000000"/>
        <rFont val="Roboto"/>
      </rPr>
      <t xml:space="preserve">YELLOW / PRIORITY 2 Serious Injury or illness. Evacuation may be DELAYED if necessary. </t>
    </r>
    <r>
      <rPr>
        <sz val="12"/>
        <color rgb="FF000000"/>
        <rFont val="Roboto"/>
      </rPr>
      <t xml:space="preserve">
Ex: Significant trauma, unable to walk, 2° – 3° burns not more than 1-3 palm sizes 
☐ </t>
    </r>
    <r>
      <rPr>
        <b/>
        <sz val="12"/>
        <color rgb="FF000000"/>
        <rFont val="Roboto"/>
      </rPr>
      <t xml:space="preserve">GREEN / PRIORITY 3 Minor Injury or illness. Non-Emergency transport 
</t>
    </r>
    <r>
      <rPr>
        <sz val="12"/>
        <color rgb="FF000000"/>
        <rFont val="Roboto"/>
      </rPr>
      <t>Ex: Sprains, strains, minor heat-related illness.</t>
    </r>
  </si>
  <si>
    <t>Nature of Injury or Illness
&amp;
Mechanism of Injury</t>
  </si>
  <si>
    <t>Brief Summary of Injury Or Illness (Ex:
Unconscious, Struck by Falling Tree)</t>
  </si>
  <si>
    <t>Transport Request</t>
  </si>
  <si>
    <t>Air Ambulance / Short Haul/Hoist
Ground Ambulance/Other</t>
  </si>
  <si>
    <t>Patient Location</t>
  </si>
  <si>
    <t>Descriptive Location &amp; Lat. / Long. (WGS84)</t>
  </si>
  <si>
    <t>Incident Name</t>
  </si>
  <si>
    <t>Geographic Name + "Medical"
(Ex: Trout Meadow Medical)</t>
  </si>
  <si>
    <t>On-Scene Incident Commander</t>
  </si>
  <si>
    <t>Name of on-scene IC of Incident within an 
Incident (Ex: TFLD Jones)</t>
  </si>
  <si>
    <t>Patient Care</t>
  </si>
  <si>
    <t>Name of Care Provider 
(Ex: EMT Smith)</t>
  </si>
  <si>
    <r>
      <t xml:space="preserve">3. INITIAL PATIENT ASSESSMENT: </t>
    </r>
    <r>
      <rPr>
        <sz val="12"/>
        <color theme="1"/>
        <rFont val="Arial"/>
        <family val="2"/>
      </rPr>
      <t>Complete this section for each patient as applicable (start with the most severe patient)</t>
    </r>
  </si>
  <si>
    <t>Patient Assessment: See IRPG page 106</t>
  </si>
  <si>
    <t>Treatment:</t>
  </si>
  <si>
    <r>
      <t>4.TRANSPORT PLAN</t>
    </r>
    <r>
      <rPr>
        <sz val="12"/>
        <color theme="1"/>
        <rFont val="Arial"/>
        <family val="2"/>
      </rPr>
      <t>:</t>
    </r>
  </si>
  <si>
    <t>Evacuation Location (if different): (Descriptive Location (drop point, intersection, etc.) or Lat. / Long.) Patient's ETA to Evacuation Location:</t>
  </si>
  <si>
    <t>Helispot/ Extraction Site Size and Hazards:</t>
  </si>
  <si>
    <t>5. ADDITIONAL RESOURCES / EQUIPMENT NEEDS:</t>
  </si>
  <si>
    <t>Example: Paramedic/EMT, Crews, Immobilization Devices, AED, Oxygen, Trauma Bag, IV/Fluid(s) Splints, Rope rescue, Wheeled Litter, HAZMAT, Extrication</t>
  </si>
  <si>
    <t>6. Communications: Identify Sate Air/ Ground EMS Frequencies and Hospital Contacts as applicable</t>
  </si>
  <si>
    <t>Channel Name/Number</t>
  </si>
  <si>
    <t>Receive (Rx)</t>
  </si>
  <si>
    <t>Tone/Nac*</t>
  </si>
  <si>
    <t>Transmit (TX)</t>
  </si>
  <si>
    <t>Tone/NAC*</t>
  </si>
  <si>
    <t>COMMAND</t>
  </si>
  <si>
    <t>AIR-TO-GROUND</t>
  </si>
  <si>
    <t>TACTICAL</t>
  </si>
  <si>
    <r>
      <t xml:space="preserve">7. CONTINGENCY: </t>
    </r>
    <r>
      <rPr>
        <u/>
        <sz val="12"/>
        <color theme="1"/>
        <rFont val="Arial"/>
        <family val="2"/>
      </rPr>
      <t>Considerations:</t>
    </r>
    <r>
      <rPr>
        <sz val="12"/>
        <color theme="1"/>
        <rFont val="Arial"/>
        <family val="2"/>
      </rPr>
      <t xml:space="preserve"> If primary options fail, what actions can be implemented in conjunction with primary evacuation method? Be thinking ahead.</t>
    </r>
  </si>
  <si>
    <r>
      <t>8. ADDITIONAL INFORMATION:</t>
    </r>
    <r>
      <rPr>
        <sz val="12"/>
        <color theme="1"/>
        <rFont val="Arial"/>
        <family val="2"/>
      </rPr>
      <t xml:space="preserve"> Updates/Changes, etc.</t>
    </r>
  </si>
  <si>
    <r>
      <t>REMEMBER:</t>
    </r>
    <r>
      <rPr>
        <b/>
        <sz val="12"/>
        <color theme="1"/>
        <rFont val="Arial"/>
        <family val="2"/>
      </rPr>
      <t xml:space="preserve"> Confirm ETA's of resources ordered. Act according to your level of training. Be Alert. Keep Calm. Think Clearly. Act Decisively.</t>
    </r>
  </si>
  <si>
    <t>204 Work Assignments</t>
  </si>
  <si>
    <t>Continue indirect line construction improvements</t>
  </si>
  <si>
    <t>Prepare for firing and continue firing as needed. Protect infrastructure.</t>
  </si>
  <si>
    <t>Mop up only to the extent necessary to minimize the likelihood of an escape and to secure around structures.</t>
  </si>
  <si>
    <t>Maintain 3 minute response time.</t>
  </si>
  <si>
    <t>Monitor command frequencies.</t>
  </si>
  <si>
    <t>Mop up 300' in from control line.</t>
  </si>
  <si>
    <t>Perform Tactical Patrol around structures.</t>
  </si>
  <si>
    <t>Backhaul trash.</t>
  </si>
  <si>
    <t>Improve direct fire line. Mop up 300' in from control line.</t>
  </si>
  <si>
    <t>Identify suppression repair needs.</t>
  </si>
  <si>
    <t>Identify areas within and adjacent to fire area that require road repair or watering.</t>
  </si>
  <si>
    <t>Coordinate road repairs and watering.</t>
  </si>
  <si>
    <t>Mop up 100'. Cut and improve line where needed.</t>
  </si>
  <si>
    <t>Backhaul all trash.</t>
  </si>
  <si>
    <t>Assess need for contingency lines.</t>
  </si>
  <si>
    <t>Construct and hold line utilizing direct tactics and col trail fingers &amp; islands where necessary to prevent fire spread.</t>
  </si>
  <si>
    <t>Evacuation</t>
  </si>
  <si>
    <t>Structure defense and perimiter control</t>
  </si>
  <si>
    <t>Test Addition</t>
  </si>
  <si>
    <t>Test 2</t>
  </si>
  <si>
    <t>-Request #</t>
  </si>
  <si>
    <t>-Resource ID</t>
  </si>
  <si>
    <t>-Leader Name</t>
  </si>
  <si>
    <t>-Personnel</t>
  </si>
  <si>
    <t>-Hours</t>
  </si>
  <si>
    <t>-ALS</t>
  </si>
  <si>
    <t>-LWD</t>
  </si>
  <si>
    <t>-Assignment</t>
  </si>
  <si>
    <t>-Last Assigned</t>
  </si>
  <si>
    <t>-Phone</t>
  </si>
  <si>
    <t>-Target</t>
  </si>
  <si>
    <t>-Resource Name</t>
  </si>
  <si>
    <t>O-125</t>
  </si>
  <si>
    <t>IAP Estimates</t>
  </si>
  <si>
    <t>Resources</t>
  </si>
  <si>
    <t>Amount</t>
  </si>
  <si>
    <t>Command Staff: IC, UIC, SOFR, LOFR, PIO</t>
  </si>
  <si>
    <t>Agency Reps</t>
  </si>
  <si>
    <t>Plans: PSC, RESL, SITL</t>
  </si>
  <si>
    <t>Logistics: LSC, FACL, Motels, ETC...</t>
  </si>
  <si>
    <t>Finance: FSC, TIME,</t>
  </si>
  <si>
    <t>Operations: OSC, Dep OSC, Night ops</t>
  </si>
  <si>
    <t>Divisions and Branches DIVS, OPBD</t>
  </si>
  <si>
    <t>Engines and Engine Strike Teams</t>
  </si>
  <si>
    <t>Crews and Crew Strike Teams</t>
  </si>
  <si>
    <t>Dozers and Dozer Strike Teams</t>
  </si>
  <si>
    <t>Water Tenders</t>
  </si>
  <si>
    <t>Line Overhead (HEQB, EMTF, SOFR,ETC...)</t>
  </si>
  <si>
    <t>Helibase</t>
  </si>
  <si>
    <t>Count</t>
  </si>
  <si>
    <t>Extra (You may change this below)</t>
  </si>
  <si>
    <t>Total</t>
  </si>
  <si>
    <t>Add check box</t>
  </si>
  <si>
    <t>E-332</t>
  </si>
  <si>
    <t>Engine 332</t>
  </si>
  <si>
    <t>Lt. Brennan</t>
  </si>
  <si>
    <t>test</t>
  </si>
  <si>
    <t>Test 1</t>
  </si>
  <si>
    <t>Safety</t>
  </si>
  <si>
    <t>Zone-A / Tactical</t>
  </si>
  <si>
    <t>Channel Name</t>
  </si>
  <si>
    <t>HT-1/TAC-1</t>
  </si>
  <si>
    <t>HT-2/COMMAND-1</t>
  </si>
  <si>
    <t>HT-3/TAC-2</t>
  </si>
  <si>
    <t>HT-4</t>
  </si>
  <si>
    <t>HT-5</t>
  </si>
  <si>
    <t>HT-6</t>
  </si>
  <si>
    <t>HT-7</t>
  </si>
  <si>
    <t>HT-8</t>
  </si>
  <si>
    <t>HT-11/BLDGRPT1</t>
  </si>
  <si>
    <t>HT-12/BLDGRPT2</t>
  </si>
  <si>
    <t>HT-13/PD TAC U</t>
  </si>
  <si>
    <t>HT-14/SUBWAY 1</t>
  </si>
  <si>
    <t>HT-15/SUBWAY 2</t>
  </si>
  <si>
    <t>HT-16/EMERGENCY</t>
  </si>
  <si>
    <t>Zone-B / UCALL-UTAC</t>
  </si>
  <si>
    <t>UCALL40</t>
  </si>
  <si>
    <t>UCALL40D</t>
  </si>
  <si>
    <t>UTAC-41</t>
  </si>
  <si>
    <t>UTAC-41D</t>
  </si>
  <si>
    <t>UTAC-42</t>
  </si>
  <si>
    <t>UTAC-42D</t>
  </si>
  <si>
    <t>UTAC-43</t>
  </si>
  <si>
    <t>UTAC-43D</t>
  </si>
  <si>
    <t>Zone-C / Fire Dispatch</t>
  </si>
  <si>
    <t>CITYWIDE 1</t>
  </si>
  <si>
    <t>QUEENS FIRE</t>
  </si>
  <si>
    <t>BROOKLYN FIRE</t>
  </si>
  <si>
    <t>MANHATTAN FIRE</t>
  </si>
  <si>
    <t>BRONX FIRE</t>
  </si>
  <si>
    <t>SI/RICHMOND FD</t>
  </si>
  <si>
    <t>CITYWIDE FIRE 2</t>
  </si>
  <si>
    <t>EMS DISPATCH</t>
  </si>
  <si>
    <t>CITYWIDE 1 TAC</t>
  </si>
  <si>
    <t>CITYWIDE 2</t>
  </si>
  <si>
    <t>QUEENS EAST</t>
  </si>
  <si>
    <t>QUEENS WEST</t>
  </si>
  <si>
    <t>BROOKLYN NORTH</t>
  </si>
  <si>
    <t>BROOKLYN CENTRAL</t>
  </si>
  <si>
    <t>BROOKLYN SOUTH</t>
  </si>
  <si>
    <t>MAN NORTH</t>
  </si>
  <si>
    <t>MAN CENTRAL</t>
  </si>
  <si>
    <t>MAN SOUTH</t>
  </si>
  <si>
    <t>BRONX NORTH</t>
  </si>
  <si>
    <t>BRONX SOUTH</t>
  </si>
  <si>
    <t>SI/RICHMOND</t>
  </si>
  <si>
    <t>EMS SUBWAY</t>
  </si>
  <si>
    <t>Divisions</t>
  </si>
  <si>
    <t>DIVISION 1</t>
  </si>
  <si>
    <t>DIVISION 3</t>
  </si>
  <si>
    <t>DIVISION 6</t>
  </si>
  <si>
    <t>DIVISION 7</t>
  </si>
  <si>
    <t>DIVISION 8</t>
  </si>
  <si>
    <t>DIVISION11</t>
  </si>
  <si>
    <t>DIVISION 13</t>
  </si>
  <si>
    <t>DIVISION 14</t>
  </si>
  <si>
    <t>DIVISION 15</t>
  </si>
  <si>
    <t>CMND CH RELAY</t>
  </si>
  <si>
    <t>U/6B FD OPS</t>
  </si>
  <si>
    <t>U/6C FD COMM 1</t>
  </si>
  <si>
    <t>DIV SECURE</t>
  </si>
  <si>
    <t>Special Event</t>
  </si>
  <si>
    <t>SP EVENT 1</t>
  </si>
  <si>
    <t>SP EVENT 2</t>
  </si>
  <si>
    <t>SP EVENT 3</t>
  </si>
  <si>
    <t>SP EVENT 4</t>
  </si>
  <si>
    <t>SP EVENT 5</t>
  </si>
  <si>
    <t>SP EVENT 6</t>
  </si>
  <si>
    <t>U/6A FD ADMIN</t>
  </si>
  <si>
    <t>EMS CW 2</t>
  </si>
  <si>
    <t>EMS CW 2 CMND</t>
  </si>
  <si>
    <t>RRV</t>
  </si>
  <si>
    <t>RRV 1</t>
  </si>
  <si>
    <t>RRV 2</t>
  </si>
  <si>
    <t>RRV 3</t>
  </si>
  <si>
    <t>RRV 4</t>
  </si>
  <si>
    <t>RRV 5</t>
  </si>
  <si>
    <t>RRV 6</t>
  </si>
  <si>
    <t>SOC</t>
  </si>
  <si>
    <t>SOC 1</t>
  </si>
  <si>
    <t>SOC 2</t>
  </si>
  <si>
    <t>SOC 3</t>
  </si>
  <si>
    <r>
      <t xml:space="preserve">HT-9/TAC SEC </t>
    </r>
    <r>
      <rPr>
        <vertAlign val="superscript"/>
        <sz val="12"/>
        <rFont val="Arial"/>
        <family val="2"/>
      </rPr>
      <t>D,E</t>
    </r>
  </si>
  <si>
    <r>
      <t xml:space="preserve">HT-10/CMND SEC </t>
    </r>
    <r>
      <rPr>
        <vertAlign val="superscript"/>
        <sz val="12"/>
        <rFont val="Arial"/>
        <family val="2"/>
      </rPr>
      <t>D,E</t>
    </r>
  </si>
  <si>
    <r>
      <t xml:space="preserve">CITYWIDE FIRE3  </t>
    </r>
    <r>
      <rPr>
        <vertAlign val="superscript"/>
        <sz val="12"/>
        <rFont val="Arial"/>
        <family val="2"/>
      </rPr>
      <t>D,e</t>
    </r>
  </si>
  <si>
    <r>
      <t xml:space="preserve">CITYWIDE FIRE4  </t>
    </r>
    <r>
      <rPr>
        <vertAlign val="superscript"/>
        <sz val="12"/>
        <rFont val="Arial"/>
        <family val="2"/>
      </rPr>
      <t>D,e</t>
    </r>
  </si>
  <si>
    <r>
      <rPr>
        <b/>
        <vertAlign val="subscript"/>
        <sz val="12"/>
        <rFont val="Arial"/>
        <family val="2"/>
      </rPr>
      <t>4</t>
    </r>
    <r>
      <rPr>
        <b/>
        <sz val="12"/>
        <rFont val="Arial"/>
        <family val="2"/>
      </rPr>
      <t>T</t>
    </r>
  </si>
  <si>
    <r>
      <t xml:space="preserve">DIV 1 SECURE </t>
    </r>
    <r>
      <rPr>
        <vertAlign val="superscript"/>
        <sz val="12"/>
        <rFont val="Arial"/>
        <family val="2"/>
      </rPr>
      <t>D,E</t>
    </r>
  </si>
  <si>
    <r>
      <t xml:space="preserve">DIV 3 SECURE </t>
    </r>
    <r>
      <rPr>
        <vertAlign val="superscript"/>
        <sz val="12"/>
        <rFont val="Arial"/>
        <family val="2"/>
      </rPr>
      <t>D,E</t>
    </r>
  </si>
  <si>
    <r>
      <t xml:space="preserve">DIV 6 SECURE </t>
    </r>
    <r>
      <rPr>
        <vertAlign val="superscript"/>
        <sz val="12"/>
        <rFont val="Arial"/>
        <family val="2"/>
      </rPr>
      <t>D,E</t>
    </r>
  </si>
  <si>
    <r>
      <t xml:space="preserve">DIV 7 SECURE </t>
    </r>
    <r>
      <rPr>
        <vertAlign val="superscript"/>
        <sz val="12"/>
        <rFont val="Arial"/>
        <family val="2"/>
      </rPr>
      <t>D,E</t>
    </r>
  </si>
  <si>
    <r>
      <t xml:space="preserve">DIV 8 SECURE </t>
    </r>
    <r>
      <rPr>
        <vertAlign val="superscript"/>
        <sz val="12"/>
        <rFont val="Arial"/>
        <family val="2"/>
      </rPr>
      <t>D,E</t>
    </r>
  </si>
  <si>
    <r>
      <t xml:space="preserve">DIV 11 SECURE </t>
    </r>
    <r>
      <rPr>
        <vertAlign val="superscript"/>
        <sz val="12"/>
        <rFont val="Arial"/>
        <family val="2"/>
      </rPr>
      <t>D,E</t>
    </r>
  </si>
  <si>
    <r>
      <t xml:space="preserve">DIV 13 SECURE </t>
    </r>
    <r>
      <rPr>
        <vertAlign val="superscript"/>
        <sz val="12"/>
        <rFont val="Arial"/>
        <family val="2"/>
      </rPr>
      <t>D,E</t>
    </r>
  </si>
  <si>
    <r>
      <t xml:space="preserve">DIV 14 SECURE </t>
    </r>
    <r>
      <rPr>
        <vertAlign val="superscript"/>
        <sz val="12"/>
        <rFont val="Arial"/>
        <family val="2"/>
      </rPr>
      <t>D,E</t>
    </r>
  </si>
  <si>
    <r>
      <t xml:space="preserve">DIV 15 SECURE </t>
    </r>
    <r>
      <rPr>
        <vertAlign val="superscript"/>
        <sz val="12"/>
        <rFont val="Arial"/>
        <family val="2"/>
      </rPr>
      <t>D,E</t>
    </r>
  </si>
  <si>
    <r>
      <t xml:space="preserve">CMD CH RLY SEC </t>
    </r>
    <r>
      <rPr>
        <vertAlign val="superscript"/>
        <sz val="12"/>
        <rFont val="Arial"/>
        <family val="2"/>
      </rPr>
      <t>D,E</t>
    </r>
  </si>
  <si>
    <r>
      <t xml:space="preserve">SOC 4 </t>
    </r>
    <r>
      <rPr>
        <vertAlign val="superscript"/>
        <sz val="12"/>
        <rFont val="Arial"/>
        <family val="2"/>
      </rPr>
      <t>D,e</t>
    </r>
  </si>
  <si>
    <r>
      <t xml:space="preserve">SOC 5 </t>
    </r>
    <r>
      <rPr>
        <vertAlign val="superscript"/>
        <sz val="12"/>
        <rFont val="Arial"/>
        <family val="2"/>
      </rPr>
      <t>D,e</t>
    </r>
  </si>
  <si>
    <r>
      <t xml:space="preserve">SOC 6 </t>
    </r>
    <r>
      <rPr>
        <vertAlign val="superscript"/>
        <sz val="12"/>
        <rFont val="Arial"/>
        <family val="2"/>
      </rPr>
      <t>D,e</t>
    </r>
  </si>
  <si>
    <t>IMT</t>
  </si>
  <si>
    <t>IMT 1</t>
  </si>
  <si>
    <t>IMT 2</t>
  </si>
  <si>
    <t>IMT 3</t>
  </si>
  <si>
    <t>Legend</t>
  </si>
  <si>
    <t>Discipline</t>
  </si>
  <si>
    <t>Fire</t>
  </si>
  <si>
    <t>EMS</t>
  </si>
  <si>
    <t>Law Enforcement (RX ONLY)</t>
  </si>
  <si>
    <t>Marine</t>
  </si>
  <si>
    <t>Interoperability Channel</t>
  </si>
  <si>
    <t>Outside Agency (RX only)</t>
  </si>
  <si>
    <t>Blank</t>
  </si>
  <si>
    <t>Training</t>
  </si>
  <si>
    <t>D</t>
  </si>
  <si>
    <t>Digital</t>
  </si>
  <si>
    <t>Encrypted (Strapped)</t>
  </si>
  <si>
    <t>e</t>
  </si>
  <si>
    <t>Encrypted (Selectable On/Off)</t>
  </si>
  <si>
    <t>VHF</t>
  </si>
  <si>
    <r>
      <t xml:space="preserve">IMT 4 </t>
    </r>
    <r>
      <rPr>
        <vertAlign val="superscript"/>
        <sz val="12"/>
        <rFont val="Arial"/>
        <family val="2"/>
      </rPr>
      <t>D,e</t>
    </r>
  </si>
  <si>
    <r>
      <t xml:space="preserve">IMT 5 </t>
    </r>
    <r>
      <rPr>
        <vertAlign val="superscript"/>
        <sz val="12"/>
        <rFont val="Arial"/>
        <family val="2"/>
      </rPr>
      <t>D,e</t>
    </r>
  </si>
  <si>
    <r>
      <t xml:space="preserve">IMT 6 </t>
    </r>
    <r>
      <rPr>
        <vertAlign val="superscript"/>
        <sz val="12"/>
        <rFont val="Arial"/>
        <family val="2"/>
      </rPr>
      <t>D,e</t>
    </r>
  </si>
  <si>
    <t>PD CW/Transit</t>
  </si>
  <si>
    <t>PD SOD</t>
  </si>
  <si>
    <t>PD TRAFFIC</t>
  </si>
  <si>
    <t>PD CW 1</t>
  </si>
  <si>
    <t>PD CW 2</t>
  </si>
  <si>
    <t>PD CW 3</t>
  </si>
  <si>
    <t>PD CW 4</t>
  </si>
  <si>
    <t>CW TRANSIT PD</t>
  </si>
  <si>
    <t>QN TRANSIT PD</t>
  </si>
  <si>
    <t>BK TRANSIT PD</t>
  </si>
  <si>
    <t>MN TRANSIT PD</t>
  </si>
  <si>
    <t>BX TRANSIT PD</t>
  </si>
  <si>
    <t>SI RAILWAY</t>
  </si>
  <si>
    <t>NYMAC</t>
  </si>
  <si>
    <t>NYMAC 1</t>
  </si>
  <si>
    <t>NYMAC 2</t>
  </si>
  <si>
    <t>NYMAC 3</t>
  </si>
  <si>
    <t>NYMAC 4</t>
  </si>
  <si>
    <t>NYMAC 5</t>
  </si>
  <si>
    <t>NYMAC 6</t>
  </si>
  <si>
    <t>800 MHz RELAY</t>
  </si>
  <si>
    <t>U/6D FD COMM 2</t>
  </si>
  <si>
    <t>U/EMS CW MCI</t>
  </si>
  <si>
    <t>U/EMS MCI 1</t>
  </si>
  <si>
    <t>U/EMS MCI 2</t>
  </si>
  <si>
    <t>U/EMS MCI 3</t>
  </si>
  <si>
    <t>U/EMERG CREW</t>
  </si>
  <si>
    <r>
      <t xml:space="preserve">U/NYC EM ALERT </t>
    </r>
    <r>
      <rPr>
        <vertAlign val="superscript"/>
        <sz val="12"/>
        <rFont val="Arial"/>
        <family val="2"/>
      </rPr>
      <t>RX</t>
    </r>
    <r>
      <rPr>
        <sz val="12"/>
        <rFont val="Arial"/>
        <family val="2"/>
      </rPr>
      <t xml:space="preserve"> </t>
    </r>
    <r>
      <rPr>
        <vertAlign val="superscript"/>
        <sz val="12"/>
        <rFont val="Arial"/>
        <family val="2"/>
      </rPr>
      <t>ONLY</t>
    </r>
  </si>
  <si>
    <t>WTC</t>
  </si>
  <si>
    <t>WTC EMS CW 1</t>
  </si>
  <si>
    <t>WTC EMS CW 2</t>
  </si>
  <si>
    <t>WTC EMS MN S</t>
  </si>
  <si>
    <t>WTC A</t>
  </si>
  <si>
    <t>WTC B</t>
  </si>
  <si>
    <t>8TAC 94</t>
  </si>
  <si>
    <t>D1 MAN SOUTH</t>
  </si>
  <si>
    <t>WTC PCT</t>
  </si>
  <si>
    <t>PD Z1 1-5-7</t>
  </si>
  <si>
    <t>PD Z2 6-9</t>
  </si>
  <si>
    <t>PD Z3 10-13</t>
  </si>
  <si>
    <t>Z4 MTS-17-MTN</t>
  </si>
  <si>
    <t>EMS MN SOUTH</t>
  </si>
  <si>
    <t>PENN STATION</t>
  </si>
  <si>
    <t>FDNY STATION</t>
  </si>
  <si>
    <t>FDNY TUNNEL</t>
  </si>
  <si>
    <t>EMS CITYWIDE 1</t>
  </si>
  <si>
    <t>EMS MN CENTRAL</t>
  </si>
  <si>
    <t>D3 MAN CENTRAL</t>
  </si>
  <si>
    <t>PD Z5 19-23</t>
  </si>
  <si>
    <t>PD Z6 20-24-CPK</t>
  </si>
  <si>
    <t>PD Z7 25-28-32</t>
  </si>
  <si>
    <t>PD Z8 26-30</t>
  </si>
  <si>
    <t>D6&amp;7 MAN NORTH</t>
  </si>
  <si>
    <t>PD Z9 33-34</t>
  </si>
  <si>
    <t>EMS MN NORTH</t>
  </si>
  <si>
    <t>D6&amp;7 BX SOUTH</t>
  </si>
  <si>
    <t>EMS BX NORTH</t>
  </si>
  <si>
    <t>EMS BX SOUTH</t>
  </si>
  <si>
    <t>PD Z10 40-41</t>
  </si>
  <si>
    <t>PD Z11 42-44</t>
  </si>
  <si>
    <t>PD Z13 46-48</t>
  </si>
  <si>
    <t>D6&amp;7 BX NORTH</t>
  </si>
  <si>
    <t>PD Z12 43-45</t>
  </si>
  <si>
    <t>PD Z14 47-49</t>
  </si>
  <si>
    <t>PD Z15 50-52</t>
  </si>
  <si>
    <t>D8&amp;D15 BK SOUTH</t>
  </si>
  <si>
    <t>PD Z16 60-61</t>
  </si>
  <si>
    <t>PD Z17 62-68</t>
  </si>
  <si>
    <t>PD Z18 63-69</t>
  </si>
  <si>
    <t>PD Z19 66-70</t>
  </si>
  <si>
    <t>PD Z20 67-71</t>
  </si>
  <si>
    <t>EMS BK SOUTH</t>
  </si>
  <si>
    <t>D15 BKLYN CENT</t>
  </si>
  <si>
    <t>Z21 72-76-78</t>
  </si>
  <si>
    <t>PD Z22 73-75</t>
  </si>
  <si>
    <t>EMS BK CENTRAL</t>
  </si>
  <si>
    <t>D11 BKLYN NOR</t>
  </si>
  <si>
    <t>DIVISION 11</t>
  </si>
  <si>
    <t>PD Z23 77-79</t>
  </si>
  <si>
    <t>PD Z24 81-83</t>
  </si>
  <si>
    <t>PD Z25 84-88</t>
  </si>
  <si>
    <t>PD Z26 90-94</t>
  </si>
  <si>
    <t>EMS BK NORTH</t>
  </si>
  <si>
    <t>D13 QNS SOUTH</t>
  </si>
  <si>
    <t>EMS QNS EAST</t>
  </si>
  <si>
    <t>EMS QNS WEST</t>
  </si>
  <si>
    <t>PD Z27 100-101</t>
  </si>
  <si>
    <t>PD Z28 102-106</t>
  </si>
  <si>
    <t>PD Z29 103-107</t>
  </si>
  <si>
    <t>PD Z30 105-113</t>
  </si>
  <si>
    <t>D14 QNS NORTH</t>
  </si>
  <si>
    <t>PD Z31 104-112</t>
  </si>
  <si>
    <t>PD Z32 108-114</t>
  </si>
  <si>
    <t>Z33W/E 109/111</t>
  </si>
  <si>
    <t>PD Z34 110-115</t>
  </si>
  <si>
    <t>D8 STATEN ISL</t>
  </si>
  <si>
    <t>PD Z35 120-121</t>
  </si>
  <si>
    <t>PD Z36 122-123</t>
  </si>
  <si>
    <t>PD SI CW 1</t>
  </si>
  <si>
    <t>PD SI CW 2</t>
  </si>
  <si>
    <t>PD SI CW 3</t>
  </si>
  <si>
    <t>EMS SI/RICHMON</t>
  </si>
  <si>
    <t>TBTA VZ BRIDGE</t>
  </si>
  <si>
    <t>SI PD SOD</t>
  </si>
  <si>
    <t>7-CALL50/7-TAC5X</t>
  </si>
  <si>
    <t>7CALL 50</t>
  </si>
  <si>
    <t>7CALL 50D</t>
  </si>
  <si>
    <r>
      <t xml:space="preserve">7TAC 51 </t>
    </r>
    <r>
      <rPr>
        <vertAlign val="superscript"/>
        <sz val="12"/>
        <rFont val="Arial"/>
        <family val="2"/>
      </rPr>
      <t>D,e</t>
    </r>
  </si>
  <si>
    <r>
      <t xml:space="preserve">7TAC 51D </t>
    </r>
    <r>
      <rPr>
        <vertAlign val="superscript"/>
        <sz val="12"/>
        <rFont val="Arial"/>
        <family val="2"/>
      </rPr>
      <t>D,e</t>
    </r>
  </si>
  <si>
    <r>
      <t xml:space="preserve">7TAC 52 </t>
    </r>
    <r>
      <rPr>
        <vertAlign val="superscript"/>
        <sz val="12"/>
        <rFont val="Arial"/>
        <family val="2"/>
      </rPr>
      <t>D,e</t>
    </r>
  </si>
  <si>
    <r>
      <t xml:space="preserve">7TAC 52D </t>
    </r>
    <r>
      <rPr>
        <vertAlign val="superscript"/>
        <sz val="12"/>
        <rFont val="Arial"/>
        <family val="2"/>
      </rPr>
      <t>D,e</t>
    </r>
  </si>
  <si>
    <r>
      <t xml:space="preserve">7TAC 53 </t>
    </r>
    <r>
      <rPr>
        <vertAlign val="superscript"/>
        <sz val="12"/>
        <rFont val="Arial"/>
        <family val="2"/>
      </rPr>
      <t>D,e</t>
    </r>
  </si>
  <si>
    <r>
      <t xml:space="preserve">7TAC 53D </t>
    </r>
    <r>
      <rPr>
        <vertAlign val="superscript"/>
        <sz val="12"/>
        <rFont val="Arial"/>
        <family val="2"/>
      </rPr>
      <t>D,e</t>
    </r>
  </si>
  <si>
    <r>
      <t xml:space="preserve">7TAC 54 </t>
    </r>
    <r>
      <rPr>
        <vertAlign val="superscript"/>
        <sz val="12"/>
        <rFont val="Arial"/>
        <family val="2"/>
      </rPr>
      <t>D,e</t>
    </r>
  </si>
  <si>
    <r>
      <t xml:space="preserve">7TAC 54D </t>
    </r>
    <r>
      <rPr>
        <vertAlign val="superscript"/>
        <sz val="12"/>
        <rFont val="Arial"/>
        <family val="2"/>
      </rPr>
      <t>D,e</t>
    </r>
  </si>
  <si>
    <r>
      <t xml:space="preserve">7TAC 55 </t>
    </r>
    <r>
      <rPr>
        <vertAlign val="superscript"/>
        <sz val="12"/>
        <rFont val="Arial"/>
        <family val="2"/>
      </rPr>
      <t>D,e</t>
    </r>
  </si>
  <si>
    <r>
      <t xml:space="preserve">7TAC 55D </t>
    </r>
    <r>
      <rPr>
        <vertAlign val="superscript"/>
        <sz val="12"/>
        <rFont val="Arial"/>
        <family val="2"/>
      </rPr>
      <t>D,e</t>
    </r>
  </si>
  <si>
    <r>
      <t xml:space="preserve">7TAC 56 </t>
    </r>
    <r>
      <rPr>
        <vertAlign val="superscript"/>
        <sz val="12"/>
        <rFont val="Arial"/>
        <family val="2"/>
      </rPr>
      <t>D,e</t>
    </r>
  </si>
  <si>
    <r>
      <t xml:space="preserve">7TAC 56D </t>
    </r>
    <r>
      <rPr>
        <vertAlign val="superscript"/>
        <sz val="12"/>
        <rFont val="Arial"/>
        <family val="2"/>
      </rPr>
      <t>D,e</t>
    </r>
  </si>
  <si>
    <t>7-CALL70/7-TAC7X</t>
  </si>
  <si>
    <t>7CALL 70</t>
  </si>
  <si>
    <t>7CALL 70D</t>
  </si>
  <si>
    <r>
      <t xml:space="preserve">7TAC 71 </t>
    </r>
    <r>
      <rPr>
        <vertAlign val="superscript"/>
        <sz val="12"/>
        <rFont val="Arial"/>
        <family val="2"/>
      </rPr>
      <t>D,e</t>
    </r>
  </si>
  <si>
    <r>
      <t xml:space="preserve">7TAC 71D </t>
    </r>
    <r>
      <rPr>
        <vertAlign val="superscript"/>
        <sz val="12"/>
        <rFont val="Arial"/>
        <family val="2"/>
      </rPr>
      <t>D,e</t>
    </r>
  </si>
  <si>
    <r>
      <t xml:space="preserve">7TAC 72 </t>
    </r>
    <r>
      <rPr>
        <vertAlign val="superscript"/>
        <sz val="12"/>
        <rFont val="Arial"/>
        <family val="2"/>
      </rPr>
      <t>D,e</t>
    </r>
  </si>
  <si>
    <r>
      <t xml:space="preserve">7TAC 72D </t>
    </r>
    <r>
      <rPr>
        <vertAlign val="superscript"/>
        <sz val="12"/>
        <rFont val="Arial"/>
        <family val="2"/>
      </rPr>
      <t>D,e</t>
    </r>
  </si>
  <si>
    <r>
      <t xml:space="preserve">7TAC 73 </t>
    </r>
    <r>
      <rPr>
        <vertAlign val="superscript"/>
        <sz val="12"/>
        <rFont val="Arial"/>
        <family val="2"/>
      </rPr>
      <t>D,e</t>
    </r>
  </si>
  <si>
    <r>
      <t xml:space="preserve">7TAC 73D </t>
    </r>
    <r>
      <rPr>
        <vertAlign val="superscript"/>
        <sz val="12"/>
        <rFont val="Arial"/>
        <family val="2"/>
      </rPr>
      <t>D,e</t>
    </r>
  </si>
  <si>
    <r>
      <t xml:space="preserve">7TAC 74 </t>
    </r>
    <r>
      <rPr>
        <vertAlign val="superscript"/>
        <sz val="12"/>
        <rFont val="Arial"/>
        <family val="2"/>
      </rPr>
      <t>D,e</t>
    </r>
  </si>
  <si>
    <r>
      <t xml:space="preserve">7TAC 74D </t>
    </r>
    <r>
      <rPr>
        <vertAlign val="superscript"/>
        <sz val="12"/>
        <rFont val="Arial"/>
        <family val="2"/>
      </rPr>
      <t>D,e</t>
    </r>
  </si>
  <si>
    <r>
      <t xml:space="preserve">7TAC 75 </t>
    </r>
    <r>
      <rPr>
        <vertAlign val="superscript"/>
        <sz val="12"/>
        <rFont val="Arial"/>
        <family val="2"/>
      </rPr>
      <t>D,e</t>
    </r>
  </si>
  <si>
    <r>
      <t xml:space="preserve">7TAC 75D </t>
    </r>
    <r>
      <rPr>
        <vertAlign val="superscript"/>
        <sz val="12"/>
        <rFont val="Arial"/>
        <family val="2"/>
      </rPr>
      <t>D,e</t>
    </r>
  </si>
  <si>
    <r>
      <t xml:space="preserve">7TAC 76 </t>
    </r>
    <r>
      <rPr>
        <vertAlign val="superscript"/>
        <sz val="12"/>
        <rFont val="Arial"/>
        <family val="2"/>
      </rPr>
      <t>D,e</t>
    </r>
  </si>
  <si>
    <r>
      <t xml:space="preserve">7TAC 76D </t>
    </r>
    <r>
      <rPr>
        <vertAlign val="superscript"/>
        <sz val="12"/>
        <rFont val="Arial"/>
        <family val="2"/>
      </rPr>
      <t>D,e</t>
    </r>
  </si>
  <si>
    <t>7-MOB/GEN/DATA</t>
  </si>
  <si>
    <r>
      <t xml:space="preserve">7MOB 59 </t>
    </r>
    <r>
      <rPr>
        <vertAlign val="superscript"/>
        <sz val="12"/>
        <rFont val="Arial"/>
        <family val="2"/>
      </rPr>
      <t>D,e</t>
    </r>
  </si>
  <si>
    <r>
      <t xml:space="preserve">7MOB 59D </t>
    </r>
    <r>
      <rPr>
        <vertAlign val="superscript"/>
        <sz val="12"/>
        <rFont val="Arial"/>
        <family val="2"/>
      </rPr>
      <t>D,e</t>
    </r>
  </si>
  <si>
    <r>
      <t xml:space="preserve">7MOB 79 </t>
    </r>
    <r>
      <rPr>
        <vertAlign val="superscript"/>
        <sz val="12"/>
        <rFont val="Arial"/>
        <family val="2"/>
      </rPr>
      <t>D,e</t>
    </r>
  </si>
  <si>
    <r>
      <t xml:space="preserve">7MOB 79D </t>
    </r>
    <r>
      <rPr>
        <vertAlign val="superscript"/>
        <sz val="12"/>
        <rFont val="Arial"/>
        <family val="2"/>
      </rPr>
      <t>D,e</t>
    </r>
  </si>
  <si>
    <r>
      <t xml:space="preserve">7GTAC57 </t>
    </r>
    <r>
      <rPr>
        <vertAlign val="superscript"/>
        <sz val="12"/>
        <rFont val="Arial"/>
        <family val="2"/>
      </rPr>
      <t>D,e</t>
    </r>
  </si>
  <si>
    <r>
      <t xml:space="preserve">7GTAC57D </t>
    </r>
    <r>
      <rPr>
        <vertAlign val="superscript"/>
        <sz val="12"/>
        <rFont val="Arial"/>
        <family val="2"/>
      </rPr>
      <t>D,e</t>
    </r>
  </si>
  <si>
    <r>
      <t xml:space="preserve">7GTAC77 </t>
    </r>
    <r>
      <rPr>
        <vertAlign val="superscript"/>
        <sz val="12"/>
        <rFont val="Arial"/>
        <family val="2"/>
      </rPr>
      <t>D,e</t>
    </r>
  </si>
  <si>
    <r>
      <t xml:space="preserve">7GTAC77D </t>
    </r>
    <r>
      <rPr>
        <vertAlign val="superscript"/>
        <sz val="12"/>
        <rFont val="Arial"/>
        <family val="2"/>
      </rPr>
      <t>D,e</t>
    </r>
  </si>
  <si>
    <r>
      <t xml:space="preserve">7DATA69 </t>
    </r>
    <r>
      <rPr>
        <vertAlign val="superscript"/>
        <sz val="12"/>
        <rFont val="Arial"/>
        <family val="2"/>
      </rPr>
      <t>D,e</t>
    </r>
  </si>
  <si>
    <r>
      <t xml:space="preserve">7DATA69D </t>
    </r>
    <r>
      <rPr>
        <vertAlign val="superscript"/>
        <sz val="12"/>
        <rFont val="Arial"/>
        <family val="2"/>
      </rPr>
      <t>D,e</t>
    </r>
  </si>
  <si>
    <r>
      <t xml:space="preserve">7DATA89 </t>
    </r>
    <r>
      <rPr>
        <vertAlign val="superscript"/>
        <sz val="12"/>
        <rFont val="Arial"/>
        <family val="2"/>
      </rPr>
      <t>D,e</t>
    </r>
  </si>
  <si>
    <r>
      <t xml:space="preserve">7DATA89D </t>
    </r>
    <r>
      <rPr>
        <vertAlign val="superscript"/>
        <sz val="12"/>
        <rFont val="Arial"/>
        <family val="2"/>
      </rPr>
      <t>D,e</t>
    </r>
  </si>
  <si>
    <t>7-FIRE</t>
  </si>
  <si>
    <r>
      <t xml:space="preserve">7FIRE 63 </t>
    </r>
    <r>
      <rPr>
        <vertAlign val="superscript"/>
        <sz val="12"/>
        <rFont val="Arial"/>
        <family val="2"/>
      </rPr>
      <t>D,e</t>
    </r>
  </si>
  <si>
    <r>
      <t xml:space="preserve">7FIRE 63D </t>
    </r>
    <r>
      <rPr>
        <vertAlign val="superscript"/>
        <sz val="12"/>
        <rFont val="Arial"/>
        <family val="2"/>
      </rPr>
      <t>D,e</t>
    </r>
  </si>
  <si>
    <r>
      <t xml:space="preserve">7FIRE 64 </t>
    </r>
    <r>
      <rPr>
        <vertAlign val="superscript"/>
        <sz val="12"/>
        <rFont val="Arial"/>
        <family val="2"/>
      </rPr>
      <t>D,e</t>
    </r>
  </si>
  <si>
    <r>
      <t xml:space="preserve">7FIRE 64D </t>
    </r>
    <r>
      <rPr>
        <vertAlign val="superscript"/>
        <sz val="12"/>
        <rFont val="Arial"/>
        <family val="2"/>
      </rPr>
      <t>D,e</t>
    </r>
  </si>
  <si>
    <r>
      <t xml:space="preserve">7FIRE 83 </t>
    </r>
    <r>
      <rPr>
        <vertAlign val="superscript"/>
        <sz val="12"/>
        <rFont val="Arial"/>
        <family val="2"/>
      </rPr>
      <t>D,e</t>
    </r>
  </si>
  <si>
    <r>
      <t xml:space="preserve">7FIRE 83D </t>
    </r>
    <r>
      <rPr>
        <vertAlign val="superscript"/>
        <sz val="12"/>
        <rFont val="Arial"/>
        <family val="2"/>
      </rPr>
      <t>D,e</t>
    </r>
  </si>
  <si>
    <r>
      <t xml:space="preserve">7FIRE 84 </t>
    </r>
    <r>
      <rPr>
        <vertAlign val="superscript"/>
        <sz val="12"/>
        <rFont val="Arial"/>
        <family val="2"/>
      </rPr>
      <t>D,e</t>
    </r>
  </si>
  <si>
    <r>
      <t xml:space="preserve">7FIRE 84D </t>
    </r>
    <r>
      <rPr>
        <vertAlign val="superscript"/>
        <sz val="12"/>
        <rFont val="Arial"/>
        <family val="2"/>
      </rPr>
      <t>D,e</t>
    </r>
  </si>
  <si>
    <t>7-LAW</t>
  </si>
  <si>
    <r>
      <t xml:space="preserve">7LAW 61 </t>
    </r>
    <r>
      <rPr>
        <vertAlign val="superscript"/>
        <sz val="12"/>
        <rFont val="Arial"/>
        <family val="2"/>
      </rPr>
      <t>D,e</t>
    </r>
  </si>
  <si>
    <r>
      <t xml:space="preserve">7LAW 61D </t>
    </r>
    <r>
      <rPr>
        <vertAlign val="superscript"/>
        <sz val="12"/>
        <rFont val="Arial"/>
        <family val="2"/>
      </rPr>
      <t>D,e</t>
    </r>
  </si>
  <si>
    <r>
      <t xml:space="preserve">7LAW 62 </t>
    </r>
    <r>
      <rPr>
        <vertAlign val="superscript"/>
        <sz val="12"/>
        <rFont val="Arial"/>
        <family val="2"/>
      </rPr>
      <t>D,e</t>
    </r>
  </si>
  <si>
    <r>
      <t xml:space="preserve">7LAW 62D </t>
    </r>
    <r>
      <rPr>
        <vertAlign val="superscript"/>
        <sz val="12"/>
        <rFont val="Arial"/>
        <family val="2"/>
      </rPr>
      <t>D,e</t>
    </r>
  </si>
  <si>
    <r>
      <t xml:space="preserve">7LAW 81 </t>
    </r>
    <r>
      <rPr>
        <vertAlign val="superscript"/>
        <sz val="12"/>
        <rFont val="Arial"/>
        <family val="2"/>
      </rPr>
      <t>D,e</t>
    </r>
  </si>
  <si>
    <r>
      <t xml:space="preserve">7LAW 81D </t>
    </r>
    <r>
      <rPr>
        <vertAlign val="superscript"/>
        <sz val="12"/>
        <rFont val="Arial"/>
        <family val="2"/>
      </rPr>
      <t>D,e</t>
    </r>
  </si>
  <si>
    <r>
      <t xml:space="preserve">7LAW 82 </t>
    </r>
    <r>
      <rPr>
        <vertAlign val="superscript"/>
        <sz val="12"/>
        <rFont val="Arial"/>
        <family val="2"/>
      </rPr>
      <t>D,e</t>
    </r>
  </si>
  <si>
    <r>
      <t xml:space="preserve">7LAW 82D </t>
    </r>
    <r>
      <rPr>
        <vertAlign val="superscript"/>
        <sz val="12"/>
        <rFont val="Arial"/>
        <family val="2"/>
      </rPr>
      <t>D,e</t>
    </r>
  </si>
  <si>
    <t>I-CALL/I-TAC</t>
  </si>
  <si>
    <t>ICALL</t>
  </si>
  <si>
    <t>ICALL D</t>
  </si>
  <si>
    <t>ITAC 1</t>
  </si>
  <si>
    <t>ITAC 1D</t>
  </si>
  <si>
    <t>I TAC 2</t>
  </si>
  <si>
    <t>ITAC 2D</t>
  </si>
  <si>
    <t>I TAC 3</t>
  </si>
  <si>
    <t>ITAC 3D</t>
  </si>
  <si>
    <t>I TAC 4</t>
  </si>
  <si>
    <t>I TAC 4D</t>
  </si>
  <si>
    <t>8-CALL/8-TAC</t>
  </si>
  <si>
    <t>8CALL 90</t>
  </si>
  <si>
    <t>8CALL 90D</t>
  </si>
  <si>
    <t>8TAC 91</t>
  </si>
  <si>
    <t>8TAC 91D</t>
  </si>
  <si>
    <t>8TAC 92</t>
  </si>
  <si>
    <t>8TAC 92D</t>
  </si>
  <si>
    <t>8TAC 93</t>
  </si>
  <si>
    <t>8TAC 93D</t>
  </si>
  <si>
    <t>8TAC 94D</t>
  </si>
  <si>
    <t>NJ 8TAC 95</t>
  </si>
  <si>
    <t>NJ 8TAC 95D</t>
  </si>
  <si>
    <t>NJ 8TAC 96</t>
  </si>
  <si>
    <t>NJ 8TAC 96D</t>
  </si>
  <si>
    <t>NJ U-TAC 44-53</t>
  </si>
  <si>
    <r>
      <t>NJ U-TAC 44-55</t>
    </r>
    <r>
      <rPr>
        <sz val="11"/>
        <color theme="1"/>
        <rFont val="Calibri"/>
        <family val="2"/>
        <scheme val="minor"/>
      </rPr>
      <t/>
    </r>
  </si>
  <si>
    <r>
      <t>NJ U-TAC 44-56</t>
    </r>
    <r>
      <rPr>
        <sz val="11"/>
        <color theme="1"/>
        <rFont val="Calibri"/>
        <family val="2"/>
        <scheme val="minor"/>
      </rPr>
      <t/>
    </r>
  </si>
  <si>
    <t>NJ UTAC 44</t>
  </si>
  <si>
    <r>
      <t>NJ U-TAC 44-57</t>
    </r>
    <r>
      <rPr>
        <sz val="11"/>
        <color theme="1"/>
        <rFont val="Calibri"/>
        <family val="2"/>
        <scheme val="minor"/>
      </rPr>
      <t/>
    </r>
  </si>
  <si>
    <t>NJ UTAC 44D</t>
  </si>
  <si>
    <r>
      <t>NJ U-TAC 44-58</t>
    </r>
    <r>
      <rPr>
        <sz val="11"/>
        <color theme="1"/>
        <rFont val="Calibri"/>
        <family val="2"/>
        <scheme val="minor"/>
      </rPr>
      <t/>
    </r>
  </si>
  <si>
    <t>NJ UTAC 45</t>
  </si>
  <si>
    <r>
      <t>NJ U-TAC 44-59</t>
    </r>
    <r>
      <rPr>
        <sz val="11"/>
        <color theme="1"/>
        <rFont val="Calibri"/>
        <family val="2"/>
        <scheme val="minor"/>
      </rPr>
      <t/>
    </r>
  </si>
  <si>
    <t>NJ UTAC 45D</t>
  </si>
  <si>
    <r>
      <t>NJ U-TAC 44-60</t>
    </r>
    <r>
      <rPr>
        <sz val="11"/>
        <color theme="1"/>
        <rFont val="Calibri"/>
        <family val="2"/>
        <scheme val="minor"/>
      </rPr>
      <t/>
    </r>
  </si>
  <si>
    <t>NJ UTAC 46 SO</t>
  </si>
  <si>
    <r>
      <t>NJ U-TAC 44-61</t>
    </r>
    <r>
      <rPr>
        <sz val="11"/>
        <color theme="1"/>
        <rFont val="Calibri"/>
        <family val="2"/>
        <scheme val="minor"/>
      </rPr>
      <t/>
    </r>
  </si>
  <si>
    <t>NJ UTAC 46D SO</t>
  </si>
  <si>
    <r>
      <t>NJ U-TAC 44-62</t>
    </r>
    <r>
      <rPr>
        <sz val="11"/>
        <color theme="1"/>
        <rFont val="Calibri"/>
        <family val="2"/>
        <scheme val="minor"/>
      </rPr>
      <t/>
    </r>
  </si>
  <si>
    <t>NJ UTAC 46 NO</t>
  </si>
  <si>
    <r>
      <t>NJ U-TAC 44-63</t>
    </r>
    <r>
      <rPr>
        <sz val="11"/>
        <color theme="1"/>
        <rFont val="Calibri"/>
        <family val="2"/>
        <scheme val="minor"/>
      </rPr>
      <t/>
    </r>
  </si>
  <si>
    <t>NJ UTAC 46D NO</t>
  </si>
  <si>
    <r>
      <t>NJ U-TAC 44-64</t>
    </r>
    <r>
      <rPr>
        <sz val="11"/>
        <color theme="1"/>
        <rFont val="Calibri"/>
        <family val="2"/>
        <scheme val="minor"/>
      </rPr>
      <t/>
    </r>
  </si>
  <si>
    <t>NJ UTAC 47</t>
  </si>
  <si>
    <r>
      <t>NJ U-TAC 44-65</t>
    </r>
    <r>
      <rPr>
        <sz val="11"/>
        <color theme="1"/>
        <rFont val="Calibri"/>
        <family val="2"/>
        <scheme val="minor"/>
      </rPr>
      <t/>
    </r>
  </si>
  <si>
    <t>NJ UTAC 47D</t>
  </si>
  <si>
    <r>
      <t>NJ U-TAC 44-66</t>
    </r>
    <r>
      <rPr>
        <sz val="11"/>
        <color theme="1"/>
        <rFont val="Calibri"/>
        <family val="2"/>
        <scheme val="minor"/>
      </rPr>
      <t/>
    </r>
  </si>
  <si>
    <t>NJ UTAC 48</t>
  </si>
  <si>
    <r>
      <t>NJ U-TAC 44-67</t>
    </r>
    <r>
      <rPr>
        <sz val="11"/>
        <color theme="1"/>
        <rFont val="Calibri"/>
        <family val="2"/>
        <scheme val="minor"/>
      </rPr>
      <t/>
    </r>
  </si>
  <si>
    <t>NJ UTAC 48D</t>
  </si>
  <si>
    <r>
      <t>NJ U-TAC 44-68</t>
    </r>
    <r>
      <rPr>
        <sz val="11"/>
        <color theme="1"/>
        <rFont val="Calibri"/>
        <family val="2"/>
        <scheme val="minor"/>
      </rPr>
      <t/>
    </r>
  </si>
  <si>
    <t>NJ UTAC 53</t>
  </si>
  <si>
    <r>
      <t>NJ U-TAC 44-69</t>
    </r>
    <r>
      <rPr>
        <sz val="11"/>
        <color theme="1"/>
        <rFont val="Calibri"/>
        <family val="2"/>
        <scheme val="minor"/>
      </rPr>
      <t/>
    </r>
  </si>
  <si>
    <t>NJ UTAC 53D</t>
  </si>
  <si>
    <r>
      <t>NJ U-TAC 44-70</t>
    </r>
    <r>
      <rPr>
        <sz val="11"/>
        <color theme="1"/>
        <rFont val="Calibri"/>
        <family val="2"/>
        <scheme val="minor"/>
      </rPr>
      <t/>
    </r>
  </si>
  <si>
    <t>NAT PARK SERV</t>
  </si>
  <si>
    <t>STLI-1</t>
  </si>
  <si>
    <t>STLI-2</t>
  </si>
  <si>
    <t>STLI-3</t>
  </si>
  <si>
    <t>STLI-4</t>
  </si>
  <si>
    <t>STLI-5 TAC</t>
  </si>
  <si>
    <t>GOVERNORS ISL</t>
  </si>
  <si>
    <t>NPS MN FAC</t>
  </si>
  <si>
    <t>GATEWAY 1</t>
  </si>
  <si>
    <t>GATEWAY 1D</t>
  </si>
  <si>
    <t>GATEWAY 2</t>
  </si>
  <si>
    <t>MARINE/WX</t>
  </si>
  <si>
    <t>06 SHIP SAFETY</t>
  </si>
  <si>
    <t>09 BOATER CALL</t>
  </si>
  <si>
    <t>12 PORT OPS</t>
  </si>
  <si>
    <t>13 BRIDGE</t>
  </si>
  <si>
    <t>16 DISTRESS</t>
  </si>
  <si>
    <t>17 LOCAL L/E</t>
  </si>
  <si>
    <t>21A USCG ONLY</t>
  </si>
  <si>
    <t>22A CG LIASON</t>
  </si>
  <si>
    <t>23A USCG ONLY</t>
  </si>
  <si>
    <t>81A USCG ONLY</t>
  </si>
  <si>
    <t>WX1 162.550 NY</t>
  </si>
  <si>
    <t>V-CALL/V-TAC</t>
  </si>
  <si>
    <t>VCALL 10</t>
  </si>
  <si>
    <t>VTAC 11</t>
  </si>
  <si>
    <t>VTAC 12</t>
  </si>
  <si>
    <t>VTAC 13</t>
  </si>
  <si>
    <t>VTAC 14</t>
  </si>
  <si>
    <t>VTAC 33</t>
  </si>
  <si>
    <t>VTAC 34</t>
  </si>
  <si>
    <t>VTAC 35</t>
  </si>
  <si>
    <t>VTAC 36</t>
  </si>
  <si>
    <t>VTAC 37</t>
  </si>
  <si>
    <t>VTAC 38</t>
  </si>
  <si>
    <t>V-FIRE/NY FIRE</t>
  </si>
  <si>
    <t>VFIRE 21</t>
  </si>
  <si>
    <t>VFIRE 22</t>
  </si>
  <si>
    <t>VFIRE 23</t>
  </si>
  <si>
    <t>VFIRE 24</t>
  </si>
  <si>
    <t>VFIRE 25</t>
  </si>
  <si>
    <t>VFIRE 26</t>
  </si>
  <si>
    <t>NY FIRE 83</t>
  </si>
  <si>
    <t>VSAR 16</t>
  </si>
  <si>
    <t>V-MED/NY MED</t>
  </si>
  <si>
    <t>V MED 28</t>
  </si>
  <si>
    <t>V MED 29</t>
  </si>
  <si>
    <t>NY MED 175</t>
  </si>
  <si>
    <t>NY MED 205</t>
  </si>
  <si>
    <t>NY MED 220</t>
  </si>
  <si>
    <t>NY MED 280</t>
  </si>
  <si>
    <t>NY MED 295</t>
  </si>
  <si>
    <t>NY MED 400</t>
  </si>
  <si>
    <t>NY MED 715</t>
  </si>
  <si>
    <t>FDNY VHF TAC</t>
  </si>
  <si>
    <t>VHF HT-4</t>
  </si>
  <si>
    <t>VHF HT-5</t>
  </si>
  <si>
    <t>VHF HT-6</t>
  </si>
  <si>
    <t>VHF HT-7</t>
  </si>
  <si>
    <t>VHF HT-8</t>
  </si>
  <si>
    <r>
      <t xml:space="preserve">VHF HT 9/TACSEC </t>
    </r>
    <r>
      <rPr>
        <vertAlign val="superscript"/>
        <sz val="12"/>
        <rFont val="Arial"/>
        <family val="2"/>
      </rPr>
      <t>D,E</t>
    </r>
  </si>
  <si>
    <t>VHF HI RISE RP</t>
  </si>
  <si>
    <t>FDNY VHF DISP</t>
  </si>
  <si>
    <t>V/CITYWIDE 1</t>
  </si>
  <si>
    <t>V/QUEENS</t>
  </si>
  <si>
    <t>V/BROOKLYN</t>
  </si>
  <si>
    <t>V/MANHATTAN</t>
  </si>
  <si>
    <t>V/BRONX/SI</t>
  </si>
  <si>
    <t>FIRE DISP B/U</t>
  </si>
  <si>
    <r>
      <t xml:space="preserve">B/U CW FIRE 1 </t>
    </r>
    <r>
      <rPr>
        <vertAlign val="superscript"/>
        <sz val="12"/>
        <rFont val="Arial"/>
        <family val="2"/>
      </rPr>
      <t>D,e</t>
    </r>
  </si>
  <si>
    <r>
      <t xml:space="preserve">B/U QUEENS </t>
    </r>
    <r>
      <rPr>
        <vertAlign val="superscript"/>
        <sz val="12"/>
        <rFont val="Arial"/>
        <family val="2"/>
      </rPr>
      <t>D,e</t>
    </r>
  </si>
  <si>
    <r>
      <t xml:space="preserve">B/U BROOKLYN </t>
    </r>
    <r>
      <rPr>
        <vertAlign val="superscript"/>
        <sz val="12"/>
        <rFont val="Arial"/>
        <family val="2"/>
      </rPr>
      <t>D,e</t>
    </r>
  </si>
  <si>
    <r>
      <t xml:space="preserve">B/U MANHATTAN </t>
    </r>
    <r>
      <rPr>
        <vertAlign val="superscript"/>
        <sz val="12"/>
        <rFont val="Arial"/>
        <family val="2"/>
      </rPr>
      <t>D,e</t>
    </r>
  </si>
  <si>
    <r>
      <t xml:space="preserve">B/U BRONX </t>
    </r>
    <r>
      <rPr>
        <vertAlign val="superscript"/>
        <sz val="12"/>
        <rFont val="Arial"/>
        <family val="2"/>
      </rPr>
      <t>D,e</t>
    </r>
  </si>
  <si>
    <r>
      <t xml:space="preserve">B/U SI/RICHMON </t>
    </r>
    <r>
      <rPr>
        <vertAlign val="superscript"/>
        <sz val="12"/>
        <rFont val="Arial"/>
        <family val="2"/>
      </rPr>
      <t>D,e</t>
    </r>
  </si>
  <si>
    <r>
      <t xml:space="preserve">B/U CW FIRE 2 </t>
    </r>
    <r>
      <rPr>
        <vertAlign val="superscript"/>
        <sz val="12"/>
        <rFont val="Arial"/>
        <family val="2"/>
      </rPr>
      <t>D,e</t>
    </r>
  </si>
  <si>
    <t>EMS DISP B/U</t>
  </si>
  <si>
    <r>
      <t xml:space="preserve">B/U EMS CW 1 </t>
    </r>
    <r>
      <rPr>
        <vertAlign val="superscript"/>
        <sz val="12"/>
        <rFont val="Arial"/>
        <family val="2"/>
      </rPr>
      <t>D,e</t>
    </r>
  </si>
  <si>
    <r>
      <t xml:space="preserve">B/U EMS CW 2 </t>
    </r>
    <r>
      <rPr>
        <vertAlign val="superscript"/>
        <sz val="12"/>
        <rFont val="Arial"/>
        <family val="2"/>
      </rPr>
      <t>D,e</t>
    </r>
  </si>
  <si>
    <t>CITYWIDE 2 TAC</t>
  </si>
  <si>
    <r>
      <t xml:space="preserve">B/U QN EAST </t>
    </r>
    <r>
      <rPr>
        <vertAlign val="superscript"/>
        <sz val="12"/>
        <rFont val="Arial"/>
        <family val="2"/>
      </rPr>
      <t>D,e</t>
    </r>
  </si>
  <si>
    <r>
      <t xml:space="preserve">B/U QN WEST </t>
    </r>
    <r>
      <rPr>
        <vertAlign val="superscript"/>
        <sz val="12"/>
        <rFont val="Arial"/>
        <family val="2"/>
      </rPr>
      <t>D,e</t>
    </r>
  </si>
  <si>
    <r>
      <t xml:space="preserve">B/U BK NORTH </t>
    </r>
    <r>
      <rPr>
        <vertAlign val="superscript"/>
        <sz val="12"/>
        <rFont val="Arial"/>
        <family val="2"/>
      </rPr>
      <t>D,e</t>
    </r>
  </si>
  <si>
    <r>
      <t xml:space="preserve">B/U BK CENTRAL </t>
    </r>
    <r>
      <rPr>
        <vertAlign val="superscript"/>
        <sz val="12"/>
        <rFont val="Arial"/>
        <family val="2"/>
      </rPr>
      <t>D,e</t>
    </r>
  </si>
  <si>
    <r>
      <t xml:space="preserve">B/U BK SOUTH </t>
    </r>
    <r>
      <rPr>
        <vertAlign val="superscript"/>
        <sz val="12"/>
        <rFont val="Arial"/>
        <family val="2"/>
      </rPr>
      <t>D,e</t>
    </r>
  </si>
  <si>
    <r>
      <t xml:space="preserve">B/U MN NORTH </t>
    </r>
    <r>
      <rPr>
        <vertAlign val="superscript"/>
        <sz val="12"/>
        <rFont val="Arial"/>
        <family val="2"/>
      </rPr>
      <t>D,e</t>
    </r>
  </si>
  <si>
    <r>
      <t xml:space="preserve">B/U MN CENTRAL </t>
    </r>
    <r>
      <rPr>
        <vertAlign val="superscript"/>
        <sz val="12"/>
        <rFont val="Arial"/>
        <family val="2"/>
      </rPr>
      <t>D,e</t>
    </r>
  </si>
  <si>
    <r>
      <t xml:space="preserve">B/U MN SOUTH </t>
    </r>
    <r>
      <rPr>
        <vertAlign val="superscript"/>
        <sz val="12"/>
        <rFont val="Arial"/>
        <family val="2"/>
      </rPr>
      <t>D,e</t>
    </r>
  </si>
  <si>
    <r>
      <t xml:space="preserve">B/U BX NORTH </t>
    </r>
    <r>
      <rPr>
        <vertAlign val="superscript"/>
        <sz val="12"/>
        <rFont val="Arial"/>
        <family val="2"/>
      </rPr>
      <t>D,e</t>
    </r>
  </si>
  <si>
    <r>
      <t xml:space="preserve">B/U BX SOUTH </t>
    </r>
    <r>
      <rPr>
        <vertAlign val="superscript"/>
        <sz val="12"/>
        <rFont val="Arial"/>
        <family val="2"/>
      </rPr>
      <t>D,e</t>
    </r>
  </si>
  <si>
    <r>
      <t xml:space="preserve">B/U S/RICHMON </t>
    </r>
    <r>
      <rPr>
        <vertAlign val="superscript"/>
        <sz val="12"/>
        <rFont val="Arial"/>
        <family val="2"/>
      </rPr>
      <t>D,e</t>
    </r>
  </si>
  <si>
    <t>TRAINING</t>
  </si>
  <si>
    <t>TR-4</t>
  </si>
  <si>
    <t>TR-5</t>
  </si>
  <si>
    <t>TR-6</t>
  </si>
  <si>
    <t>TR-7</t>
  </si>
  <si>
    <t>TR-8</t>
  </si>
  <si>
    <r>
      <t xml:space="preserve">TR-9 </t>
    </r>
    <r>
      <rPr>
        <vertAlign val="superscript"/>
        <sz val="12"/>
        <rFont val="Arial"/>
        <family val="2"/>
      </rPr>
      <t>D,E</t>
    </r>
  </si>
  <si>
    <r>
      <t xml:space="preserve">TR-10 </t>
    </r>
    <r>
      <rPr>
        <vertAlign val="superscript"/>
        <sz val="12"/>
        <rFont val="Arial"/>
        <family val="2"/>
      </rPr>
      <t>D,E</t>
    </r>
  </si>
  <si>
    <t>TR-11/BLDGRPT1</t>
  </si>
  <si>
    <t>TR-12/BLDGRPT2</t>
  </si>
  <si>
    <t>TR-13</t>
  </si>
  <si>
    <t>TR-14/SUBWAY 1</t>
  </si>
  <si>
    <t>TR-15/SUBWAY 2</t>
  </si>
  <si>
    <r>
      <rPr>
        <b/>
        <sz val="12"/>
        <color rgb="FFFFFF00"/>
        <rFont val="Arial"/>
        <family val="2"/>
      </rPr>
      <t xml:space="preserve">*Yellow </t>
    </r>
    <r>
      <rPr>
        <b/>
        <sz val="12"/>
        <color rgb="FFFFFFFF"/>
        <rFont val="Arial"/>
        <family val="2"/>
      </rPr>
      <t>Type Set defines discipline specific Interop CH's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</si>
</sst>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m\ d\,\ yyyy;@"/>
    <numFmt numFmtId="165" formatCode="mm\-dd\-yyyy"/>
    <numFmt numFmtId="166" formatCode="dddd"/>
    <numFmt numFmtId="167" formatCode="m/d;@"/>
  </numFmts>
  <fonts count="62" x14ac:knownFonts="1">
    <font>
      <sz val="11"/>
      <color theme="1"/>
      <name val="Calibri"/>
      <family val="2"/>
      <scheme val="minor"/>
    </font>
    <font>
      <sz val="10"/>
      <color theme="1"/>
      <name val="Arial"/>
      <family val="2"/>
    </font>
    <font>
      <b/>
      <sz val="12"/>
      <color theme="1"/>
      <name val="Arial"/>
      <family val="2"/>
    </font>
    <font>
      <b/>
      <sz val="10"/>
      <color theme="1"/>
      <name val="Arial"/>
      <family val="2"/>
    </font>
    <font>
      <sz val="10"/>
      <color rgb="FF000000"/>
      <name val="Arial"/>
      <family val="2"/>
    </font>
    <font>
      <sz val="8"/>
      <color theme="1"/>
      <name val="Arial"/>
      <family val="2"/>
    </font>
    <font>
      <sz val="6"/>
      <color theme="1"/>
      <name val="Arial"/>
      <family val="2"/>
    </font>
    <font>
      <sz val="10"/>
      <color rgb="FFB7B7B7"/>
      <name val="Arial"/>
      <family val="2"/>
    </font>
    <font>
      <b/>
      <sz val="8"/>
      <color theme="1"/>
      <name val="Arial"/>
      <family val="2"/>
    </font>
    <font>
      <b/>
      <sz val="10"/>
      <color rgb="FF000000"/>
      <name val="Arial"/>
      <family val="2"/>
    </font>
    <font>
      <sz val="10"/>
      <color rgb="FFF7981D"/>
      <name val="Arial"/>
      <family val="2"/>
    </font>
    <font>
      <sz val="9"/>
      <color theme="1"/>
      <name val="Arial"/>
      <family val="2"/>
    </font>
    <font>
      <b/>
      <sz val="10"/>
      <color rgb="FFFFFFFF"/>
      <name val="Arial"/>
      <family val="2"/>
    </font>
    <font>
      <b/>
      <sz val="10"/>
      <color rgb="FF990000"/>
      <name val="Arial"/>
      <family val="2"/>
    </font>
    <font>
      <u/>
      <sz val="11"/>
      <color theme="10"/>
      <name val="Calibri"/>
      <family val="2"/>
      <scheme val="minor"/>
    </font>
    <font>
      <b/>
      <sz val="18"/>
      <color theme="1"/>
      <name val="Arial"/>
      <family val="2"/>
    </font>
    <font>
      <b/>
      <sz val="6"/>
      <color rgb="FF000000"/>
      <name val="Arial"/>
      <family val="2"/>
    </font>
    <font>
      <b/>
      <sz val="14"/>
      <color theme="1"/>
      <name val="Arial"/>
      <family val="2"/>
    </font>
    <font>
      <b/>
      <sz val="6"/>
      <color theme="1"/>
      <name val="Arial"/>
      <family val="2"/>
    </font>
    <font>
      <b/>
      <sz val="16"/>
      <color theme="1"/>
      <name val="Arial"/>
      <family val="2"/>
    </font>
    <font>
      <b/>
      <sz val="7"/>
      <color theme="1"/>
      <name val="Arial"/>
      <family val="2"/>
    </font>
    <font>
      <b/>
      <sz val="10"/>
      <color rgb="FFFF0000"/>
      <name val="Arial"/>
      <family val="2"/>
    </font>
    <font>
      <sz val="7"/>
      <color theme="1"/>
      <name val="Arial"/>
      <family val="2"/>
    </font>
    <font>
      <sz val="8"/>
      <color rgb="FF000000"/>
      <name val="Arial"/>
      <family val="2"/>
    </font>
    <font>
      <b/>
      <sz val="8"/>
      <color rgb="FF000000"/>
      <name val="Arial"/>
      <family val="2"/>
    </font>
    <font>
      <sz val="18"/>
      <color rgb="FF000000"/>
      <name val="Arial"/>
      <family val="2"/>
    </font>
    <font>
      <b/>
      <sz val="14"/>
      <color theme="1"/>
      <name val="Arial Black"/>
      <family val="2"/>
    </font>
    <font>
      <b/>
      <i/>
      <sz val="12"/>
      <color theme="1"/>
      <name val="Arial"/>
      <family val="2"/>
    </font>
    <font>
      <b/>
      <sz val="10"/>
      <color theme="1"/>
      <name val="Calibri"/>
      <family val="2"/>
    </font>
    <font>
      <sz val="10"/>
      <color rgb="FF000000"/>
      <name val="Roboto"/>
    </font>
    <font>
      <sz val="5"/>
      <color rgb="FF000000"/>
      <name val="Arial"/>
      <family val="2"/>
    </font>
    <font>
      <sz val="12"/>
      <color theme="1"/>
      <name val="Arial"/>
      <family val="2"/>
    </font>
    <font>
      <sz val="12"/>
      <color rgb="FF000000"/>
      <name val="Arial"/>
      <family val="2"/>
    </font>
    <font>
      <sz val="40"/>
      <color theme="1"/>
      <name val="Arial"/>
      <family val="2"/>
    </font>
    <font>
      <sz val="22"/>
      <color theme="1"/>
      <name val="Arial"/>
      <family val="2"/>
    </font>
    <font>
      <b/>
      <u/>
      <sz val="12"/>
      <color rgb="FF000000"/>
      <name val="Arial"/>
      <family val="2"/>
    </font>
    <font>
      <b/>
      <sz val="12"/>
      <color rgb="FF000000"/>
      <name val="Arial"/>
      <family val="2"/>
    </font>
    <font>
      <sz val="12"/>
      <color theme="1"/>
      <name val="Calibri"/>
      <family val="2"/>
      <scheme val="minor"/>
    </font>
    <font>
      <sz val="14"/>
      <color theme="1"/>
      <name val="Arial"/>
      <family val="2"/>
    </font>
    <font>
      <sz val="16"/>
      <color theme="1"/>
      <name val="Calibri"/>
      <family val="2"/>
      <scheme val="minor"/>
    </font>
    <font>
      <b/>
      <sz val="12"/>
      <color rgb="FF000000"/>
      <name val="Roboto"/>
    </font>
    <font>
      <sz val="12"/>
      <color rgb="FF000000"/>
      <name val="Roboto"/>
    </font>
    <font>
      <u/>
      <sz val="12"/>
      <color theme="1"/>
      <name val="Arial"/>
      <family val="2"/>
    </font>
    <font>
      <b/>
      <u/>
      <sz val="12"/>
      <color theme="1"/>
      <name val="Arial"/>
      <family val="2"/>
    </font>
    <font>
      <sz val="11"/>
      <color theme="1"/>
      <name val="Arial"/>
      <family val="2"/>
    </font>
    <font>
      <b/>
      <sz val="12"/>
      <color rgb="FFFF0000"/>
      <name val="Arial"/>
      <family val="2"/>
    </font>
    <font>
      <sz val="8"/>
      <name val="Calibri"/>
      <family val="2"/>
      <scheme val="minor"/>
    </font>
    <font>
      <sz val="24"/>
      <color rgb="FF000000"/>
      <name val="Arial"/>
      <family val="2"/>
    </font>
    <font>
      <sz val="22"/>
      <color rgb="FF000000"/>
      <name val="Arial"/>
      <family val="2"/>
    </font>
    <font>
      <sz val="24"/>
      <color theme="1"/>
      <name val="Arial"/>
      <family val="2"/>
    </font>
    <font>
      <sz val="21"/>
      <color theme="1"/>
      <name val="Arial"/>
      <family val="2"/>
    </font>
    <font>
      <sz val="58"/>
      <color theme="0" tint="-0.249977111117893"/>
      <name val="Calibri"/>
      <family val="2"/>
      <scheme val="minor"/>
    </font>
    <font>
      <b/>
      <sz val="12"/>
      <color theme="1"/>
      <name val="Calibri"/>
      <family val="2"/>
      <scheme val="minor"/>
    </font>
    <font>
      <b/>
      <sz val="14"/>
      <color theme="1"/>
      <name val="Calibri"/>
      <family val="2"/>
      <scheme val="minor"/>
    </font>
    <font>
      <sz val="10"/>
      <color rgb="FF000000"/>
      <name val="Times New Roman"/>
      <charset val="204"/>
    </font>
    <font>
      <b/>
      <sz val="12"/>
      <name val="Arial"/>
      <family val="2"/>
    </font>
    <font>
      <sz val="12"/>
      <color rgb="FF000000"/>
      <name val="Times New Roman"/>
      <family val="1"/>
    </font>
    <font>
      <sz val="12"/>
      <name val="Arial"/>
      <family val="2"/>
    </font>
    <font>
      <vertAlign val="superscript"/>
      <sz val="12"/>
      <name val="Arial"/>
      <family val="2"/>
    </font>
    <font>
      <b/>
      <sz val="12"/>
      <color rgb="FFFFFF00"/>
      <name val="Arial"/>
      <family val="2"/>
    </font>
    <font>
      <b/>
      <vertAlign val="subscript"/>
      <sz val="12"/>
      <name val="Arial"/>
      <family val="2"/>
    </font>
    <font>
      <b/>
      <sz val="12"/>
      <color rgb="FFFFFFFF"/>
      <name val="Arial"/>
      <family val="2"/>
    </font>
  </fonts>
  <fills count="50">
    <fill>
      <patternFill patternType="none"/>
    </fill>
    <fill>
      <patternFill patternType="gray125"/>
    </fill>
    <fill>
      <patternFill patternType="solid">
        <fgColor rgb="FFFFF2CC"/>
        <bgColor indexed="64"/>
      </patternFill>
    </fill>
    <fill>
      <patternFill patternType="solid">
        <fgColor rgb="FFFFFFFF"/>
        <bgColor indexed="64"/>
      </patternFill>
    </fill>
    <fill>
      <patternFill patternType="solid">
        <fgColor rgb="FFD9D9D9"/>
        <bgColor indexed="64"/>
      </patternFill>
    </fill>
    <fill>
      <patternFill patternType="solid">
        <fgColor rgb="FFCCCCCC"/>
        <bgColor indexed="64"/>
      </patternFill>
    </fill>
    <fill>
      <patternFill patternType="solid">
        <fgColor rgb="FFEFEFEF"/>
        <bgColor indexed="64"/>
      </patternFill>
    </fill>
    <fill>
      <patternFill patternType="solid">
        <fgColor rgb="FFFCE8B2"/>
        <bgColor indexed="64"/>
      </patternFill>
    </fill>
    <fill>
      <patternFill patternType="solid">
        <fgColor rgb="FF980000"/>
        <bgColor indexed="64"/>
      </patternFill>
    </fill>
    <fill>
      <patternFill patternType="solid">
        <fgColor rgb="FFFF0000"/>
        <bgColor indexed="64"/>
      </patternFill>
    </fill>
    <fill>
      <patternFill patternType="solid">
        <fgColor rgb="FFFF9900"/>
        <bgColor indexed="64"/>
      </patternFill>
    </fill>
    <fill>
      <patternFill patternType="solid">
        <fgColor rgb="FFFFFF00"/>
        <bgColor indexed="64"/>
      </patternFill>
    </fill>
    <fill>
      <patternFill patternType="solid">
        <fgColor rgb="FF00FF00"/>
        <bgColor indexed="64"/>
      </patternFill>
    </fill>
    <fill>
      <patternFill patternType="solid">
        <fgColor rgb="FF00FFFF"/>
        <bgColor indexed="64"/>
      </patternFill>
    </fill>
    <fill>
      <patternFill patternType="solid">
        <fgColor rgb="FF4A86E8"/>
        <bgColor indexed="64"/>
      </patternFill>
    </fill>
    <fill>
      <patternFill patternType="solid">
        <fgColor rgb="FF0000FF"/>
        <bgColor indexed="64"/>
      </patternFill>
    </fill>
    <fill>
      <patternFill patternType="solid">
        <fgColor rgb="FF9900FF"/>
        <bgColor indexed="64"/>
      </patternFill>
    </fill>
    <fill>
      <patternFill patternType="solid">
        <fgColor rgb="FFFF00FF"/>
        <bgColor indexed="64"/>
      </patternFill>
    </fill>
    <fill>
      <patternFill patternType="solid">
        <fgColor rgb="FFCC4125"/>
        <bgColor indexed="64"/>
      </patternFill>
    </fill>
    <fill>
      <patternFill patternType="solid">
        <fgColor rgb="FFE06666"/>
        <bgColor indexed="64"/>
      </patternFill>
    </fill>
    <fill>
      <patternFill patternType="solid">
        <fgColor rgb="FFF6B26B"/>
        <bgColor indexed="64"/>
      </patternFill>
    </fill>
    <fill>
      <patternFill patternType="solid">
        <fgColor rgb="FFFFD966"/>
        <bgColor indexed="64"/>
      </patternFill>
    </fill>
    <fill>
      <patternFill patternType="solid">
        <fgColor rgb="FF93C47D"/>
        <bgColor indexed="64"/>
      </patternFill>
    </fill>
    <fill>
      <patternFill patternType="solid">
        <fgColor rgb="FF76A5AF"/>
        <bgColor indexed="64"/>
      </patternFill>
    </fill>
    <fill>
      <patternFill patternType="solid">
        <fgColor rgb="FF6D9EEB"/>
        <bgColor indexed="64"/>
      </patternFill>
    </fill>
    <fill>
      <patternFill patternType="solid">
        <fgColor rgb="FF8E7CC3"/>
        <bgColor indexed="64"/>
      </patternFill>
    </fill>
    <fill>
      <patternFill patternType="solid">
        <fgColor rgb="FFA64D79"/>
        <bgColor indexed="64"/>
      </patternFill>
    </fill>
    <fill>
      <patternFill patternType="solid">
        <fgColor rgb="FF0B5394"/>
        <bgColor indexed="64"/>
      </patternFill>
    </fill>
    <fill>
      <patternFill patternType="solid">
        <fgColor rgb="FF1155CC"/>
        <bgColor indexed="64"/>
      </patternFill>
    </fill>
    <fill>
      <patternFill patternType="solid">
        <fgColor rgb="FF134F5C"/>
        <bgColor indexed="64"/>
      </patternFill>
    </fill>
    <fill>
      <patternFill patternType="solid">
        <fgColor rgb="FFB45F06"/>
        <bgColor indexed="64"/>
      </patternFill>
    </fill>
    <fill>
      <patternFill patternType="solid">
        <fgColor rgb="FFCC0000"/>
        <bgColor indexed="64"/>
      </patternFill>
    </fill>
    <fill>
      <patternFill patternType="solid">
        <fgColor rgb="FF5B0F00"/>
        <bgColor indexed="64"/>
      </patternFill>
    </fill>
    <fill>
      <patternFill patternType="solid">
        <fgColor rgb="FF6FA8DC"/>
        <bgColor indexed="64"/>
      </patternFill>
    </fill>
    <fill>
      <patternFill patternType="solid">
        <fgColor rgb="FF6AA84F"/>
        <bgColor indexed="64"/>
      </patternFill>
    </fill>
    <fill>
      <patternFill patternType="solid">
        <fgColor rgb="FFFFE599"/>
        <bgColor indexed="64"/>
      </patternFill>
    </fill>
    <fill>
      <patternFill patternType="solid">
        <fgColor theme="0" tint="-0.249977111117893"/>
        <bgColor indexed="64"/>
      </patternFill>
    </fill>
    <fill>
      <patternFill patternType="solid">
        <fgColor rgb="FFFFFFCC"/>
        <bgColor indexed="64"/>
      </patternFill>
    </fill>
    <fill>
      <patternFill patternType="solid">
        <fgColor theme="2" tint="-0.249977111117893"/>
        <bgColor indexed="64"/>
      </patternFill>
    </fill>
    <fill>
      <patternFill patternType="solid">
        <fgColor theme="0"/>
        <bgColor indexed="64"/>
      </patternFill>
    </fill>
    <fill>
      <patternFill patternType="solid">
        <fgColor rgb="FFFF0000"/>
      </patternFill>
    </fill>
    <fill>
      <patternFill patternType="solid">
        <fgColor rgb="FF92D050"/>
      </patternFill>
    </fill>
    <fill>
      <patternFill patternType="solid">
        <fgColor rgb="FFF4AF84"/>
      </patternFill>
    </fill>
    <fill>
      <patternFill patternType="solid">
        <fgColor rgb="FF000000"/>
      </patternFill>
    </fill>
    <fill>
      <patternFill patternType="solid">
        <fgColor rgb="FF6F2F9F"/>
      </patternFill>
    </fill>
    <fill>
      <patternFill patternType="solid">
        <fgColor rgb="FFFFFF00"/>
      </patternFill>
    </fill>
    <fill>
      <patternFill patternType="solid">
        <fgColor rgb="FF006FC0"/>
      </patternFill>
    </fill>
    <fill>
      <patternFill patternType="solid">
        <fgColor rgb="FF00AFEF"/>
      </patternFill>
    </fill>
    <fill>
      <patternFill patternType="solid">
        <fgColor rgb="FFC0C0C0"/>
      </patternFill>
    </fill>
    <fill>
      <patternFill patternType="solid">
        <fgColor rgb="FFBCD6ED"/>
      </patternFill>
    </fill>
  </fills>
  <borders count="98">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000000"/>
      </bottom>
      <diagonal/>
    </border>
    <border>
      <left/>
      <right style="medium">
        <color rgb="FF000000"/>
      </right>
      <top style="medium">
        <color rgb="FFCCCCCC"/>
      </top>
      <bottom style="medium">
        <color rgb="FF000000"/>
      </bottom>
      <diagonal/>
    </border>
    <border>
      <left/>
      <right style="medium">
        <color rgb="FFCCCCCC"/>
      </right>
      <top style="medium">
        <color rgb="FFCCCCCC"/>
      </top>
      <bottom style="medium">
        <color rgb="FF000000"/>
      </bottom>
      <diagonal/>
    </border>
    <border>
      <left/>
      <right/>
      <top style="medium">
        <color rgb="FFCCCCCC"/>
      </top>
      <bottom style="medium">
        <color rgb="FF000000"/>
      </bottom>
      <diagonal/>
    </border>
    <border>
      <left style="medium">
        <color rgb="FFCCCCCC"/>
      </left>
      <right/>
      <top style="medium">
        <color rgb="FFCCCCCC"/>
      </top>
      <bottom style="medium">
        <color rgb="FFCCCCCC"/>
      </bottom>
      <diagonal/>
    </border>
    <border>
      <left/>
      <right style="medium">
        <color rgb="FF000000"/>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CCCCCC"/>
      </top>
      <bottom style="medium">
        <color rgb="FF000000"/>
      </bottom>
      <diagonal/>
    </border>
    <border>
      <left/>
      <right/>
      <top style="medium">
        <color rgb="FF000000"/>
      </top>
      <bottom style="medium">
        <color rgb="FF000000"/>
      </bottom>
      <diagonal/>
    </border>
    <border>
      <left style="medium">
        <color rgb="FFCCCCCC"/>
      </left>
      <right/>
      <top style="medium">
        <color rgb="FF000000"/>
      </top>
      <bottom style="medium">
        <color rgb="FF000000"/>
      </bottom>
      <diagonal/>
    </border>
    <border>
      <left/>
      <right style="medium">
        <color rgb="FFCCCCCC"/>
      </right>
      <top style="medium">
        <color rgb="FF000000"/>
      </top>
      <bottom style="medium">
        <color rgb="FF000000"/>
      </bottom>
      <diagonal/>
    </border>
    <border>
      <left style="medium">
        <color rgb="FF000000"/>
      </left>
      <right/>
      <top style="medium">
        <color rgb="FF000000"/>
      </top>
      <bottom style="medium">
        <color rgb="FFCCCCCC"/>
      </bottom>
      <diagonal/>
    </border>
    <border>
      <left/>
      <right/>
      <top style="medium">
        <color rgb="FF000000"/>
      </top>
      <bottom style="medium">
        <color rgb="FFCCCCCC"/>
      </bottom>
      <diagonal/>
    </border>
    <border>
      <left/>
      <right style="medium">
        <color rgb="FF000000"/>
      </right>
      <top style="medium">
        <color rgb="FF000000"/>
      </top>
      <bottom style="medium">
        <color rgb="FFCCCCCC"/>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style="medium">
        <color rgb="FF000000"/>
      </top>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CCCCCC"/>
      </right>
      <top style="medium">
        <color rgb="FFCCCCCC"/>
      </top>
      <bottom style="medium">
        <color rgb="FFCCCCCC"/>
      </bottom>
      <diagonal/>
    </border>
    <border>
      <left style="medium">
        <color rgb="FF000000"/>
      </left>
      <right style="medium">
        <color rgb="FFCCCCCC"/>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right/>
      <top style="medium">
        <color indexed="64"/>
      </top>
      <bottom style="medium">
        <color rgb="FF000000"/>
      </bottom>
      <diagonal/>
    </border>
    <border>
      <left style="medium">
        <color indexed="64"/>
      </left>
      <right/>
      <top/>
      <bottom/>
      <diagonal/>
    </border>
    <border>
      <left/>
      <right style="medium">
        <color indexed="64"/>
      </right>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rgb="FF000000"/>
      </bottom>
      <diagonal/>
    </border>
    <border>
      <left/>
      <right style="medium">
        <color indexed="64"/>
      </right>
      <top style="medium">
        <color rgb="FF000000"/>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right style="medium">
        <color rgb="FF000000"/>
      </right>
      <top style="medium">
        <color indexed="64"/>
      </top>
      <bottom style="medium">
        <color rgb="FF000000"/>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rgb="FF000000"/>
      </left>
      <right style="medium">
        <color indexed="64"/>
      </right>
      <top style="medium">
        <color rgb="FF000000"/>
      </top>
      <bottom/>
      <diagonal/>
    </border>
    <border>
      <left style="medium">
        <color rgb="FF000000"/>
      </left>
      <right style="medium">
        <color indexed="64"/>
      </right>
      <top/>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CCCCCC"/>
      </top>
      <bottom/>
      <diagonal/>
    </border>
    <border>
      <left/>
      <right style="medium">
        <color rgb="FFCCCCCC"/>
      </right>
      <top style="medium">
        <color rgb="FFCCCCCC"/>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rgb="FF000000"/>
      </top>
      <bottom/>
      <diagonal/>
    </border>
    <border>
      <left style="medium">
        <color rgb="FF000000"/>
      </left>
      <right/>
      <top style="medium">
        <color indexed="64"/>
      </top>
      <bottom style="medium">
        <color rgb="FF000000"/>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s>
  <cellStyleXfs count="3">
    <xf numFmtId="0" fontId="0" fillId="0" borderId="0"/>
    <xf numFmtId="0" fontId="14" fillId="0" borderId="0" applyNumberFormat="0" applyFill="0" applyBorder="0" applyAlignment="0" applyProtection="0"/>
    <xf numFmtId="0" fontId="54" fillId="0" borderId="0"/>
  </cellStyleXfs>
  <cellXfs count="951">
    <xf numFmtId="0" fontId="0" fillId="0" borderId="0" xfId="0"/>
    <xf numFmtId="0" fontId="1" fillId="0" borderId="1" xfId="0" applyFont="1" applyBorder="1" applyAlignment="1">
      <alignment wrapText="1"/>
    </xf>
    <xf numFmtId="0" fontId="2" fillId="0" borderId="2" xfId="0" applyFont="1" applyBorder="1" applyAlignment="1">
      <alignment vertical="center"/>
    </xf>
    <xf numFmtId="0" fontId="1" fillId="0" borderId="2" xfId="0" applyFont="1" applyBorder="1" applyAlignment="1">
      <alignment wrapText="1"/>
    </xf>
    <xf numFmtId="0" fontId="1" fillId="0" borderId="6" xfId="0" applyFont="1" applyBorder="1" applyAlignment="1">
      <alignment wrapText="1"/>
    </xf>
    <xf numFmtId="0" fontId="3" fillId="0" borderId="7" xfId="0" applyFont="1" applyBorder="1" applyAlignment="1">
      <alignment wrapText="1"/>
    </xf>
    <xf numFmtId="0" fontId="1" fillId="0" borderId="1" xfId="0" applyFont="1" applyBorder="1" applyAlignment="1">
      <alignment vertical="center"/>
    </xf>
    <xf numFmtId="0" fontId="1" fillId="2" borderId="7" xfId="0" applyFont="1" applyFill="1" applyBorder="1" applyAlignment="1">
      <alignment horizontal="center" wrapText="1"/>
    </xf>
    <xf numFmtId="0" fontId="1" fillId="3" borderId="1" xfId="0" applyFont="1" applyFill="1" applyBorder="1" applyAlignment="1">
      <alignment wrapText="1"/>
    </xf>
    <xf numFmtId="0" fontId="1" fillId="0" borderId="2" xfId="0" applyFont="1" applyBorder="1" applyAlignment="1">
      <alignment vertical="center"/>
    </xf>
    <xf numFmtId="14" fontId="1" fillId="2" borderId="7" xfId="0" applyNumberFormat="1" applyFont="1" applyFill="1" applyBorder="1" applyAlignment="1">
      <alignment horizontal="center" vertical="center" wrapText="1"/>
    </xf>
    <xf numFmtId="0" fontId="1" fillId="0" borderId="7" xfId="0" applyFont="1" applyBorder="1" applyAlignment="1">
      <alignment vertical="center" wrapText="1"/>
    </xf>
    <xf numFmtId="0" fontId="3" fillId="0" borderId="7" xfId="0" applyFont="1" applyBorder="1" applyAlignment="1">
      <alignment vertical="center" wrapText="1"/>
    </xf>
    <xf numFmtId="0" fontId="1" fillId="2" borderId="7" xfId="0" applyFont="1" applyFill="1" applyBorder="1" applyAlignment="1">
      <alignment horizontal="center" vertical="center" wrapText="1"/>
    </xf>
    <xf numFmtId="0" fontId="1" fillId="0" borderId="7" xfId="0" applyFont="1" applyBorder="1" applyAlignment="1">
      <alignment wrapText="1"/>
    </xf>
    <xf numFmtId="14" fontId="1" fillId="2" borderId="7" xfId="0" applyNumberFormat="1" applyFont="1" applyFill="1" applyBorder="1" applyAlignment="1">
      <alignment horizontal="center" wrapText="1"/>
    </xf>
    <xf numFmtId="0" fontId="1" fillId="2" borderId="7" xfId="0" applyFont="1" applyFill="1" applyBorder="1" applyAlignment="1">
      <alignment horizontal="right" wrapText="1"/>
    </xf>
    <xf numFmtId="0" fontId="3" fillId="0" borderId="6" xfId="0" applyFont="1" applyBorder="1" applyAlignment="1">
      <alignment wrapText="1"/>
    </xf>
    <xf numFmtId="0" fontId="1" fillId="5" borderId="7" xfId="0" applyFont="1" applyFill="1" applyBorder="1" applyAlignment="1">
      <alignment wrapText="1"/>
    </xf>
    <xf numFmtId="0" fontId="3" fillId="0" borderId="1" xfId="0" applyFont="1" applyBorder="1" applyAlignment="1">
      <alignment wrapText="1"/>
    </xf>
    <xf numFmtId="0" fontId="1" fillId="2" borderId="7" xfId="0" applyFont="1" applyFill="1" applyBorder="1" applyAlignment="1">
      <alignment wrapText="1"/>
    </xf>
    <xf numFmtId="0" fontId="1" fillId="5" borderId="2" xfId="0" applyFont="1" applyFill="1" applyBorder="1" applyAlignment="1">
      <alignment vertical="center"/>
    </xf>
    <xf numFmtId="0" fontId="1" fillId="6" borderId="7" xfId="0" applyFont="1" applyFill="1" applyBorder="1" applyAlignment="1">
      <alignment wrapText="1"/>
    </xf>
    <xf numFmtId="0" fontId="1" fillId="4" borderId="7" xfId="0" applyFont="1" applyFill="1" applyBorder="1" applyAlignment="1">
      <alignment horizontal="center" wrapText="1"/>
    </xf>
    <xf numFmtId="20" fontId="1" fillId="4" borderId="7" xfId="0" applyNumberFormat="1" applyFont="1" applyFill="1" applyBorder="1" applyAlignment="1">
      <alignment horizontal="center" wrapText="1"/>
    </xf>
    <xf numFmtId="0" fontId="1" fillId="7" borderId="7" xfId="0" applyFont="1" applyFill="1" applyBorder="1" applyAlignment="1">
      <alignment wrapText="1"/>
    </xf>
    <xf numFmtId="0" fontId="1" fillId="0" borderId="2" xfId="0" applyFont="1" applyBorder="1" applyAlignment="1">
      <alignment vertical="center" wrapText="1"/>
    </xf>
    <xf numFmtId="0" fontId="1" fillId="7" borderId="7" xfId="0" applyFont="1" applyFill="1" applyBorder="1" applyAlignment="1">
      <alignment vertical="center" wrapText="1"/>
    </xf>
    <xf numFmtId="0" fontId="1" fillId="4" borderId="2" xfId="0" applyFont="1" applyFill="1" applyBorder="1" applyAlignment="1">
      <alignment wrapText="1"/>
    </xf>
    <xf numFmtId="0" fontId="1" fillId="4" borderId="7" xfId="0" applyFont="1" applyFill="1" applyBorder="1" applyAlignment="1">
      <alignment wrapText="1"/>
    </xf>
    <xf numFmtId="0" fontId="3" fillId="4" borderId="2" xfId="0" applyFont="1" applyFill="1" applyBorder="1" applyAlignment="1">
      <alignment vertical="center"/>
    </xf>
    <xf numFmtId="0" fontId="1" fillId="4" borderId="2" xfId="0" applyFont="1" applyFill="1" applyBorder="1" applyAlignment="1">
      <alignment vertical="center" wrapText="1"/>
    </xf>
    <xf numFmtId="0" fontId="4" fillId="0" borderId="2" xfId="0" applyFont="1" applyBorder="1" applyAlignment="1">
      <alignment vertical="center"/>
    </xf>
    <xf numFmtId="0" fontId="4" fillId="0" borderId="0" xfId="0" applyFont="1" applyAlignment="1">
      <alignment vertical="center" wrapText="1"/>
    </xf>
    <xf numFmtId="0" fontId="3" fillId="7" borderId="7" xfId="0" applyFont="1" applyFill="1" applyBorder="1" applyAlignment="1">
      <alignment horizontal="center" vertical="center" wrapText="1"/>
    </xf>
    <xf numFmtId="0" fontId="1" fillId="0" borderId="7" xfId="0" applyFont="1" applyBorder="1" applyAlignment="1">
      <alignment vertical="top" wrapText="1"/>
    </xf>
    <xf numFmtId="0" fontId="3" fillId="4" borderId="7" xfId="0" applyFont="1" applyFill="1" applyBorder="1" applyAlignment="1">
      <alignment wrapText="1"/>
    </xf>
    <xf numFmtId="0" fontId="1" fillId="8" borderId="7" xfId="0" applyFont="1" applyFill="1" applyBorder="1" applyAlignment="1">
      <alignment wrapText="1"/>
    </xf>
    <xf numFmtId="0" fontId="3" fillId="5" borderId="7" xfId="0" applyFont="1" applyFill="1" applyBorder="1" applyAlignment="1">
      <alignment horizontal="center" wrapText="1"/>
    </xf>
    <xf numFmtId="0" fontId="3" fillId="5" borderId="7" xfId="0" applyFont="1" applyFill="1" applyBorder="1" applyAlignment="1">
      <alignment wrapText="1"/>
    </xf>
    <xf numFmtId="0" fontId="1" fillId="9" borderId="7" xfId="0" applyFont="1" applyFill="1" applyBorder="1" applyAlignment="1">
      <alignment wrapText="1"/>
    </xf>
    <xf numFmtId="0" fontId="1" fillId="10" borderId="7" xfId="0" applyFont="1" applyFill="1" applyBorder="1" applyAlignment="1">
      <alignment wrapText="1"/>
    </xf>
    <xf numFmtId="0" fontId="1" fillId="11" borderId="7" xfId="0" applyFont="1" applyFill="1" applyBorder="1" applyAlignment="1">
      <alignment wrapText="1"/>
    </xf>
    <xf numFmtId="0" fontId="1" fillId="12" borderId="7" xfId="0" applyFont="1" applyFill="1" applyBorder="1" applyAlignment="1">
      <alignment wrapText="1"/>
    </xf>
    <xf numFmtId="0" fontId="1" fillId="13" borderId="7" xfId="0" applyFont="1" applyFill="1" applyBorder="1" applyAlignment="1">
      <alignment wrapText="1"/>
    </xf>
    <xf numFmtId="0" fontId="1" fillId="14" borderId="7" xfId="0" applyFont="1" applyFill="1" applyBorder="1" applyAlignment="1">
      <alignment wrapText="1"/>
    </xf>
    <xf numFmtId="0" fontId="1" fillId="15" borderId="7" xfId="0" applyFont="1" applyFill="1" applyBorder="1" applyAlignment="1">
      <alignment wrapText="1"/>
    </xf>
    <xf numFmtId="0" fontId="1" fillId="16" borderId="7" xfId="0" applyFont="1" applyFill="1" applyBorder="1" applyAlignment="1">
      <alignment wrapText="1"/>
    </xf>
    <xf numFmtId="0" fontId="1" fillId="17" borderId="7" xfId="0" applyFont="1" applyFill="1" applyBorder="1" applyAlignment="1">
      <alignment wrapText="1"/>
    </xf>
    <xf numFmtId="0" fontId="1" fillId="18" borderId="7" xfId="0" applyFont="1" applyFill="1" applyBorder="1" applyAlignment="1">
      <alignment wrapText="1"/>
    </xf>
    <xf numFmtId="0" fontId="1" fillId="19" borderId="7" xfId="0" applyFont="1" applyFill="1" applyBorder="1" applyAlignment="1">
      <alignment wrapText="1"/>
    </xf>
    <xf numFmtId="0" fontId="1" fillId="20" borderId="7" xfId="0" applyFont="1" applyFill="1" applyBorder="1" applyAlignment="1">
      <alignment wrapText="1"/>
    </xf>
    <xf numFmtId="0" fontId="1" fillId="21" borderId="7" xfId="0" applyFont="1" applyFill="1" applyBorder="1" applyAlignment="1">
      <alignment wrapText="1"/>
    </xf>
    <xf numFmtId="0" fontId="1" fillId="22" borderId="7" xfId="0" applyFont="1" applyFill="1" applyBorder="1" applyAlignment="1">
      <alignment wrapText="1"/>
    </xf>
    <xf numFmtId="0" fontId="1" fillId="23" borderId="7" xfId="0" applyFont="1" applyFill="1" applyBorder="1" applyAlignment="1">
      <alignment wrapText="1"/>
    </xf>
    <xf numFmtId="0" fontId="1" fillId="24" borderId="7" xfId="0" applyFont="1" applyFill="1" applyBorder="1" applyAlignment="1">
      <alignment wrapText="1"/>
    </xf>
    <xf numFmtId="0" fontId="1" fillId="25" borderId="7" xfId="0" applyFont="1" applyFill="1" applyBorder="1" applyAlignment="1">
      <alignment wrapText="1"/>
    </xf>
    <xf numFmtId="0" fontId="1" fillId="26" borderId="7" xfId="0" applyFont="1" applyFill="1" applyBorder="1" applyAlignment="1">
      <alignment wrapText="1"/>
    </xf>
    <xf numFmtId="0" fontId="1" fillId="27" borderId="7" xfId="0" applyFont="1" applyFill="1" applyBorder="1" applyAlignment="1">
      <alignment wrapText="1"/>
    </xf>
    <xf numFmtId="0" fontId="1" fillId="28" borderId="7" xfId="0" applyFont="1" applyFill="1" applyBorder="1" applyAlignment="1">
      <alignment wrapText="1"/>
    </xf>
    <xf numFmtId="0" fontId="1" fillId="29" borderId="7" xfId="0" applyFont="1" applyFill="1" applyBorder="1" applyAlignment="1">
      <alignment wrapText="1"/>
    </xf>
    <xf numFmtId="0" fontId="1" fillId="30" borderId="7" xfId="0" applyFont="1" applyFill="1" applyBorder="1" applyAlignment="1">
      <alignment wrapText="1"/>
    </xf>
    <xf numFmtId="0" fontId="1" fillId="31" borderId="7" xfId="0" applyFont="1" applyFill="1" applyBorder="1" applyAlignment="1">
      <alignment wrapText="1"/>
    </xf>
    <xf numFmtId="0" fontId="1" fillId="32" borderId="7" xfId="0" applyFont="1" applyFill="1" applyBorder="1" applyAlignment="1">
      <alignment wrapText="1"/>
    </xf>
    <xf numFmtId="0" fontId="1" fillId="33" borderId="7" xfId="0" applyFont="1" applyFill="1" applyBorder="1" applyAlignment="1">
      <alignment wrapText="1"/>
    </xf>
    <xf numFmtId="0" fontId="1" fillId="34" borderId="7" xfId="0" applyFont="1" applyFill="1" applyBorder="1" applyAlignment="1">
      <alignment wrapText="1"/>
    </xf>
    <xf numFmtId="0" fontId="1" fillId="0" borderId="7" xfId="0" applyFont="1" applyBorder="1" applyAlignment="1">
      <alignment horizontal="center" wrapText="1"/>
    </xf>
    <xf numFmtId="0" fontId="1" fillId="0" borderId="6" xfId="0" applyFont="1" applyBorder="1" applyAlignment="1">
      <alignment horizontal="center" vertical="top" wrapText="1"/>
    </xf>
    <xf numFmtId="0" fontId="1" fillId="35" borderId="6" xfId="0" applyFont="1" applyFill="1" applyBorder="1" applyAlignment="1">
      <alignment horizontal="center" vertical="top" wrapText="1"/>
    </xf>
    <xf numFmtId="0" fontId="1" fillId="0" borderId="7" xfId="0" applyFont="1" applyBorder="1" applyAlignment="1">
      <alignment horizontal="center" vertical="top" wrapText="1"/>
    </xf>
    <xf numFmtId="0" fontId="12" fillId="9" borderId="1" xfId="0" applyFont="1" applyFill="1" applyBorder="1" applyAlignment="1">
      <alignment vertical="center"/>
    </xf>
    <xf numFmtId="0" fontId="1" fillId="9" borderId="1" xfId="0" applyFont="1" applyFill="1" applyBorder="1" applyAlignment="1">
      <alignment wrapText="1"/>
    </xf>
    <xf numFmtId="0" fontId="3" fillId="0" borderId="2" xfId="0" applyFont="1" applyBorder="1" applyAlignment="1">
      <alignment wrapText="1"/>
    </xf>
    <xf numFmtId="0" fontId="13" fillId="4" borderId="1" xfId="0" applyFont="1" applyFill="1" applyBorder="1" applyAlignment="1">
      <alignment horizontal="center" wrapText="1"/>
    </xf>
    <xf numFmtId="0" fontId="1" fillId="3" borderId="0" xfId="0" applyFont="1" applyFill="1" applyAlignment="1">
      <alignment wrapText="1"/>
    </xf>
    <xf numFmtId="0" fontId="1" fillId="0" borderId="15" xfId="0" applyFont="1" applyBorder="1" applyAlignment="1">
      <alignment horizontal="right" wrapText="1"/>
    </xf>
    <xf numFmtId="0" fontId="1" fillId="0" borderId="30" xfId="0" applyFont="1" applyBorder="1" applyAlignment="1">
      <alignment vertical="center" wrapText="1"/>
    </xf>
    <xf numFmtId="0" fontId="3" fillId="0" borderId="27" xfId="0" applyFont="1" applyBorder="1" applyAlignment="1">
      <alignment wrapText="1"/>
    </xf>
    <xf numFmtId="14" fontId="1" fillId="0" borderId="15" xfId="0" applyNumberFormat="1" applyFont="1" applyBorder="1" applyAlignment="1">
      <alignment horizontal="right" wrapText="1"/>
    </xf>
    <xf numFmtId="0" fontId="1" fillId="3" borderId="15" xfId="0" applyFont="1" applyFill="1" applyBorder="1" applyAlignment="1">
      <alignment wrapText="1"/>
    </xf>
    <xf numFmtId="0" fontId="3" fillId="0" borderId="30" xfId="0" applyFont="1" applyBorder="1" applyAlignment="1">
      <alignment wrapText="1"/>
    </xf>
    <xf numFmtId="0" fontId="9" fillId="0" borderId="27" xfId="0" applyFont="1" applyBorder="1" applyAlignment="1">
      <alignment vertical="center" wrapText="1"/>
    </xf>
    <xf numFmtId="14" fontId="4" fillId="0" borderId="14" xfId="0" applyNumberFormat="1" applyFont="1" applyBorder="1" applyAlignment="1">
      <alignment horizontal="center" vertical="center" wrapText="1"/>
    </xf>
    <xf numFmtId="0" fontId="4" fillId="0" borderId="13" xfId="0" applyFont="1" applyBorder="1" applyAlignment="1">
      <alignment horizontal="center" wrapText="1"/>
    </xf>
    <xf numFmtId="0" fontId="16" fillId="0" borderId="13" xfId="0" applyFont="1" applyBorder="1" applyAlignment="1">
      <alignment horizontal="right" wrapText="1"/>
    </xf>
    <xf numFmtId="0" fontId="4" fillId="0" borderId="0" xfId="0" applyFont="1" applyAlignment="1">
      <alignment wrapText="1"/>
    </xf>
    <xf numFmtId="14" fontId="4" fillId="0" borderId="14" xfId="0" applyNumberFormat="1" applyFont="1" applyBorder="1" applyAlignment="1">
      <alignment horizontal="center" wrapText="1"/>
    </xf>
    <xf numFmtId="0" fontId="4" fillId="0" borderId="15" xfId="0" applyFont="1" applyBorder="1" applyAlignment="1">
      <alignment wrapText="1"/>
    </xf>
    <xf numFmtId="0" fontId="26" fillId="0" borderId="14" xfId="0" applyFont="1" applyBorder="1" applyAlignment="1">
      <alignment horizontal="center" wrapText="1"/>
    </xf>
    <xf numFmtId="0" fontId="28" fillId="0" borderId="29" xfId="0" applyFont="1" applyBorder="1" applyAlignment="1">
      <alignment vertical="center"/>
    </xf>
    <xf numFmtId="0" fontId="28" fillId="0" borderId="27" xfId="0" applyFont="1" applyBorder="1" applyAlignment="1">
      <alignment vertical="center"/>
    </xf>
    <xf numFmtId="0" fontId="30" fillId="0" borderId="13" xfId="0" applyFont="1" applyBorder="1" applyAlignment="1">
      <alignment horizontal="right" wrapText="1"/>
    </xf>
    <xf numFmtId="0" fontId="3" fillId="5" borderId="1" xfId="0" applyFont="1" applyFill="1" applyBorder="1" applyAlignment="1">
      <alignment wrapText="1"/>
    </xf>
    <xf numFmtId="0" fontId="1" fillId="0" borderId="1" xfId="0" applyFont="1" applyBorder="1" applyAlignment="1">
      <alignment horizontal="right" wrapText="1"/>
    </xf>
    <xf numFmtId="9" fontId="1" fillId="0" borderId="1" xfId="0" applyNumberFormat="1" applyFont="1" applyBorder="1" applyAlignment="1">
      <alignment horizontal="right" wrapText="1"/>
    </xf>
    <xf numFmtId="0" fontId="9" fillId="0" borderId="33" xfId="0" applyFont="1" applyBorder="1" applyAlignment="1">
      <alignment vertical="center" wrapText="1"/>
    </xf>
    <xf numFmtId="0" fontId="1" fillId="11" borderId="7" xfId="0" applyFont="1" applyFill="1" applyBorder="1" applyAlignment="1">
      <alignment vertical="center" wrapText="1"/>
    </xf>
    <xf numFmtId="0" fontId="3" fillId="11" borderId="6" xfId="0" applyFont="1" applyFill="1" applyBorder="1" applyAlignment="1">
      <alignment horizontal="right" wrapText="1"/>
    </xf>
    <xf numFmtId="0" fontId="6" fillId="11" borderId="6" xfId="0" applyFont="1" applyFill="1" applyBorder="1" applyAlignment="1">
      <alignment wrapText="1"/>
    </xf>
    <xf numFmtId="0" fontId="7" fillId="11" borderId="7" xfId="0" applyFont="1" applyFill="1" applyBorder="1" applyAlignment="1">
      <alignment horizontal="center" wrapText="1"/>
    </xf>
    <xf numFmtId="0" fontId="8" fillId="11" borderId="6" xfId="0" applyFont="1" applyFill="1" applyBorder="1" applyAlignment="1">
      <alignment horizontal="right" vertical="center" wrapText="1"/>
    </xf>
    <xf numFmtId="0" fontId="1" fillId="11" borderId="6" xfId="0" applyFont="1" applyFill="1" applyBorder="1" applyAlignment="1">
      <alignment wrapText="1"/>
    </xf>
    <xf numFmtId="0" fontId="4" fillId="11" borderId="7" xfId="0" applyFont="1" applyFill="1" applyBorder="1" applyAlignment="1">
      <alignment horizontal="right" wrapText="1"/>
    </xf>
    <xf numFmtId="0" fontId="1" fillId="11" borderId="7" xfId="0" applyFont="1" applyFill="1" applyBorder="1" applyAlignment="1">
      <alignment horizontal="center" wrapText="1"/>
    </xf>
    <xf numFmtId="0" fontId="1" fillId="11" borderId="1" xfId="0" applyFont="1" applyFill="1" applyBorder="1" applyAlignment="1">
      <alignment wrapText="1"/>
    </xf>
    <xf numFmtId="0" fontId="1" fillId="11" borderId="2" xfId="0" applyFont="1" applyFill="1" applyBorder="1" applyAlignment="1">
      <alignment wrapText="1"/>
    </xf>
    <xf numFmtId="0" fontId="1" fillId="11" borderId="2" xfId="0" applyFont="1" applyFill="1" applyBorder="1" applyAlignment="1">
      <alignment vertical="center"/>
    </xf>
    <xf numFmtId="49" fontId="1" fillId="2" borderId="7" xfId="0" applyNumberFormat="1" applyFont="1" applyFill="1" applyBorder="1" applyAlignment="1">
      <alignment horizontal="center" vertical="center" wrapText="1"/>
    </xf>
    <xf numFmtId="0" fontId="34" fillId="0" borderId="0" xfId="0" applyFont="1" applyAlignment="1">
      <alignment vertical="top" wrapText="1"/>
    </xf>
    <xf numFmtId="0" fontId="31" fillId="0" borderId="15" xfId="0" applyFont="1" applyBorder="1" applyAlignment="1">
      <alignment horizontal="right" wrapText="1"/>
    </xf>
    <xf numFmtId="0" fontId="31" fillId="0" borderId="13" xfId="0" applyFont="1" applyBorder="1" applyAlignment="1">
      <alignment horizontal="right" wrapText="1"/>
    </xf>
    <xf numFmtId="0" fontId="2" fillId="4" borderId="13" xfId="0" applyFont="1" applyFill="1" applyBorder="1" applyAlignment="1">
      <alignment horizontal="right" wrapText="1"/>
    </xf>
    <xf numFmtId="0" fontId="2" fillId="4" borderId="13" xfId="0" applyFont="1" applyFill="1" applyBorder="1" applyAlignment="1">
      <alignment horizontal="center" wrapText="1"/>
    </xf>
    <xf numFmtId="0" fontId="2" fillId="0" borderId="29" xfId="0" applyFont="1" applyBorder="1" applyAlignment="1">
      <alignment vertical="center"/>
    </xf>
    <xf numFmtId="0" fontId="2" fillId="0" borderId="27" xfId="0" applyFont="1" applyBorder="1" applyAlignment="1">
      <alignment vertical="center"/>
    </xf>
    <xf numFmtId="0" fontId="31" fillId="0" borderId="0" xfId="0" applyFont="1" applyAlignment="1">
      <alignment vertical="center" wrapText="1"/>
    </xf>
    <xf numFmtId="0" fontId="31" fillId="0" borderId="0" xfId="0" applyFont="1" applyAlignment="1">
      <alignment vertical="center"/>
    </xf>
    <xf numFmtId="0" fontId="31" fillId="0" borderId="27" xfId="0" applyFont="1" applyBorder="1" applyAlignment="1">
      <alignment vertical="center" wrapText="1"/>
    </xf>
    <xf numFmtId="0" fontId="31" fillId="0" borderId="15" xfId="0" applyFont="1" applyBorder="1" applyAlignment="1">
      <alignment vertical="center" wrapText="1"/>
    </xf>
    <xf numFmtId="0" fontId="31" fillId="0" borderId="28" xfId="0" applyFont="1" applyBorder="1"/>
    <xf numFmtId="0" fontId="2" fillId="0" borderId="15" xfId="0" applyFont="1" applyBorder="1" applyAlignment="1">
      <alignment wrapText="1"/>
    </xf>
    <xf numFmtId="0" fontId="36" fillId="3" borderId="13" xfId="0" applyFont="1" applyFill="1" applyBorder="1" applyAlignment="1">
      <alignment horizontal="right" wrapText="1"/>
    </xf>
    <xf numFmtId="0" fontId="31" fillId="0" borderId="0" xfId="0" applyFont="1" applyAlignment="1">
      <alignment horizontal="left" wrapText="1"/>
    </xf>
    <xf numFmtId="0" fontId="2" fillId="0" borderId="36" xfId="0" applyFont="1" applyBorder="1" applyAlignment="1">
      <alignment vertical="center"/>
    </xf>
    <xf numFmtId="0" fontId="31" fillId="0" borderId="37" xfId="0" applyFont="1" applyBorder="1" applyAlignment="1">
      <alignment wrapText="1"/>
    </xf>
    <xf numFmtId="0" fontId="2" fillId="0" borderId="39" xfId="0" applyFont="1" applyBorder="1" applyAlignment="1">
      <alignment vertical="center"/>
    </xf>
    <xf numFmtId="0" fontId="31" fillId="0" borderId="41" xfId="0" applyFont="1" applyBorder="1" applyAlignment="1">
      <alignment wrapText="1"/>
    </xf>
    <xf numFmtId="49" fontId="31" fillId="0" borderId="44" xfId="0" applyNumberFormat="1" applyFont="1" applyBorder="1"/>
    <xf numFmtId="49" fontId="31" fillId="0" borderId="43" xfId="0" applyNumberFormat="1" applyFont="1" applyBorder="1"/>
    <xf numFmtId="0" fontId="31" fillId="0" borderId="42" xfId="0" applyFont="1" applyBorder="1" applyAlignment="1">
      <alignment wrapText="1"/>
    </xf>
    <xf numFmtId="14" fontId="1" fillId="2" borderId="2" xfId="0" applyNumberFormat="1" applyFont="1" applyFill="1" applyBorder="1"/>
    <xf numFmtId="0" fontId="31" fillId="0" borderId="43" xfId="0" applyFont="1" applyBorder="1" applyAlignment="1">
      <alignment horizontal="center" wrapText="1"/>
    </xf>
    <xf numFmtId="0" fontId="2" fillId="4" borderId="36" xfId="0" applyFont="1" applyFill="1" applyBorder="1" applyAlignment="1">
      <alignment wrapText="1"/>
    </xf>
    <xf numFmtId="0" fontId="2" fillId="4" borderId="38" xfId="0" applyFont="1" applyFill="1" applyBorder="1" applyAlignment="1">
      <alignment wrapText="1"/>
    </xf>
    <xf numFmtId="0" fontId="2" fillId="0" borderId="52" xfId="0" applyFont="1" applyBorder="1" applyAlignment="1">
      <alignment wrapText="1"/>
    </xf>
    <xf numFmtId="0" fontId="31" fillId="0" borderId="56" xfId="0" applyFont="1" applyBorder="1" applyAlignment="1">
      <alignment horizontal="right" wrapText="1"/>
    </xf>
    <xf numFmtId="0" fontId="31" fillId="0" borderId="56" xfId="0" applyFont="1" applyBorder="1" applyAlignment="1">
      <alignment horizontal="center" wrapText="1"/>
    </xf>
    <xf numFmtId="0" fontId="31" fillId="0" borderId="56" xfId="0" applyFont="1" applyBorder="1" applyAlignment="1">
      <alignment wrapText="1"/>
    </xf>
    <xf numFmtId="0" fontId="31" fillId="0" borderId="56" xfId="0" applyFont="1" applyBorder="1" applyAlignment="1">
      <alignment vertical="center" wrapText="1"/>
    </xf>
    <xf numFmtId="0" fontId="31" fillId="0" borderId="54" xfId="0" applyFont="1" applyBorder="1" applyAlignment="1">
      <alignment wrapText="1"/>
    </xf>
    <xf numFmtId="0" fontId="31" fillId="0" borderId="54" xfId="0" applyFont="1" applyBorder="1" applyAlignment="1">
      <alignment horizontal="right" wrapText="1"/>
    </xf>
    <xf numFmtId="0" fontId="31" fillId="3" borderId="0" xfId="0" applyFont="1" applyFill="1" applyAlignment="1">
      <alignment wrapText="1"/>
    </xf>
    <xf numFmtId="0" fontId="2" fillId="0" borderId="42" xfId="0" applyFont="1" applyBorder="1" applyAlignment="1">
      <alignment wrapText="1"/>
    </xf>
    <xf numFmtId="0" fontId="2" fillId="0" borderId="44" xfId="0" applyFont="1" applyBorder="1" applyAlignment="1">
      <alignment horizontal="right" wrapText="1"/>
    </xf>
    <xf numFmtId="49" fontId="31" fillId="3" borderId="43" xfId="0" applyNumberFormat="1" applyFont="1" applyFill="1" applyBorder="1" applyAlignment="1">
      <alignment wrapText="1"/>
    </xf>
    <xf numFmtId="165" fontId="31" fillId="0" borderId="43" xfId="0" applyNumberFormat="1" applyFont="1" applyBorder="1" applyAlignment="1">
      <alignment horizontal="left" wrapText="1"/>
    </xf>
    <xf numFmtId="0" fontId="31" fillId="0" borderId="40" xfId="0" applyFont="1" applyBorder="1" applyAlignment="1">
      <alignment horizontal="right" wrapText="1"/>
    </xf>
    <xf numFmtId="14" fontId="31" fillId="0" borderId="40" xfId="0" applyNumberFormat="1" applyFont="1" applyBorder="1" applyAlignment="1">
      <alignment horizontal="left" wrapText="1"/>
    </xf>
    <xf numFmtId="0" fontId="2" fillId="0" borderId="0" xfId="0" applyFont="1" applyAlignment="1">
      <alignment wrapText="1"/>
    </xf>
    <xf numFmtId="0" fontId="31" fillId="0" borderId="0" xfId="0" applyFont="1" applyAlignment="1">
      <alignment horizontal="right" wrapText="1"/>
    </xf>
    <xf numFmtId="0" fontId="36" fillId="0" borderId="13" xfId="0" applyFont="1" applyBorder="1" applyAlignment="1">
      <alignment horizontal="center" wrapText="1"/>
    </xf>
    <xf numFmtId="0" fontId="5" fillId="0" borderId="0" xfId="0" applyFont="1" applyAlignment="1">
      <alignment horizontal="center" wrapText="1"/>
    </xf>
    <xf numFmtId="0" fontId="31" fillId="0" borderId="52" xfId="0" applyFont="1" applyBorder="1" applyAlignment="1">
      <alignment wrapText="1"/>
    </xf>
    <xf numFmtId="165" fontId="31" fillId="0" borderId="53" xfId="0" applyNumberFormat="1" applyFont="1" applyBorder="1" applyAlignment="1">
      <alignment wrapText="1"/>
    </xf>
    <xf numFmtId="0" fontId="0" fillId="0" borderId="44" xfId="0" applyBorder="1"/>
    <xf numFmtId="0" fontId="31" fillId="4" borderId="14" xfId="0" applyFont="1" applyFill="1" applyBorder="1" applyAlignment="1">
      <alignment textRotation="90" wrapText="1"/>
    </xf>
    <xf numFmtId="0" fontId="2" fillId="0" borderId="15" xfId="0" applyFont="1" applyBorder="1" applyAlignment="1">
      <alignment horizontal="center" vertical="center" textRotation="90" wrapText="1"/>
    </xf>
    <xf numFmtId="0" fontId="31" fillId="0" borderId="13" xfId="0" applyFont="1" applyBorder="1" applyAlignment="1">
      <alignment textRotation="90" wrapText="1"/>
    </xf>
    <xf numFmtId="0" fontId="31" fillId="0" borderId="13" xfId="0" applyFont="1" applyBorder="1" applyAlignment="1">
      <alignment vertical="center" textRotation="90" wrapText="1"/>
    </xf>
    <xf numFmtId="0" fontId="31" fillId="4" borderId="13" xfId="0" applyFont="1" applyFill="1" applyBorder="1" applyAlignment="1">
      <alignment textRotation="90" wrapText="1"/>
    </xf>
    <xf numFmtId="0" fontId="31" fillId="0" borderId="15" xfId="0" applyFont="1" applyBorder="1" applyAlignment="1">
      <alignment vertical="center" textRotation="90" wrapText="1"/>
    </xf>
    <xf numFmtId="0" fontId="37" fillId="0" borderId="0" xfId="0" applyFont="1"/>
    <xf numFmtId="0" fontId="31" fillId="0" borderId="34" xfId="0" applyFont="1" applyBorder="1" applyAlignment="1">
      <alignment textRotation="90" wrapText="1"/>
    </xf>
    <xf numFmtId="0" fontId="31" fillId="0" borderId="31" xfId="0" applyFont="1" applyBorder="1" applyAlignment="1">
      <alignment textRotation="90" wrapText="1"/>
    </xf>
    <xf numFmtId="0" fontId="1" fillId="0" borderId="0" xfId="0" applyFont="1" applyAlignment="1">
      <alignment vertical="center" textRotation="90" wrapText="1"/>
    </xf>
    <xf numFmtId="0" fontId="1" fillId="0" borderId="0" xfId="0" applyFont="1" applyAlignment="1">
      <alignment textRotation="90" wrapText="1"/>
    </xf>
    <xf numFmtId="0" fontId="31" fillId="4" borderId="61" xfId="0" applyFont="1" applyFill="1" applyBorder="1" applyAlignment="1">
      <alignment textRotation="90" wrapText="1"/>
    </xf>
    <xf numFmtId="0" fontId="2" fillId="0" borderId="51" xfId="0" applyFont="1" applyBorder="1" applyAlignment="1">
      <alignment horizontal="center" vertical="center" textRotation="90" wrapText="1"/>
    </xf>
    <xf numFmtId="0" fontId="31" fillId="0" borderId="62" xfId="0" applyFont="1" applyBorder="1" applyAlignment="1">
      <alignment textRotation="90" wrapText="1"/>
    </xf>
    <xf numFmtId="49" fontId="31" fillId="0" borderId="46" xfId="0" applyNumberFormat="1" applyFont="1" applyBorder="1" applyAlignment="1">
      <alignment textRotation="90" wrapText="1"/>
    </xf>
    <xf numFmtId="0" fontId="31" fillId="0" borderId="53" xfId="0" applyFont="1" applyBorder="1" applyAlignment="1">
      <alignment textRotation="90" wrapText="1"/>
    </xf>
    <xf numFmtId="0" fontId="31" fillId="0" borderId="55" xfId="0" applyFont="1" applyBorder="1" applyAlignment="1">
      <alignment textRotation="90" wrapText="1"/>
    </xf>
    <xf numFmtId="0" fontId="31" fillId="0" borderId="69" xfId="0" applyFont="1" applyBorder="1" applyAlignment="1">
      <alignment horizontal="center" vertical="center" textRotation="90" wrapText="1"/>
    </xf>
    <xf numFmtId="0" fontId="31" fillId="0" borderId="69" xfId="0" applyFont="1" applyBorder="1" applyAlignment="1">
      <alignment vertical="center" textRotation="90" wrapText="1"/>
    </xf>
    <xf numFmtId="165" fontId="31" fillId="36" borderId="0" xfId="0" applyNumberFormat="1" applyFont="1" applyFill="1" applyAlignment="1">
      <alignment horizontal="left" wrapText="1"/>
    </xf>
    <xf numFmtId="49" fontId="31" fillId="36" borderId="43" xfId="0" applyNumberFormat="1" applyFont="1" applyFill="1" applyBorder="1" applyAlignment="1">
      <alignment wrapText="1"/>
    </xf>
    <xf numFmtId="49" fontId="31" fillId="36" borderId="43" xfId="0" applyNumberFormat="1" applyFont="1" applyFill="1" applyBorder="1"/>
    <xf numFmtId="165" fontId="31" fillId="36" borderId="37" xfId="0" applyNumberFormat="1" applyFont="1" applyFill="1" applyBorder="1" applyAlignment="1">
      <alignment wrapText="1"/>
    </xf>
    <xf numFmtId="0" fontId="31" fillId="36" borderId="37" xfId="0" applyFont="1" applyFill="1" applyBorder="1" applyAlignment="1">
      <alignment wrapText="1"/>
    </xf>
    <xf numFmtId="49" fontId="31" fillId="36" borderId="38" xfId="0" applyNumberFormat="1" applyFont="1" applyFill="1" applyBorder="1"/>
    <xf numFmtId="0" fontId="31" fillId="37" borderId="13" xfId="0" applyFont="1" applyFill="1" applyBorder="1" applyAlignment="1">
      <alignment wrapText="1"/>
    </xf>
    <xf numFmtId="0" fontId="31" fillId="37" borderId="30" xfId="0" applyFont="1" applyFill="1" applyBorder="1" applyAlignment="1">
      <alignment wrapText="1"/>
    </xf>
    <xf numFmtId="0" fontId="31" fillId="37" borderId="13" xfId="0" applyFont="1" applyFill="1" applyBorder="1" applyAlignment="1">
      <alignment horizontal="center" wrapText="1"/>
    </xf>
    <xf numFmtId="165" fontId="31" fillId="37" borderId="0" xfId="0" applyNumberFormat="1" applyFont="1" applyFill="1" applyAlignment="1">
      <alignment horizontal="left" wrapText="1"/>
    </xf>
    <xf numFmtId="49" fontId="31" fillId="37" borderId="0" xfId="0" applyNumberFormat="1" applyFont="1" applyFill="1"/>
    <xf numFmtId="49" fontId="31" fillId="0" borderId="0" xfId="0" applyNumberFormat="1" applyFont="1" applyAlignment="1">
      <alignment textRotation="90"/>
    </xf>
    <xf numFmtId="0" fontId="0" fillId="0" borderId="41" xfId="0" applyBorder="1"/>
    <xf numFmtId="49" fontId="31" fillId="0" borderId="53" xfId="0" applyNumberFormat="1" applyFont="1" applyBorder="1" applyAlignment="1">
      <alignment textRotation="90"/>
    </xf>
    <xf numFmtId="0" fontId="31" fillId="0" borderId="42" xfId="0" applyFont="1" applyBorder="1" applyAlignment="1">
      <alignment textRotation="90" wrapText="1"/>
    </xf>
    <xf numFmtId="0" fontId="31" fillId="0" borderId="44" xfId="0" applyFont="1" applyBorder="1" applyAlignment="1">
      <alignment textRotation="90" wrapText="1"/>
    </xf>
    <xf numFmtId="0" fontId="31" fillId="0" borderId="15" xfId="0" applyFont="1" applyBorder="1" applyAlignment="1">
      <alignment horizontal="right" vertical="top" textRotation="90" wrapText="1"/>
    </xf>
    <xf numFmtId="0" fontId="31" fillId="0" borderId="53" xfId="0" applyFont="1" applyBorder="1" applyAlignment="1">
      <alignment horizontal="center" vertical="top" textRotation="90" wrapText="1"/>
    </xf>
    <xf numFmtId="0" fontId="31" fillId="0" borderId="52" xfId="0" applyFont="1" applyBorder="1" applyAlignment="1">
      <alignment horizontal="center" vertical="top" textRotation="90" wrapText="1"/>
    </xf>
    <xf numFmtId="0" fontId="2" fillId="0" borderId="38" xfId="0" applyFont="1" applyBorder="1" applyAlignment="1">
      <alignment horizontal="right" wrapText="1"/>
    </xf>
    <xf numFmtId="14" fontId="4" fillId="0" borderId="40" xfId="0" applyNumberFormat="1" applyFont="1" applyBorder="1" applyAlignment="1">
      <alignment horizontal="center" vertical="center" wrapText="1"/>
    </xf>
    <xf numFmtId="0" fontId="1" fillId="0" borderId="41" xfId="0" applyFont="1" applyBorder="1" applyAlignment="1">
      <alignment vertical="center" wrapText="1"/>
    </xf>
    <xf numFmtId="49" fontId="4" fillId="0" borderId="43" xfId="0" applyNumberFormat="1" applyFont="1" applyBorder="1" applyAlignment="1">
      <alignment horizontal="center" vertical="center" wrapText="1"/>
    </xf>
    <xf numFmtId="0" fontId="1" fillId="0" borderId="44" xfId="0" applyFont="1" applyBorder="1" applyAlignment="1">
      <alignment vertical="center" wrapText="1"/>
    </xf>
    <xf numFmtId="0" fontId="18" fillId="0" borderId="8" xfId="0" applyFont="1" applyBorder="1" applyAlignment="1">
      <alignment horizontal="right" wrapText="1"/>
    </xf>
    <xf numFmtId="0" fontId="1" fillId="0" borderId="37" xfId="0" applyFont="1" applyBorder="1" applyAlignment="1">
      <alignment wrapText="1"/>
    </xf>
    <xf numFmtId="0" fontId="1" fillId="0" borderId="38" xfId="0" applyFont="1" applyBorder="1" applyAlignment="1">
      <alignment wrapText="1"/>
    </xf>
    <xf numFmtId="49" fontId="4" fillId="0" borderId="13" xfId="0" applyNumberFormat="1" applyFont="1" applyBorder="1" applyAlignment="1">
      <alignment horizontal="center" vertical="center" wrapText="1"/>
    </xf>
    <xf numFmtId="49" fontId="4" fillId="0" borderId="14" xfId="0" applyNumberFormat="1" applyFont="1" applyBorder="1" applyAlignment="1">
      <alignment horizontal="center" wrapText="1"/>
    </xf>
    <xf numFmtId="14" fontId="4" fillId="0" borderId="0" xfId="0" applyNumberFormat="1" applyFont="1" applyAlignment="1">
      <alignment horizontal="center" wrapText="1"/>
    </xf>
    <xf numFmtId="49" fontId="4" fillId="0" borderId="15" xfId="0" applyNumberFormat="1" applyFont="1" applyBorder="1" applyAlignment="1">
      <alignment horizontal="center" wrapText="1"/>
    </xf>
    <xf numFmtId="0" fontId="4" fillId="0" borderId="39" xfId="0" applyFont="1" applyBorder="1" applyAlignment="1">
      <alignment wrapText="1"/>
    </xf>
    <xf numFmtId="14" fontId="4" fillId="0" borderId="41" xfId="0" applyNumberFormat="1" applyFont="1" applyBorder="1" applyAlignment="1">
      <alignment horizontal="center" wrapText="1"/>
    </xf>
    <xf numFmtId="0" fontId="4" fillId="0" borderId="42" xfId="0" applyFont="1" applyBorder="1" applyAlignment="1">
      <alignment wrapText="1"/>
    </xf>
    <xf numFmtId="49" fontId="4" fillId="0" borderId="44" xfId="0" applyNumberFormat="1" applyFont="1" applyBorder="1" applyAlignment="1">
      <alignment horizontal="center" wrapText="1"/>
    </xf>
    <xf numFmtId="0" fontId="1" fillId="3" borderId="15" xfId="0" applyFont="1" applyFill="1" applyBorder="1" applyAlignment="1">
      <alignment horizontal="left" wrapText="1"/>
    </xf>
    <xf numFmtId="0" fontId="26" fillId="0" borderId="29" xfId="0" applyFont="1" applyBorder="1" applyAlignment="1">
      <alignment horizontal="center" wrapText="1"/>
    </xf>
    <xf numFmtId="0" fontId="26" fillId="0" borderId="27" xfId="0" applyFont="1" applyBorder="1" applyAlignment="1">
      <alignment horizontal="center" wrapText="1"/>
    </xf>
    <xf numFmtId="14" fontId="1" fillId="0" borderId="15" xfId="0" applyNumberFormat="1" applyFont="1" applyBorder="1" applyAlignment="1">
      <alignment horizontal="left" wrapText="1"/>
    </xf>
    <xf numFmtId="49" fontId="1" fillId="0" borderId="15" xfId="0" applyNumberFormat="1" applyFont="1" applyBorder="1" applyAlignment="1">
      <alignment horizontal="left" wrapText="1"/>
    </xf>
    <xf numFmtId="49" fontId="4" fillId="0" borderId="14" xfId="0" applyNumberFormat="1" applyFont="1" applyBorder="1" applyAlignment="1">
      <alignment horizontal="center" vertical="center" wrapText="1"/>
    </xf>
    <xf numFmtId="0" fontId="31" fillId="0" borderId="30" xfId="0" applyFont="1" applyBorder="1" applyAlignment="1">
      <alignment vertical="top" wrapText="1"/>
    </xf>
    <xf numFmtId="0" fontId="31" fillId="0" borderId="13" xfId="0" applyFont="1" applyBorder="1" applyAlignment="1">
      <alignment horizontal="center" vertical="top" wrapText="1"/>
    </xf>
    <xf numFmtId="0" fontId="31" fillId="0" borderId="30" xfId="0" applyFont="1" applyBorder="1" applyAlignment="1">
      <alignment wrapText="1"/>
    </xf>
    <xf numFmtId="0" fontId="32" fillId="3" borderId="0" xfId="0" applyFont="1" applyFill="1" applyAlignment="1">
      <alignment wrapText="1"/>
    </xf>
    <xf numFmtId="0" fontId="31" fillId="0" borderId="75" xfId="0" applyFont="1" applyBorder="1" applyAlignment="1">
      <alignment wrapText="1"/>
    </xf>
    <xf numFmtId="0" fontId="32" fillId="3" borderId="75" xfId="0" applyFont="1" applyFill="1" applyBorder="1" applyAlignment="1">
      <alignment wrapText="1"/>
    </xf>
    <xf numFmtId="0" fontId="31" fillId="0" borderId="76" xfId="0" applyFont="1" applyBorder="1" applyAlignment="1">
      <alignment wrapText="1"/>
    </xf>
    <xf numFmtId="0" fontId="2" fillId="6" borderId="77" xfId="0" applyFont="1" applyFill="1" applyBorder="1" applyAlignment="1">
      <alignment vertical="center" wrapText="1"/>
    </xf>
    <xf numFmtId="0" fontId="2" fillId="6" borderId="78" xfId="0" applyFont="1" applyFill="1" applyBorder="1" applyAlignment="1">
      <alignment vertical="center" wrapText="1"/>
    </xf>
    <xf numFmtId="0" fontId="31" fillId="0" borderId="79" xfId="0" applyFont="1" applyBorder="1" applyAlignment="1">
      <alignment wrapText="1"/>
    </xf>
    <xf numFmtId="0" fontId="44" fillId="0" borderId="0" xfId="0" applyFont="1"/>
    <xf numFmtId="14" fontId="31" fillId="3" borderId="0" xfId="0" applyNumberFormat="1" applyFont="1" applyFill="1" applyAlignment="1">
      <alignment horizontal="center" wrapText="1"/>
    </xf>
    <xf numFmtId="0" fontId="31" fillId="0" borderId="0" xfId="0" applyFont="1" applyAlignment="1">
      <alignment horizontal="center" wrapText="1"/>
    </xf>
    <xf numFmtId="14" fontId="31" fillId="0" borderId="14" xfId="0" applyNumberFormat="1" applyFont="1" applyBorder="1" applyAlignment="1">
      <alignment horizontal="center" wrapText="1"/>
    </xf>
    <xf numFmtId="49" fontId="31" fillId="3" borderId="0" xfId="0" applyNumberFormat="1" applyFont="1" applyFill="1" applyAlignment="1">
      <alignment horizontal="center" wrapText="1"/>
    </xf>
    <xf numFmtId="49" fontId="31" fillId="0" borderId="14" xfId="0" applyNumberFormat="1" applyFont="1" applyBorder="1" applyAlignment="1">
      <alignment horizontal="center" wrapText="1"/>
    </xf>
    <xf numFmtId="0" fontId="32" fillId="3" borderId="13" xfId="0" applyFont="1" applyFill="1" applyBorder="1" applyAlignment="1">
      <alignment horizontal="center" wrapText="1"/>
    </xf>
    <xf numFmtId="0" fontId="31" fillId="3" borderId="13" xfId="0" applyFont="1" applyFill="1" applyBorder="1" applyAlignment="1">
      <alignment horizontal="center" wrapText="1"/>
    </xf>
    <xf numFmtId="0" fontId="32" fillId="3" borderId="14" xfId="0" applyFont="1" applyFill="1" applyBorder="1" applyAlignment="1">
      <alignment horizontal="center" wrapText="1"/>
    </xf>
    <xf numFmtId="0" fontId="31" fillId="0" borderId="40" xfId="0" applyFont="1" applyBorder="1" applyAlignment="1">
      <alignment vertical="center" wrapText="1"/>
    </xf>
    <xf numFmtId="0" fontId="31" fillId="0" borderId="41" xfId="0" applyFont="1" applyBorder="1" applyAlignment="1">
      <alignment vertical="center" wrapText="1"/>
    </xf>
    <xf numFmtId="0" fontId="32" fillId="3" borderId="0" xfId="0" applyFont="1" applyFill="1" applyAlignment="1">
      <alignment vertical="center"/>
    </xf>
    <xf numFmtId="0" fontId="31" fillId="0" borderId="53" xfId="0" applyFont="1" applyBorder="1" applyAlignment="1">
      <alignment vertical="center" wrapText="1"/>
    </xf>
    <xf numFmtId="0" fontId="2" fillId="0" borderId="67" xfId="0" applyFont="1" applyBorder="1" applyAlignment="1">
      <alignment wrapText="1"/>
    </xf>
    <xf numFmtId="0" fontId="31" fillId="0" borderId="43" xfId="0" applyFont="1" applyBorder="1"/>
    <xf numFmtId="0" fontId="37" fillId="0" borderId="43" xfId="0" applyFont="1" applyBorder="1"/>
    <xf numFmtId="0" fontId="31" fillId="0" borderId="44" xfId="0" applyFont="1" applyBorder="1" applyAlignment="1">
      <alignment vertical="center" wrapText="1"/>
    </xf>
    <xf numFmtId="0" fontId="2" fillId="0" borderId="0" xfId="0" applyFont="1" applyAlignment="1">
      <alignment vertical="top" wrapText="1"/>
    </xf>
    <xf numFmtId="0" fontId="31" fillId="3" borderId="72" xfId="0" applyFont="1" applyFill="1" applyBorder="1" applyAlignment="1">
      <alignment wrapText="1"/>
    </xf>
    <xf numFmtId="0" fontId="47" fillId="3" borderId="0" xfId="0" applyFont="1" applyFill="1" applyAlignment="1">
      <alignment wrapText="1"/>
    </xf>
    <xf numFmtId="0" fontId="50" fillId="0" borderId="0" xfId="0" applyFont="1" applyAlignment="1">
      <alignment vertical="top" wrapText="1"/>
    </xf>
    <xf numFmtId="0" fontId="49" fillId="0" borderId="0" xfId="0" applyFont="1" applyAlignment="1">
      <alignment vertical="center" wrapText="1"/>
    </xf>
    <xf numFmtId="0" fontId="1" fillId="39" borderId="7" xfId="0" applyFont="1" applyFill="1" applyBorder="1" applyAlignment="1">
      <alignment vertical="center" wrapText="1"/>
    </xf>
    <xf numFmtId="0" fontId="0" fillId="0" borderId="52" xfId="0" applyBorder="1"/>
    <xf numFmtId="0" fontId="0" fillId="0" borderId="53" xfId="0" applyBorder="1"/>
    <xf numFmtId="0" fontId="0" fillId="0" borderId="42" xfId="0" applyBorder="1"/>
    <xf numFmtId="0" fontId="53" fillId="0" borderId="0" xfId="0" applyFont="1" applyAlignment="1">
      <alignment vertical="center"/>
    </xf>
    <xf numFmtId="0" fontId="17" fillId="0" borderId="35" xfId="0" applyFont="1" applyBorder="1" applyAlignment="1">
      <alignment vertical="center"/>
    </xf>
    <xf numFmtId="0" fontId="17" fillId="0" borderId="1" xfId="0" applyFont="1" applyBorder="1" applyAlignment="1">
      <alignment vertical="center"/>
    </xf>
    <xf numFmtId="0" fontId="17" fillId="0" borderId="1" xfId="0" applyFont="1" applyBorder="1" applyAlignment="1">
      <alignment horizontal="center" vertical="center"/>
    </xf>
    <xf numFmtId="0" fontId="31" fillId="0" borderId="1" xfId="0" applyFont="1" applyBorder="1" applyAlignment="1">
      <alignment vertical="center" wrapText="1"/>
    </xf>
    <xf numFmtId="0" fontId="31" fillId="0" borderId="1" xfId="0" applyFont="1" applyBorder="1" applyAlignment="1">
      <alignment wrapText="1"/>
    </xf>
    <xf numFmtId="0" fontId="31" fillId="0" borderId="1" xfId="0" applyFont="1" applyBorder="1" applyAlignment="1">
      <alignment horizontal="center" vertical="center" wrapText="1"/>
    </xf>
    <xf numFmtId="0" fontId="31" fillId="0" borderId="1" xfId="0" applyFont="1" applyBorder="1" applyAlignment="1">
      <alignment horizontal="center" wrapText="1"/>
    </xf>
    <xf numFmtId="0" fontId="31" fillId="3" borderId="1" xfId="0" applyFont="1" applyFill="1" applyBorder="1" applyAlignment="1">
      <alignment wrapText="1"/>
    </xf>
    <xf numFmtId="167" fontId="17" fillId="0" borderId="1" xfId="0" applyNumberFormat="1" applyFont="1" applyBorder="1" applyAlignment="1">
      <alignment horizontal="center" vertical="center"/>
    </xf>
    <xf numFmtId="167" fontId="31" fillId="0" borderId="1" xfId="0" applyNumberFormat="1" applyFont="1" applyBorder="1" applyAlignment="1">
      <alignment horizontal="center" vertical="center" wrapText="1"/>
    </xf>
    <xf numFmtId="167" fontId="37" fillId="0" borderId="0" xfId="0" applyNumberFormat="1" applyFont="1"/>
    <xf numFmtId="0" fontId="0" fillId="0" borderId="52" xfId="0" applyBorder="1" applyAlignment="1">
      <alignment horizontal="center"/>
    </xf>
    <xf numFmtId="0" fontId="0" fillId="0" borderId="53" xfId="0" applyBorder="1" applyAlignment="1">
      <alignment horizontal="center"/>
    </xf>
    <xf numFmtId="0" fontId="1" fillId="0" borderId="0" xfId="0" applyFont="1" applyAlignment="1">
      <alignment vertical="center" wrapText="1"/>
    </xf>
    <xf numFmtId="0" fontId="1" fillId="0" borderId="13" xfId="0" applyFont="1" applyBorder="1" applyAlignment="1">
      <alignment vertical="center" wrapText="1"/>
    </xf>
    <xf numFmtId="0" fontId="1" fillId="0" borderId="0" xfId="0" applyFont="1" applyAlignment="1">
      <alignment wrapText="1"/>
    </xf>
    <xf numFmtId="0" fontId="31" fillId="0" borderId="29" xfId="0" applyFont="1" applyBorder="1" applyAlignment="1">
      <alignment vertical="center" wrapText="1"/>
    </xf>
    <xf numFmtId="0" fontId="31" fillId="0" borderId="40" xfId="0" applyFont="1" applyBorder="1" applyAlignment="1">
      <alignment wrapText="1"/>
    </xf>
    <xf numFmtId="0" fontId="31" fillId="0" borderId="43" xfId="0" applyFont="1" applyBorder="1" applyAlignment="1">
      <alignment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7" xfId="0" applyFont="1" applyBorder="1" applyAlignment="1">
      <alignment wrapText="1"/>
    </xf>
    <xf numFmtId="0" fontId="31" fillId="0" borderId="38" xfId="0" applyFont="1" applyBorder="1" applyAlignment="1">
      <alignment wrapText="1"/>
    </xf>
    <xf numFmtId="0" fontId="31" fillId="0" borderId="43" xfId="0" applyFont="1" applyBorder="1" applyAlignment="1">
      <alignment horizontal="right" wrapText="1"/>
    </xf>
    <xf numFmtId="0" fontId="31" fillId="0" borderId="14" xfId="0" applyFont="1" applyBorder="1" applyAlignment="1">
      <alignment horizontal="center" wrapText="1"/>
    </xf>
    <xf numFmtId="0" fontId="2" fillId="0" borderId="39" xfId="0" applyFont="1" applyBorder="1" applyAlignment="1">
      <alignment wrapText="1"/>
    </xf>
    <xf numFmtId="0" fontId="2" fillId="0" borderId="13" xfId="0" applyFont="1" applyBorder="1" applyAlignment="1">
      <alignment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31" fillId="0" borderId="13" xfId="0" applyFont="1" applyBorder="1" applyAlignment="1">
      <alignment horizontal="center" wrapText="1"/>
    </xf>
    <xf numFmtId="0" fontId="31" fillId="3" borderId="16" xfId="0" applyFont="1" applyFill="1" applyBorder="1" applyAlignment="1">
      <alignment wrapText="1"/>
    </xf>
    <xf numFmtId="0" fontId="4" fillId="0" borderId="40" xfId="0" applyFont="1" applyBorder="1" applyAlignment="1">
      <alignment vertical="center" wrapText="1"/>
    </xf>
    <xf numFmtId="0" fontId="4" fillId="0" borderId="43" xfId="0" applyFont="1" applyBorder="1" applyAlignment="1">
      <alignment vertical="center" wrapText="1"/>
    </xf>
    <xf numFmtId="0" fontId="4" fillId="0" borderId="15" xfId="0" applyFont="1" applyBorder="1" applyAlignment="1">
      <alignment vertical="center" wrapText="1"/>
    </xf>
    <xf numFmtId="0" fontId="1" fillId="0" borderId="0" xfId="0" applyFont="1" applyAlignment="1">
      <alignment vertical="top" wrapText="1"/>
    </xf>
    <xf numFmtId="0" fontId="1" fillId="0" borderId="15"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75" xfId="0" applyFont="1" applyBorder="1" applyAlignment="1">
      <alignment wrapText="1"/>
    </xf>
    <xf numFmtId="0" fontId="3" fillId="6" borderId="75" xfId="0" applyFont="1" applyFill="1" applyBorder="1" applyAlignment="1">
      <alignment vertical="top" wrapText="1"/>
    </xf>
    <xf numFmtId="0" fontId="1" fillId="0" borderId="75" xfId="0" applyFont="1" applyBorder="1" applyAlignment="1">
      <alignment horizontal="center" wrapText="1"/>
    </xf>
    <xf numFmtId="14" fontId="1" fillId="3" borderId="75" xfId="0" applyNumberFormat="1" applyFont="1" applyFill="1" applyBorder="1" applyAlignment="1">
      <alignment horizontal="center" wrapText="1"/>
    </xf>
    <xf numFmtId="14" fontId="1" fillId="0" borderId="75" xfId="0" applyNumberFormat="1" applyFont="1" applyBorder="1" applyAlignment="1">
      <alignment horizontal="center" wrapText="1"/>
    </xf>
    <xf numFmtId="0" fontId="1" fillId="0" borderId="75" xfId="0" applyFont="1" applyBorder="1" applyAlignment="1">
      <alignment vertical="center" wrapText="1"/>
    </xf>
    <xf numFmtId="49" fontId="1" fillId="0" borderId="75" xfId="0" applyNumberFormat="1" applyFont="1" applyBorder="1" applyAlignment="1">
      <alignment horizontal="center" wrapText="1"/>
    </xf>
    <xf numFmtId="0" fontId="3" fillId="0" borderId="75" xfId="0" applyFont="1" applyBorder="1" applyAlignment="1">
      <alignment horizontal="center" vertical="center" wrapText="1"/>
    </xf>
    <xf numFmtId="0" fontId="5" fillId="0" borderId="75" xfId="0" applyFont="1" applyBorder="1" applyAlignment="1">
      <alignment horizontal="right" vertical="center" wrapText="1"/>
    </xf>
    <xf numFmtId="0" fontId="23" fillId="3" borderId="75" xfId="0" applyFont="1" applyFill="1" applyBorder="1" applyAlignment="1">
      <alignment horizontal="right" vertical="center" wrapText="1"/>
    </xf>
    <xf numFmtId="0" fontId="4" fillId="3" borderId="75" xfId="0" applyFont="1" applyFill="1" applyBorder="1" applyAlignment="1">
      <alignment horizontal="center" wrapText="1"/>
    </xf>
    <xf numFmtId="0" fontId="1" fillId="0" borderId="75" xfId="0" applyFont="1" applyBorder="1" applyAlignment="1">
      <alignment vertical="center"/>
    </xf>
    <xf numFmtId="0" fontId="1" fillId="3" borderId="75" xfId="0" applyFont="1" applyFill="1" applyBorder="1" applyAlignment="1">
      <alignment wrapText="1"/>
    </xf>
    <xf numFmtId="0" fontId="1" fillId="3" borderId="75" xfId="0" applyFont="1" applyFill="1" applyBorder="1" applyAlignment="1">
      <alignment horizontal="center" wrapText="1"/>
    </xf>
    <xf numFmtId="14" fontId="1" fillId="0" borderId="75" xfId="0" applyNumberFormat="1" applyFont="1" applyBorder="1" applyAlignment="1">
      <alignment wrapText="1"/>
    </xf>
    <xf numFmtId="0" fontId="1" fillId="0" borderId="80" xfId="0" applyFont="1" applyBorder="1" applyAlignment="1">
      <alignment wrapText="1"/>
    </xf>
    <xf numFmtId="0" fontId="1" fillId="0" borderId="81" xfId="0" applyFont="1" applyBorder="1" applyAlignment="1">
      <alignment wrapText="1"/>
    </xf>
    <xf numFmtId="0" fontId="1" fillId="0" borderId="84" xfId="0" applyFont="1" applyBorder="1" applyAlignment="1">
      <alignment wrapText="1"/>
    </xf>
    <xf numFmtId="0" fontId="5" fillId="0" borderId="83" xfId="0" applyFont="1" applyBorder="1" applyAlignment="1">
      <alignment horizontal="right" vertical="center" wrapText="1"/>
    </xf>
    <xf numFmtId="0" fontId="3" fillId="0" borderId="83" xfId="0" applyFont="1" applyBorder="1" applyAlignment="1">
      <alignment vertical="center"/>
    </xf>
    <xf numFmtId="0" fontId="3" fillId="0" borderId="83" xfId="0" applyFont="1" applyBorder="1" applyAlignment="1">
      <alignment wrapText="1"/>
    </xf>
    <xf numFmtId="0" fontId="1" fillId="0" borderId="84" xfId="0" applyFont="1" applyBorder="1" applyAlignment="1">
      <alignment horizontal="center" vertical="center" wrapText="1"/>
    </xf>
    <xf numFmtId="0" fontId="18" fillId="0" borderId="85" xfId="0" applyFont="1" applyBorder="1" applyAlignment="1">
      <alignment vertical="top" wrapText="1"/>
    </xf>
    <xf numFmtId="0" fontId="1" fillId="0" borderId="86" xfId="0" applyFont="1" applyBorder="1" applyAlignment="1">
      <alignment wrapText="1"/>
    </xf>
    <xf numFmtId="0" fontId="54" fillId="0" borderId="0" xfId="2" applyAlignment="1">
      <alignment horizontal="left" vertical="top"/>
    </xf>
    <xf numFmtId="0" fontId="54" fillId="0" borderId="0" xfId="2" applyAlignment="1">
      <alignment horizontal="left" wrapText="1"/>
    </xf>
    <xf numFmtId="0" fontId="56" fillId="0" borderId="0" xfId="2" applyFont="1" applyAlignment="1">
      <alignment horizontal="left" vertical="top" wrapText="1"/>
    </xf>
    <xf numFmtId="1" fontId="36" fillId="0" borderId="94" xfId="2" applyNumberFormat="1" applyFont="1" applyBorder="1" applyAlignment="1">
      <alignment horizontal="center" vertical="top" shrinkToFit="1"/>
    </xf>
    <xf numFmtId="0" fontId="55" fillId="0" borderId="93" xfId="2" applyFont="1" applyBorder="1" applyAlignment="1">
      <alignment horizontal="center" vertical="top" wrapText="1"/>
    </xf>
    <xf numFmtId="0" fontId="55" fillId="48" borderId="94" xfId="2" applyFont="1" applyFill="1" applyBorder="1" applyAlignment="1">
      <alignment horizontal="center" vertical="top" wrapText="1"/>
    </xf>
    <xf numFmtId="0" fontId="55" fillId="48" borderId="93" xfId="2" applyFont="1" applyFill="1" applyBorder="1" applyAlignment="1">
      <alignment horizontal="center" vertical="top" wrapText="1"/>
    </xf>
    <xf numFmtId="1" fontId="36" fillId="40" borderId="94" xfId="2" applyNumberFormat="1" applyFont="1" applyFill="1" applyBorder="1" applyAlignment="1">
      <alignment horizontal="center" vertical="top" shrinkToFit="1"/>
    </xf>
    <xf numFmtId="0" fontId="57" fillId="0" borderId="93" xfId="2" applyFont="1" applyBorder="1" applyAlignment="1">
      <alignment horizontal="center" vertical="top" wrapText="1"/>
    </xf>
    <xf numFmtId="1" fontId="59" fillId="47" borderId="94" xfId="2" applyNumberFormat="1" applyFont="1" applyFill="1" applyBorder="1" applyAlignment="1">
      <alignment horizontal="center" vertical="top" shrinkToFit="1"/>
    </xf>
    <xf numFmtId="1" fontId="36" fillId="0" borderId="93" xfId="2" applyNumberFormat="1" applyFont="1" applyBorder="1" applyAlignment="1">
      <alignment horizontal="center" vertical="top" shrinkToFit="1"/>
    </xf>
    <xf numFmtId="1" fontId="36" fillId="40" borderId="93" xfId="2" applyNumberFormat="1" applyFont="1" applyFill="1" applyBorder="1" applyAlignment="1">
      <alignment horizontal="center" vertical="top" shrinkToFit="1"/>
    </xf>
    <xf numFmtId="1" fontId="36" fillId="45" borderId="93" xfId="2" applyNumberFormat="1" applyFont="1" applyFill="1" applyBorder="1" applyAlignment="1">
      <alignment horizontal="center" vertical="top" shrinkToFit="1"/>
    </xf>
    <xf numFmtId="1" fontId="59" fillId="47" borderId="93" xfId="2" applyNumberFormat="1" applyFont="1" applyFill="1" applyBorder="1" applyAlignment="1">
      <alignment horizontal="center" vertical="top" shrinkToFit="1"/>
    </xf>
    <xf numFmtId="1" fontId="36" fillId="0" borderId="94" xfId="2" applyNumberFormat="1" applyFont="1" applyBorder="1" applyAlignment="1">
      <alignment horizontal="left" vertical="top" shrinkToFit="1"/>
    </xf>
    <xf numFmtId="1" fontId="36" fillId="40" borderId="94" xfId="2" applyNumberFormat="1" applyFont="1" applyFill="1" applyBorder="1" applyAlignment="1">
      <alignment horizontal="left" vertical="top" shrinkToFit="1"/>
    </xf>
    <xf numFmtId="1" fontId="36" fillId="41" borderId="94" xfId="2" applyNumberFormat="1" applyFont="1" applyFill="1" applyBorder="1" applyAlignment="1">
      <alignment horizontal="left" vertical="top" shrinkToFit="1"/>
    </xf>
    <xf numFmtId="0" fontId="57" fillId="0" borderId="93" xfId="2" applyFont="1" applyBorder="1" applyAlignment="1">
      <alignment horizontal="left" vertical="top" wrapText="1" indent="3"/>
    </xf>
    <xf numFmtId="0" fontId="57" fillId="0" borderId="93" xfId="2" applyFont="1" applyBorder="1" applyAlignment="1">
      <alignment horizontal="left" vertical="top" wrapText="1" indent="4"/>
    </xf>
    <xf numFmtId="0" fontId="55" fillId="0" borderId="93" xfId="2" applyFont="1" applyBorder="1" applyAlignment="1">
      <alignment horizontal="left" vertical="top" wrapText="1" indent="4"/>
    </xf>
    <xf numFmtId="0" fontId="56" fillId="40" borderId="94" xfId="2" applyFont="1" applyFill="1" applyBorder="1" applyAlignment="1">
      <alignment horizontal="center" vertical="top" wrapText="1"/>
    </xf>
    <xf numFmtId="1" fontId="36" fillId="41" borderId="94" xfId="2" applyNumberFormat="1" applyFont="1" applyFill="1" applyBorder="1" applyAlignment="1">
      <alignment horizontal="center" vertical="top" shrinkToFit="1"/>
    </xf>
    <xf numFmtId="0" fontId="56" fillId="0" borderId="0" xfId="2" applyFont="1" applyAlignment="1">
      <alignment horizontal="left" vertical="top"/>
    </xf>
    <xf numFmtId="0" fontId="55" fillId="0" borderId="92" xfId="2" applyFont="1" applyBorder="1" applyAlignment="1">
      <alignment horizontal="center" vertical="top" wrapText="1"/>
    </xf>
    <xf numFmtId="0" fontId="55" fillId="0" borderId="94" xfId="2" applyFont="1" applyBorder="1" applyAlignment="1">
      <alignment horizontal="center" vertical="top" wrapText="1"/>
    </xf>
    <xf numFmtId="0" fontId="56" fillId="40" borderId="94" xfId="2" applyFont="1" applyFill="1" applyBorder="1" applyAlignment="1">
      <alignment horizontal="left" wrapText="1"/>
    </xf>
    <xf numFmtId="0" fontId="55" fillId="0" borderId="93" xfId="2" applyFont="1" applyBorder="1" applyAlignment="1">
      <alignment horizontal="left" vertical="top" wrapText="1"/>
    </xf>
    <xf numFmtId="0" fontId="56" fillId="41" borderId="94" xfId="2" applyFont="1" applyFill="1" applyBorder="1" applyAlignment="1">
      <alignment horizontal="left" wrapText="1"/>
    </xf>
    <xf numFmtId="0" fontId="56" fillId="47" borderId="94" xfId="2" applyFont="1" applyFill="1" applyBorder="1" applyAlignment="1">
      <alignment horizontal="left" wrapText="1"/>
    </xf>
    <xf numFmtId="0" fontId="56" fillId="46" borderId="94" xfId="2" applyFont="1" applyFill="1" applyBorder="1" applyAlignment="1">
      <alignment horizontal="left" wrapText="1"/>
    </xf>
    <xf numFmtId="0" fontId="56" fillId="45" borderId="94" xfId="2" applyFont="1" applyFill="1" applyBorder="1" applyAlignment="1">
      <alignment horizontal="left" wrapText="1"/>
    </xf>
    <xf numFmtId="0" fontId="56" fillId="44" borderId="94" xfId="2" applyFont="1" applyFill="1" applyBorder="1" applyAlignment="1">
      <alignment horizontal="left" wrapText="1"/>
    </xf>
    <xf numFmtId="0" fontId="56" fillId="43" borderId="0" xfId="2" applyFont="1" applyFill="1" applyAlignment="1">
      <alignment horizontal="left" wrapText="1"/>
    </xf>
    <xf numFmtId="0" fontId="56" fillId="42" borderId="97" xfId="2" applyFont="1" applyFill="1" applyBorder="1" applyAlignment="1">
      <alignment horizontal="left" wrapText="1"/>
    </xf>
    <xf numFmtId="0" fontId="55" fillId="0" borderId="96" xfId="2" applyFont="1" applyBorder="1" applyAlignment="1">
      <alignment horizontal="left" vertical="top" wrapText="1"/>
    </xf>
    <xf numFmtId="0" fontId="55" fillId="43" borderId="0" xfId="2" applyFont="1" applyFill="1" applyAlignment="1">
      <alignment horizontal="left" vertical="top" wrapText="1"/>
    </xf>
    <xf numFmtId="0" fontId="56" fillId="0" borderId="0" xfId="2" applyFont="1" applyAlignment="1">
      <alignment horizontal="left" wrapText="1"/>
    </xf>
    <xf numFmtId="0" fontId="57" fillId="0" borderId="94" xfId="2" applyFont="1" applyBorder="1" applyAlignment="1">
      <alignment horizontal="center" vertical="top" wrapText="1"/>
    </xf>
    <xf numFmtId="0" fontId="57" fillId="0" borderId="93" xfId="2" applyFont="1" applyBorder="1" applyAlignment="1">
      <alignment horizontal="left" vertical="top" wrapText="1"/>
    </xf>
    <xf numFmtId="0" fontId="57" fillId="0" borderId="0" xfId="2" applyFont="1" applyAlignment="1">
      <alignment horizontal="center" vertical="top" wrapText="1"/>
    </xf>
    <xf numFmtId="0" fontId="57" fillId="0" borderId="0" xfId="2" applyFont="1" applyAlignment="1">
      <alignment horizontal="left" vertical="top" wrapText="1" indent="5"/>
    </xf>
    <xf numFmtId="1" fontId="59" fillId="47"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3"/>
    </xf>
    <xf numFmtId="1" fontId="36" fillId="47" borderId="94" xfId="2" applyNumberFormat="1" applyFont="1" applyFill="1" applyBorder="1" applyAlignment="1">
      <alignment horizontal="center" vertical="top" shrinkToFit="1"/>
    </xf>
    <xf numFmtId="1" fontId="61" fillId="44" borderId="94" xfId="2" applyNumberFormat="1" applyFont="1" applyFill="1" applyBorder="1" applyAlignment="1">
      <alignment horizontal="center" vertical="top" shrinkToFit="1"/>
    </xf>
    <xf numFmtId="1" fontId="36" fillId="45" borderId="94" xfId="2" applyNumberFormat="1" applyFont="1" applyFill="1" applyBorder="1" applyAlignment="1">
      <alignment horizontal="center" vertical="top" shrinkToFit="1"/>
    </xf>
    <xf numFmtId="1" fontId="36" fillId="41" borderId="93" xfId="2" applyNumberFormat="1" applyFont="1" applyFill="1" applyBorder="1" applyAlignment="1">
      <alignment horizontal="center" vertical="top" shrinkToFit="1"/>
    </xf>
    <xf numFmtId="1" fontId="61" fillId="44"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2"/>
    </xf>
    <xf numFmtId="0" fontId="56" fillId="0" borderId="95" xfId="2" applyFont="1" applyBorder="1" applyAlignment="1">
      <alignment horizontal="left" wrapText="1"/>
    </xf>
    <xf numFmtId="0" fontId="56" fillId="0" borderId="0" xfId="2" applyFont="1" applyAlignment="1">
      <alignment horizontal="left" vertical="center" wrapText="1"/>
    </xf>
    <xf numFmtId="0" fontId="57" fillId="0" borderId="0" xfId="2" applyFont="1" applyAlignment="1">
      <alignment horizontal="left" vertical="top" wrapText="1" indent="7"/>
    </xf>
    <xf numFmtId="1" fontId="36" fillId="47" borderId="93" xfId="2" applyNumberFormat="1" applyFont="1" applyFill="1" applyBorder="1" applyAlignment="1">
      <alignment horizontal="center" vertical="top" shrinkToFit="1"/>
    </xf>
    <xf numFmtId="1" fontId="36" fillId="47" borderId="94" xfId="2" applyNumberFormat="1" applyFont="1" applyFill="1" applyBorder="1" applyAlignment="1">
      <alignment horizontal="left" vertical="top" shrinkToFit="1"/>
    </xf>
    <xf numFmtId="1" fontId="36" fillId="0" borderId="93" xfId="2" applyNumberFormat="1" applyFont="1" applyBorder="1" applyAlignment="1">
      <alignment horizontal="left" vertical="top" shrinkToFit="1"/>
    </xf>
    <xf numFmtId="1" fontId="36" fillId="40" borderId="93" xfId="2" applyNumberFormat="1" applyFont="1" applyFill="1" applyBorder="1" applyAlignment="1">
      <alignment horizontal="left" vertical="top" shrinkToFit="1"/>
    </xf>
    <xf numFmtId="1" fontId="36" fillId="41" borderId="93" xfId="2" applyNumberFormat="1" applyFont="1" applyFill="1" applyBorder="1" applyAlignment="1">
      <alignment horizontal="left" vertical="top" shrinkToFit="1"/>
    </xf>
    <xf numFmtId="1" fontId="36" fillId="47" borderId="93" xfId="2" applyNumberFormat="1" applyFont="1" applyFill="1" applyBorder="1" applyAlignment="1">
      <alignment horizontal="left" vertical="top" shrinkToFit="1"/>
    </xf>
    <xf numFmtId="1" fontId="61" fillId="44" borderId="93" xfId="2" applyNumberFormat="1" applyFont="1" applyFill="1" applyBorder="1" applyAlignment="1">
      <alignment horizontal="center" vertical="top" shrinkToFit="1"/>
    </xf>
    <xf numFmtId="1" fontId="36" fillId="0" borderId="94" xfId="2" applyNumberFormat="1" applyFont="1" applyBorder="1" applyAlignment="1">
      <alignment horizontal="right" vertical="top" shrinkToFit="1"/>
    </xf>
    <xf numFmtId="1" fontId="36" fillId="40" borderId="94" xfId="2" applyNumberFormat="1" applyFont="1" applyFill="1" applyBorder="1" applyAlignment="1">
      <alignment horizontal="right" vertical="top" shrinkToFit="1"/>
    </xf>
    <xf numFmtId="1" fontId="36" fillId="45" borderId="94" xfId="2" applyNumberFormat="1" applyFont="1" applyFill="1" applyBorder="1" applyAlignment="1">
      <alignment horizontal="right" vertical="top" shrinkToFit="1"/>
    </xf>
    <xf numFmtId="0" fontId="57" fillId="0" borderId="93" xfId="2" applyFont="1" applyBorder="1" applyAlignment="1">
      <alignment horizontal="right" vertical="top" wrapText="1" indent="3"/>
    </xf>
    <xf numFmtId="1" fontId="59" fillId="40" borderId="94" xfId="2" applyNumberFormat="1" applyFont="1" applyFill="1" applyBorder="1" applyAlignment="1">
      <alignment horizontal="center" vertical="top" shrinkToFit="1"/>
    </xf>
    <xf numFmtId="0" fontId="57" fillId="0" borderId="93" xfId="2" applyFont="1" applyBorder="1" applyAlignment="1">
      <alignment horizontal="right" vertical="top" wrapText="1" indent="4"/>
    </xf>
    <xf numFmtId="1" fontId="59" fillId="47" borderId="93" xfId="2" applyNumberFormat="1" applyFont="1" applyFill="1" applyBorder="1" applyAlignment="1">
      <alignment horizontal="left" vertical="top" shrinkToFit="1"/>
    </xf>
    <xf numFmtId="0" fontId="55" fillId="0" borderId="93" xfId="2" applyFont="1" applyBorder="1" applyAlignment="1">
      <alignment horizontal="right" vertical="top" wrapText="1" indent="3"/>
    </xf>
    <xf numFmtId="1" fontId="61" fillId="46" borderId="94" xfId="2" applyNumberFormat="1" applyFont="1" applyFill="1" applyBorder="1" applyAlignment="1">
      <alignment horizontal="center" vertical="top" shrinkToFit="1"/>
    </xf>
    <xf numFmtId="1" fontId="36" fillId="49" borderId="94" xfId="2" applyNumberFormat="1" applyFont="1" applyFill="1" applyBorder="1" applyAlignment="1">
      <alignment horizontal="center" vertical="top" shrinkToFit="1"/>
    </xf>
    <xf numFmtId="1" fontId="36" fillId="45" borderId="93" xfId="2" applyNumberFormat="1" applyFont="1" applyFill="1" applyBorder="1" applyAlignment="1">
      <alignment horizontal="left" vertical="top" shrinkToFit="1"/>
    </xf>
    <xf numFmtId="1" fontId="59" fillId="40" borderId="93" xfId="2" applyNumberFormat="1" applyFont="1" applyFill="1" applyBorder="1" applyAlignment="1">
      <alignment horizontal="center" vertical="top" shrinkToFit="1"/>
    </xf>
    <xf numFmtId="1" fontId="59" fillId="41" borderId="93" xfId="2" applyNumberFormat="1" applyFont="1" applyFill="1" applyBorder="1" applyAlignment="1">
      <alignment horizontal="center" vertical="top" shrinkToFit="1"/>
    </xf>
    <xf numFmtId="1" fontId="59" fillId="47" borderId="94" xfId="2" applyNumberFormat="1" applyFont="1" applyFill="1" applyBorder="1" applyAlignment="1">
      <alignment horizontal="right" vertical="top" shrinkToFit="1"/>
    </xf>
    <xf numFmtId="1" fontId="36" fillId="42" borderId="93" xfId="2" applyNumberFormat="1" applyFont="1" applyFill="1" applyBorder="1" applyAlignment="1">
      <alignment horizontal="center" vertical="top" shrinkToFit="1"/>
    </xf>
    <xf numFmtId="0" fontId="14" fillId="0" borderId="0" xfId="1"/>
    <xf numFmtId="0" fontId="3" fillId="5" borderId="16" xfId="0" applyFont="1" applyFill="1" applyBorder="1" applyAlignment="1">
      <alignment horizontal="center" wrapText="1"/>
    </xf>
    <xf numFmtId="0" fontId="3" fillId="5" borderId="19" xfId="0" applyFont="1" applyFill="1" applyBorder="1" applyAlignment="1">
      <alignment horizontal="center" wrapText="1"/>
    </xf>
    <xf numFmtId="0" fontId="3" fillId="5" borderId="17" xfId="0" applyFont="1" applyFill="1" applyBorder="1" applyAlignment="1">
      <alignment horizontal="center" wrapText="1"/>
    </xf>
    <xf numFmtId="0" fontId="1" fillId="0" borderId="25" xfId="0" applyFont="1" applyBorder="1" applyAlignment="1">
      <alignment vertical="center" wrapText="1"/>
    </xf>
    <xf numFmtId="0" fontId="1" fillId="0" borderId="28" xfId="0" applyFont="1" applyBorder="1" applyAlignment="1">
      <alignment vertical="center" wrapText="1"/>
    </xf>
    <xf numFmtId="0" fontId="1" fillId="0" borderId="26" xfId="0" applyFont="1" applyBorder="1" applyAlignment="1">
      <alignment vertical="center" wrapText="1"/>
    </xf>
    <xf numFmtId="0" fontId="1" fillId="0" borderId="29" xfId="0" applyFont="1" applyBorder="1" applyAlignment="1">
      <alignment vertical="center" wrapText="1"/>
    </xf>
    <xf numFmtId="0" fontId="1" fillId="0" borderId="0" xfId="0" applyFont="1" applyAlignment="1">
      <alignment vertical="center" wrapText="1"/>
    </xf>
    <xf numFmtId="0" fontId="1" fillId="0" borderId="14" xfId="0" applyFont="1" applyBorder="1" applyAlignment="1">
      <alignment vertical="center" wrapText="1"/>
    </xf>
    <xf numFmtId="0" fontId="1" fillId="0" borderId="27" xfId="0" applyFont="1" applyBorder="1" applyAlignment="1">
      <alignment vertical="center" wrapText="1"/>
    </xf>
    <xf numFmtId="0" fontId="1" fillId="0" borderId="15" xfId="0" applyFont="1" applyBorder="1" applyAlignment="1">
      <alignment vertical="center" wrapText="1"/>
    </xf>
    <xf numFmtId="0" fontId="1" fillId="0" borderId="13" xfId="0" applyFont="1" applyBorder="1" applyAlignment="1">
      <alignment vertical="center" wrapText="1"/>
    </xf>
    <xf numFmtId="0" fontId="3" fillId="4" borderId="16" xfId="0" applyFont="1" applyFill="1" applyBorder="1" applyAlignment="1">
      <alignment horizontal="center" wrapText="1"/>
    </xf>
    <xf numFmtId="0" fontId="3" fillId="4" borderId="17" xfId="0" applyFont="1" applyFill="1" applyBorder="1" applyAlignment="1">
      <alignment horizontal="center" wrapText="1"/>
    </xf>
    <xf numFmtId="0" fontId="3" fillId="0" borderId="22" xfId="0" applyFont="1" applyBorder="1" applyAlignment="1">
      <alignment vertical="top" wrapText="1"/>
    </xf>
    <xf numFmtId="0" fontId="3" fillId="0" borderId="23" xfId="0" applyFont="1" applyBorder="1" applyAlignment="1">
      <alignment vertical="top" wrapText="1"/>
    </xf>
    <xf numFmtId="0" fontId="3" fillId="0" borderId="24" xfId="0" applyFont="1" applyBorder="1" applyAlignment="1">
      <alignment vertical="top" wrapText="1"/>
    </xf>
    <xf numFmtId="0" fontId="3" fillId="0" borderId="18" xfId="0" applyFont="1" applyBorder="1" applyAlignment="1">
      <alignment wrapText="1"/>
    </xf>
    <xf numFmtId="0" fontId="3" fillId="0" borderId="9" xfId="0" applyFont="1" applyBorder="1" applyAlignment="1">
      <alignment wrapText="1"/>
    </xf>
    <xf numFmtId="0" fontId="10" fillId="0" borderId="18" xfId="0" applyFont="1" applyBorder="1" applyAlignment="1">
      <alignment wrapText="1"/>
    </xf>
    <xf numFmtId="0" fontId="10" fillId="0" borderId="9" xfId="0" applyFont="1" applyBorder="1" applyAlignment="1">
      <alignment wrapText="1"/>
    </xf>
    <xf numFmtId="0" fontId="1" fillId="0" borderId="16" xfId="0" applyFont="1" applyBorder="1" applyAlignment="1">
      <alignment wrapText="1"/>
    </xf>
    <xf numFmtId="0" fontId="1" fillId="0" borderId="19" xfId="0" applyFont="1" applyBorder="1" applyAlignment="1">
      <alignment wrapText="1"/>
    </xf>
    <xf numFmtId="0" fontId="1" fillId="0" borderId="17" xfId="0" applyFont="1" applyBorder="1" applyAlignment="1">
      <alignment wrapText="1"/>
    </xf>
    <xf numFmtId="0" fontId="11" fillId="0" borderId="25" xfId="0" applyFont="1" applyBorder="1" applyAlignment="1">
      <alignment vertical="center" wrapText="1"/>
    </xf>
    <xf numFmtId="0" fontId="11" fillId="0" borderId="26" xfId="0" applyFont="1" applyBorder="1" applyAlignment="1">
      <alignment vertical="center" wrapText="1"/>
    </xf>
    <xf numFmtId="0" fontId="11" fillId="0" borderId="29" xfId="0" applyFont="1" applyBorder="1" applyAlignment="1">
      <alignment vertical="center" wrapText="1"/>
    </xf>
    <xf numFmtId="0" fontId="11" fillId="0" borderId="14" xfId="0" applyFont="1" applyBorder="1" applyAlignment="1">
      <alignment vertical="center" wrapText="1"/>
    </xf>
    <xf numFmtId="0" fontId="11" fillId="0" borderId="27" xfId="0" applyFont="1" applyBorder="1" applyAlignment="1">
      <alignment vertical="center" wrapText="1"/>
    </xf>
    <xf numFmtId="0" fontId="11" fillId="0" borderId="13" xfId="0" applyFont="1" applyBorder="1" applyAlignment="1">
      <alignment vertical="center" wrapText="1"/>
    </xf>
    <xf numFmtId="0" fontId="3" fillId="0" borderId="16" xfId="0" applyFont="1" applyBorder="1" applyAlignment="1">
      <alignment wrapText="1"/>
    </xf>
    <xf numFmtId="0" fontId="3" fillId="0" borderId="17" xfId="0" applyFont="1" applyBorder="1" applyAlignment="1">
      <alignment wrapText="1"/>
    </xf>
    <xf numFmtId="0" fontId="10" fillId="0" borderId="16" xfId="0" applyFont="1" applyBorder="1" applyAlignment="1">
      <alignment wrapText="1"/>
    </xf>
    <xf numFmtId="0" fontId="10" fillId="0" borderId="17" xfId="0" applyFont="1" applyBorder="1" applyAlignment="1">
      <alignment wrapText="1"/>
    </xf>
    <xf numFmtId="0" fontId="1" fillId="0" borderId="16" xfId="0" applyFont="1" applyBorder="1" applyAlignment="1">
      <alignment vertical="center" wrapText="1"/>
    </xf>
    <xf numFmtId="0" fontId="1" fillId="0" borderId="19" xfId="0" applyFont="1" applyBorder="1" applyAlignment="1">
      <alignment vertical="center" wrapText="1"/>
    </xf>
    <xf numFmtId="0" fontId="1" fillId="0" borderId="17" xfId="0" applyFont="1" applyBorder="1" applyAlignment="1">
      <alignment vertical="center" wrapText="1"/>
    </xf>
    <xf numFmtId="0" fontId="1" fillId="0" borderId="16" xfId="0" applyFont="1" applyBorder="1" applyAlignment="1">
      <alignment vertical="top" wrapText="1"/>
    </xf>
    <xf numFmtId="0" fontId="1" fillId="0" borderId="19" xfId="0" applyFont="1" applyBorder="1" applyAlignment="1">
      <alignment vertical="top" wrapText="1"/>
    </xf>
    <xf numFmtId="0" fontId="1" fillId="0" borderId="17" xfId="0" applyFont="1" applyBorder="1" applyAlignment="1">
      <alignment vertical="top" wrapText="1"/>
    </xf>
    <xf numFmtId="0" fontId="6" fillId="0" borderId="16" xfId="0" applyFont="1" applyBorder="1" applyAlignment="1">
      <alignment horizontal="center" vertical="center" wrapText="1"/>
    </xf>
    <xf numFmtId="0" fontId="6" fillId="0" borderId="21" xfId="0" applyFont="1" applyBorder="1" applyAlignment="1">
      <alignment horizontal="center" vertical="center" wrapText="1"/>
    </xf>
    <xf numFmtId="0" fontId="1" fillId="3" borderId="16" xfId="0" applyFont="1" applyFill="1" applyBorder="1" applyAlignment="1">
      <alignment vertical="center" wrapText="1"/>
    </xf>
    <xf numFmtId="0" fontId="1" fillId="3" borderId="19" xfId="0" applyFont="1" applyFill="1" applyBorder="1" applyAlignment="1">
      <alignment vertical="center" wrapText="1"/>
    </xf>
    <xf numFmtId="0" fontId="1" fillId="3" borderId="17" xfId="0" applyFont="1" applyFill="1" applyBorder="1" applyAlignment="1">
      <alignment vertical="center" wrapText="1"/>
    </xf>
    <xf numFmtId="0" fontId="3" fillId="4" borderId="20" xfId="0" applyFont="1" applyFill="1" applyBorder="1" applyAlignment="1">
      <alignment vertical="center" wrapText="1"/>
    </xf>
    <xf numFmtId="0" fontId="3" fillId="4" borderId="19" xfId="0" applyFont="1" applyFill="1" applyBorder="1" applyAlignment="1">
      <alignment vertical="center" wrapText="1"/>
    </xf>
    <xf numFmtId="0" fontId="3" fillId="4" borderId="17" xfId="0" applyFont="1" applyFill="1" applyBorder="1" applyAlignment="1">
      <alignment vertical="center" wrapText="1"/>
    </xf>
    <xf numFmtId="0" fontId="4" fillId="0" borderId="16" xfId="0" applyFont="1" applyBorder="1" applyAlignment="1">
      <alignment vertical="center" wrapText="1"/>
    </xf>
    <xf numFmtId="0" fontId="4" fillId="0" borderId="19" xfId="0" applyFont="1" applyBorder="1" applyAlignment="1">
      <alignment vertical="center" wrapText="1"/>
    </xf>
    <xf numFmtId="0" fontId="4" fillId="0" borderId="17" xfId="0" applyFont="1" applyBorder="1" applyAlignment="1">
      <alignment vertical="center" wrapText="1"/>
    </xf>
    <xf numFmtId="0" fontId="9" fillId="11" borderId="16" xfId="0" applyFont="1" applyFill="1" applyBorder="1" applyAlignment="1">
      <alignment vertical="center" wrapText="1"/>
    </xf>
    <xf numFmtId="0" fontId="9" fillId="11" borderId="19" xfId="0" applyFont="1" applyFill="1" applyBorder="1" applyAlignment="1">
      <alignment vertical="center" wrapText="1"/>
    </xf>
    <xf numFmtId="0" fontId="9" fillId="11" borderId="17" xfId="0" applyFont="1" applyFill="1" applyBorder="1" applyAlignment="1">
      <alignment vertical="center" wrapText="1"/>
    </xf>
    <xf numFmtId="0" fontId="1" fillId="2" borderId="16" xfId="0" applyFont="1" applyFill="1" applyBorder="1" applyAlignment="1">
      <alignment wrapText="1"/>
    </xf>
    <xf numFmtId="0" fontId="1" fillId="2" borderId="19" xfId="0" applyFont="1" applyFill="1" applyBorder="1" applyAlignment="1">
      <alignment wrapText="1"/>
    </xf>
    <xf numFmtId="0" fontId="1" fillId="2" borderId="17" xfId="0" applyFont="1" applyFill="1" applyBorder="1" applyAlignment="1">
      <alignment wrapText="1"/>
    </xf>
    <xf numFmtId="0" fontId="5" fillId="0" borderId="16" xfId="0" applyFont="1" applyBorder="1" applyAlignment="1">
      <alignment wrapText="1"/>
    </xf>
    <xf numFmtId="0" fontId="5" fillId="0" borderId="19" xfId="0" applyFont="1" applyBorder="1" applyAlignment="1">
      <alignment wrapText="1"/>
    </xf>
    <xf numFmtId="0" fontId="5" fillId="0" borderId="17" xfId="0" applyFont="1" applyBorder="1" applyAlignment="1">
      <alignment wrapText="1"/>
    </xf>
    <xf numFmtId="0" fontId="1" fillId="0" borderId="20" xfId="0" applyFont="1" applyBorder="1" applyAlignment="1">
      <alignment wrapText="1"/>
    </xf>
    <xf numFmtId="0" fontId="1" fillId="0" borderId="21" xfId="0" applyFont="1" applyBorder="1" applyAlignment="1">
      <alignment wrapText="1"/>
    </xf>
    <xf numFmtId="0" fontId="1" fillId="11" borderId="22" xfId="0" applyFont="1" applyFill="1" applyBorder="1" applyAlignment="1">
      <alignment wrapText="1"/>
    </xf>
    <xf numFmtId="0" fontId="1" fillId="11" borderId="23" xfId="0" applyFont="1" applyFill="1" applyBorder="1" applyAlignment="1">
      <alignment wrapText="1"/>
    </xf>
    <xf numFmtId="0" fontId="1" fillId="11" borderId="24" xfId="0" applyFont="1" applyFill="1" applyBorder="1" applyAlignment="1">
      <alignment wrapText="1"/>
    </xf>
    <xf numFmtId="0" fontId="5" fillId="11" borderId="16" xfId="0" applyFont="1" applyFill="1" applyBorder="1" applyAlignment="1">
      <alignment horizontal="center" wrapText="1"/>
    </xf>
    <xf numFmtId="0" fontId="5" fillId="11" borderId="17" xfId="0" applyFont="1" applyFill="1" applyBorder="1" applyAlignment="1">
      <alignment horizontal="center" wrapText="1"/>
    </xf>
    <xf numFmtId="0" fontId="4" fillId="11" borderId="18" xfId="0" applyFont="1" applyFill="1" applyBorder="1" applyAlignment="1">
      <alignment vertical="top" wrapText="1"/>
    </xf>
    <xf numFmtId="0" fontId="4" fillId="11" borderId="11" xfId="0" applyFont="1" applyFill="1" applyBorder="1" applyAlignment="1">
      <alignment vertical="top" wrapText="1"/>
    </xf>
    <xf numFmtId="0" fontId="4" fillId="11" borderId="9" xfId="0" applyFont="1" applyFill="1" applyBorder="1" applyAlignment="1">
      <alignment vertical="top" wrapText="1"/>
    </xf>
    <xf numFmtId="0" fontId="1" fillId="11" borderId="16" xfId="0" applyFont="1" applyFill="1" applyBorder="1" applyAlignment="1">
      <alignment vertical="center" wrapText="1"/>
    </xf>
    <xf numFmtId="0" fontId="1" fillId="11" borderId="19" xfId="0" applyFont="1" applyFill="1" applyBorder="1" applyAlignment="1">
      <alignment vertical="center" wrapText="1"/>
    </xf>
    <xf numFmtId="0" fontId="1" fillId="11" borderId="17" xfId="0" applyFont="1" applyFill="1" applyBorder="1" applyAlignment="1">
      <alignment vertical="center" wrapText="1"/>
    </xf>
    <xf numFmtId="0" fontId="1" fillId="11" borderId="25" xfId="0" applyFont="1" applyFill="1" applyBorder="1" applyAlignment="1">
      <alignment vertical="top" wrapText="1"/>
    </xf>
    <xf numFmtId="0" fontId="1" fillId="11" borderId="26" xfId="0" applyFont="1" applyFill="1" applyBorder="1" applyAlignment="1">
      <alignment vertical="top" wrapText="1"/>
    </xf>
    <xf numFmtId="0" fontId="1" fillId="11" borderId="27" xfId="0" applyFont="1" applyFill="1" applyBorder="1" applyAlignment="1">
      <alignment vertical="top" wrapText="1"/>
    </xf>
    <xf numFmtId="0" fontId="1" fillId="11" borderId="13" xfId="0" applyFont="1" applyFill="1" applyBorder="1" applyAlignment="1">
      <alignment vertical="top" wrapText="1"/>
    </xf>
    <xf numFmtId="0" fontId="1" fillId="11" borderId="16" xfId="0" applyFont="1" applyFill="1" applyBorder="1" applyAlignment="1">
      <alignment wrapText="1"/>
    </xf>
    <xf numFmtId="0" fontId="1" fillId="11" borderId="19" xfId="0" applyFont="1" applyFill="1" applyBorder="1" applyAlignment="1">
      <alignment wrapText="1"/>
    </xf>
    <xf numFmtId="0" fontId="1" fillId="11" borderId="17" xfId="0" applyFont="1" applyFill="1" applyBorder="1" applyAlignment="1">
      <alignment wrapText="1"/>
    </xf>
    <xf numFmtId="0" fontId="5" fillId="0" borderId="20" xfId="0" applyFont="1" applyBorder="1" applyAlignment="1">
      <alignment wrapText="1"/>
    </xf>
    <xf numFmtId="0" fontId="5" fillId="0" borderId="21" xfId="0" applyFont="1" applyBorder="1" applyAlignment="1">
      <alignment wrapText="1"/>
    </xf>
    <xf numFmtId="0" fontId="3" fillId="4" borderId="16" xfId="0" applyFont="1" applyFill="1" applyBorder="1" applyAlignment="1">
      <alignment wrapText="1"/>
    </xf>
    <xf numFmtId="0" fontId="3" fillId="4" borderId="19" xfId="0" applyFont="1" applyFill="1" applyBorder="1" applyAlignment="1">
      <alignment wrapText="1"/>
    </xf>
    <xf numFmtId="0" fontId="3" fillId="4" borderId="17" xfId="0" applyFont="1" applyFill="1" applyBorder="1" applyAlignment="1">
      <alignment wrapText="1"/>
    </xf>
    <xf numFmtId="0" fontId="37" fillId="0" borderId="52" xfId="0" applyFont="1" applyBorder="1" applyAlignment="1">
      <alignment horizontal="center"/>
    </xf>
    <xf numFmtId="0" fontId="37" fillId="0" borderId="53" xfId="0" applyFont="1" applyBorder="1" applyAlignment="1">
      <alignment horizontal="center"/>
    </xf>
    <xf numFmtId="0" fontId="52" fillId="0" borderId="39" xfId="0" applyFont="1" applyBorder="1" applyAlignment="1">
      <alignment horizontal="center" wrapText="1"/>
    </xf>
    <xf numFmtId="0" fontId="52" fillId="0" borderId="41" xfId="0" applyFont="1" applyBorder="1" applyAlignment="1">
      <alignment horizontal="center" wrapText="1"/>
    </xf>
    <xf numFmtId="0" fontId="52" fillId="0" borderId="42" xfId="0" applyFont="1" applyBorder="1" applyAlignment="1">
      <alignment horizontal="center" wrapText="1"/>
    </xf>
    <xf numFmtId="0" fontId="52" fillId="0" borderId="44" xfId="0" applyFont="1" applyBorder="1" applyAlignment="1">
      <alignment horizontal="center" wrapText="1"/>
    </xf>
    <xf numFmtId="0" fontId="1" fillId="0" borderId="3" xfId="0" applyFont="1" applyBorder="1" applyAlignment="1">
      <alignment wrapText="1"/>
    </xf>
    <xf numFmtId="0" fontId="1" fillId="0" borderId="4" xfId="0" applyFont="1" applyBorder="1" applyAlignment="1">
      <alignment wrapText="1"/>
    </xf>
    <xf numFmtId="0" fontId="1" fillId="0" borderId="5" xfId="0" applyFont="1" applyBorder="1" applyAlignment="1">
      <alignment wrapText="1"/>
    </xf>
    <xf numFmtId="0" fontId="1" fillId="2" borderId="16" xfId="0" applyFont="1" applyFill="1" applyBorder="1" applyAlignment="1">
      <alignment horizontal="center" wrapText="1"/>
    </xf>
    <xf numFmtId="0" fontId="1" fillId="2" borderId="17" xfId="0" applyFont="1" applyFill="1" applyBorder="1" applyAlignment="1">
      <alignment horizontal="center" wrapText="1"/>
    </xf>
    <xf numFmtId="0" fontId="4" fillId="2" borderId="16" xfId="0" applyFont="1" applyFill="1" applyBorder="1" applyAlignment="1">
      <alignment wrapText="1"/>
    </xf>
    <xf numFmtId="0" fontId="4" fillId="2" borderId="17" xfId="0" applyFont="1" applyFill="1" applyBorder="1" applyAlignment="1">
      <alignment wrapText="1"/>
    </xf>
    <xf numFmtId="0" fontId="3" fillId="0" borderId="16" xfId="0" applyFont="1" applyBorder="1" applyAlignment="1">
      <alignment vertical="center" wrapText="1"/>
    </xf>
    <xf numFmtId="0" fontId="3" fillId="0" borderId="17" xfId="0" applyFont="1" applyBorder="1" applyAlignment="1">
      <alignment vertical="center" wrapText="1"/>
    </xf>
    <xf numFmtId="0" fontId="14" fillId="0" borderId="18" xfId="1" applyBorder="1" applyAlignment="1">
      <alignment horizontal="center" wrapText="1"/>
    </xf>
    <xf numFmtId="0" fontId="14" fillId="0" borderId="10" xfId="1" applyBorder="1" applyAlignment="1">
      <alignment horizontal="center" wrapText="1"/>
    </xf>
    <xf numFmtId="0" fontId="14" fillId="2" borderId="16" xfId="1" applyFill="1" applyBorder="1" applyAlignment="1">
      <alignment wrapText="1"/>
    </xf>
    <xf numFmtId="0" fontId="14" fillId="2" borderId="19" xfId="1" applyFill="1" applyBorder="1" applyAlignment="1">
      <alignment wrapText="1"/>
    </xf>
    <xf numFmtId="0" fontId="14" fillId="2" borderId="17" xfId="1" applyFill="1" applyBorder="1" applyAlignment="1">
      <alignment wrapText="1"/>
    </xf>
    <xf numFmtId="0" fontId="0" fillId="0" borderId="52" xfId="0" applyBorder="1" applyAlignment="1">
      <alignment horizontal="center"/>
    </xf>
    <xf numFmtId="0" fontId="0" fillId="0" borderId="53" xfId="0" applyBorder="1" applyAlignment="1">
      <alignment horizontal="center"/>
    </xf>
    <xf numFmtId="0" fontId="34" fillId="0" borderId="0" xfId="0" applyFont="1" applyAlignment="1">
      <alignment horizontal="center" vertical="top" wrapText="1"/>
    </xf>
    <xf numFmtId="0" fontId="1" fillId="0" borderId="0" xfId="0" applyFont="1" applyAlignment="1">
      <alignment horizontal="center" vertical="top" wrapText="1"/>
    </xf>
    <xf numFmtId="166" fontId="51" fillId="0" borderId="0" xfId="0" applyNumberFormat="1" applyFont="1" applyAlignment="1">
      <alignment horizontal="center" vertical="center" textRotation="90"/>
    </xf>
    <xf numFmtId="0" fontId="1" fillId="0" borderId="0" xfId="0" applyFont="1" applyAlignment="1">
      <alignment wrapText="1"/>
    </xf>
    <xf numFmtId="0" fontId="1" fillId="3" borderId="0" xfId="0" applyFont="1" applyFill="1" applyAlignment="1">
      <alignment wrapText="1"/>
    </xf>
    <xf numFmtId="0" fontId="34" fillId="3" borderId="0" xfId="0" applyFont="1" applyFill="1" applyAlignment="1">
      <alignment horizontal="center" wrapText="1"/>
    </xf>
    <xf numFmtId="164" fontId="48" fillId="3" borderId="0" xfId="0" applyNumberFormat="1" applyFont="1" applyFill="1" applyAlignment="1">
      <alignment horizontal="center" wrapText="1"/>
    </xf>
    <xf numFmtId="164" fontId="47" fillId="3" borderId="0" xfId="0" applyNumberFormat="1" applyFont="1" applyFill="1" applyAlignment="1">
      <alignment horizontal="left" wrapText="1"/>
    </xf>
    <xf numFmtId="0" fontId="47" fillId="3" borderId="0" xfId="0" applyFont="1" applyFill="1" applyAlignment="1">
      <alignment horizontal="center" wrapText="1"/>
    </xf>
    <xf numFmtId="0" fontId="33" fillId="0" borderId="0" xfId="0" applyFont="1" applyAlignment="1">
      <alignment horizontal="center" wrapText="1"/>
    </xf>
    <xf numFmtId="0" fontId="50" fillId="0" borderId="0" xfId="0" applyFont="1" applyAlignment="1">
      <alignment horizontal="center" vertical="top" wrapText="1"/>
    </xf>
    <xf numFmtId="0" fontId="49" fillId="0" borderId="0" xfId="0" applyFont="1" applyAlignment="1">
      <alignment horizontal="center" vertical="center"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9" xfId="0" applyFont="1" applyBorder="1" applyAlignment="1">
      <alignment vertical="center" wrapText="1"/>
    </xf>
    <xf numFmtId="0" fontId="31" fillId="0" borderId="0" xfId="0" applyFont="1" applyAlignment="1">
      <alignment vertical="center" wrapText="1"/>
    </xf>
    <xf numFmtId="0" fontId="31" fillId="0" borderId="14" xfId="0" applyFont="1" applyBorder="1" applyAlignment="1">
      <alignment vertical="center" wrapText="1"/>
    </xf>
    <xf numFmtId="0" fontId="2" fillId="0" borderId="29" xfId="0" applyFont="1" applyBorder="1" applyAlignment="1">
      <alignment horizontal="left" vertical="center"/>
    </xf>
    <xf numFmtId="0" fontId="2" fillId="0" borderId="0" xfId="0" applyFont="1" applyAlignment="1">
      <alignment horizontal="left" vertical="center"/>
    </xf>
    <xf numFmtId="0" fontId="15" fillId="0" borderId="0" xfId="0" applyFont="1" applyAlignment="1">
      <alignment horizontal="center" vertical="center"/>
    </xf>
    <xf numFmtId="0" fontId="2" fillId="0" borderId="40" xfId="0" applyFont="1" applyBorder="1" applyAlignment="1">
      <alignment wrapText="1"/>
    </xf>
    <xf numFmtId="0" fontId="31" fillId="0" borderId="40" xfId="0" applyFont="1" applyBorder="1" applyAlignment="1">
      <alignment wrapText="1"/>
    </xf>
    <xf numFmtId="0" fontId="38" fillId="0" borderId="42" xfId="0" applyFont="1" applyBorder="1" applyAlignment="1">
      <alignment horizontal="center" wrapText="1"/>
    </xf>
    <xf numFmtId="0" fontId="38" fillId="0" borderId="43" xfId="0" applyFont="1" applyBorder="1" applyAlignment="1">
      <alignment horizontal="center" wrapText="1"/>
    </xf>
    <xf numFmtId="0" fontId="38" fillId="0" borderId="44" xfId="0" applyFont="1" applyBorder="1" applyAlignment="1">
      <alignment horizontal="center" wrapText="1"/>
    </xf>
    <xf numFmtId="0" fontId="31" fillId="0" borderId="43" xfId="0" applyFont="1" applyBorder="1" applyAlignment="1">
      <alignment wrapText="1"/>
    </xf>
    <xf numFmtId="0" fontId="35" fillId="3" borderId="29" xfId="0" applyFont="1" applyFill="1" applyBorder="1" applyAlignment="1">
      <alignment wrapText="1"/>
    </xf>
    <xf numFmtId="0" fontId="35" fillId="3" borderId="0" xfId="0" applyFont="1" applyFill="1" applyAlignment="1">
      <alignment wrapText="1"/>
    </xf>
    <xf numFmtId="0" fontId="35" fillId="3" borderId="14" xfId="0" applyFont="1" applyFill="1" applyBorder="1" applyAlignment="1">
      <alignment wrapText="1"/>
    </xf>
    <xf numFmtId="0" fontId="31" fillId="0" borderId="28" xfId="0" applyFont="1" applyBorder="1" applyAlignment="1">
      <alignment wrapText="1"/>
    </xf>
    <xf numFmtId="0" fontId="31" fillId="0" borderId="26" xfId="0" applyFont="1" applyBorder="1" applyAlignment="1">
      <alignment wrapText="1"/>
    </xf>
    <xf numFmtId="0" fontId="32" fillId="3" borderId="29" xfId="0" applyFont="1" applyFill="1" applyBorder="1" applyAlignment="1">
      <alignment vertical="center" wrapText="1"/>
    </xf>
    <xf numFmtId="0" fontId="32" fillId="3" borderId="0" xfId="0" applyFont="1" applyFill="1" applyAlignment="1">
      <alignment vertical="center" wrapText="1"/>
    </xf>
    <xf numFmtId="0" fontId="32" fillId="3" borderId="14" xfId="0" applyFont="1" applyFill="1" applyBorder="1" applyAlignment="1">
      <alignment vertical="center" wrapText="1"/>
    </xf>
    <xf numFmtId="0" fontId="32" fillId="3" borderId="27" xfId="0" applyFont="1" applyFill="1" applyBorder="1" applyAlignment="1">
      <alignment vertical="center" wrapText="1"/>
    </xf>
    <xf numFmtId="0" fontId="32" fillId="3" borderId="15" xfId="0" applyFont="1" applyFill="1" applyBorder="1" applyAlignment="1">
      <alignment vertical="center" wrapText="1"/>
    </xf>
    <xf numFmtId="0" fontId="32" fillId="3" borderId="13" xfId="0" applyFont="1" applyFill="1" applyBorder="1" applyAlignment="1">
      <alignment vertical="center" wrapText="1"/>
    </xf>
    <xf numFmtId="0" fontId="2" fillId="0" borderId="25" xfId="0" applyFont="1" applyBorder="1" applyAlignment="1">
      <alignment vertical="center" wrapText="1"/>
    </xf>
    <xf numFmtId="0" fontId="2" fillId="0" borderId="28" xfId="0" applyFont="1" applyBorder="1" applyAlignment="1">
      <alignment vertical="center" wrapText="1"/>
    </xf>
    <xf numFmtId="0" fontId="2" fillId="0" borderId="26" xfId="0" applyFont="1" applyBorder="1" applyAlignment="1">
      <alignment vertical="center" wrapText="1"/>
    </xf>
    <xf numFmtId="0" fontId="2" fillId="0" borderId="29" xfId="0" applyFont="1" applyBorder="1" applyAlignment="1">
      <alignment vertical="center" wrapText="1"/>
    </xf>
    <xf numFmtId="0" fontId="2" fillId="0" borderId="0" xfId="0" applyFont="1" applyAlignment="1">
      <alignment vertical="center" wrapText="1"/>
    </xf>
    <xf numFmtId="0" fontId="2" fillId="0" borderId="14" xfId="0" applyFont="1" applyBorder="1" applyAlignment="1">
      <alignment vertical="center" wrapText="1"/>
    </xf>
    <xf numFmtId="0" fontId="2" fillId="0" borderId="27" xfId="0" applyFont="1" applyBorder="1" applyAlignment="1">
      <alignment vertical="center" wrapText="1"/>
    </xf>
    <xf numFmtId="0" fontId="2" fillId="0" borderId="15" xfId="0" applyFont="1" applyBorder="1" applyAlignment="1">
      <alignment vertical="center" wrapText="1"/>
    </xf>
    <xf numFmtId="0" fontId="2" fillId="0" borderId="13" xfId="0" applyFont="1" applyBorder="1" applyAlignment="1">
      <alignment vertical="center" wrapText="1"/>
    </xf>
    <xf numFmtId="0" fontId="31" fillId="0" borderId="16" xfId="0" applyFont="1" applyBorder="1" applyAlignment="1">
      <alignment wrapText="1"/>
    </xf>
    <xf numFmtId="0" fontId="31" fillId="0" borderId="17" xfId="0" applyFont="1" applyBorder="1" applyAlignment="1">
      <alignment wrapText="1"/>
    </xf>
    <xf numFmtId="0" fontId="31" fillId="0" borderId="16" xfId="0" applyFont="1" applyBorder="1" applyAlignment="1">
      <alignment vertical="center" wrapText="1"/>
    </xf>
    <xf numFmtId="0" fontId="31" fillId="0" borderId="19" xfId="0" applyFont="1" applyBorder="1" applyAlignment="1">
      <alignment vertical="center" wrapText="1"/>
    </xf>
    <xf numFmtId="0" fontId="31" fillId="0" borderId="48" xfId="0" applyFont="1" applyBorder="1" applyAlignment="1">
      <alignment vertical="center" wrapText="1"/>
    </xf>
    <xf numFmtId="0" fontId="31" fillId="0" borderId="57" xfId="0" applyFont="1" applyBorder="1" applyAlignment="1">
      <alignment wrapText="1"/>
    </xf>
    <xf numFmtId="0" fontId="31" fillId="3" borderId="16" xfId="0" applyFont="1" applyFill="1" applyBorder="1" applyAlignment="1">
      <alignment vertical="center" wrapText="1"/>
    </xf>
    <xf numFmtId="0" fontId="31" fillId="3" borderId="17" xfId="0" applyFont="1" applyFill="1" applyBorder="1" applyAlignment="1">
      <alignment vertical="center" wrapText="1"/>
    </xf>
    <xf numFmtId="0" fontId="31" fillId="3" borderId="19" xfId="0" applyFont="1" applyFill="1" applyBorder="1" applyAlignment="1">
      <alignment vertical="center" wrapText="1"/>
    </xf>
    <xf numFmtId="0" fontId="31" fillId="3" borderId="48" xfId="0" applyFont="1" applyFill="1" applyBorder="1" applyAlignment="1">
      <alignment vertical="center" wrapText="1"/>
    </xf>
    <xf numFmtId="0" fontId="31" fillId="0" borderId="36" xfId="0" applyFont="1" applyBorder="1" applyAlignment="1">
      <alignment wrapText="1"/>
    </xf>
    <xf numFmtId="0" fontId="31" fillId="0" borderId="38" xfId="0" applyFont="1" applyBorder="1" applyAlignment="1">
      <alignment wrapText="1"/>
    </xf>
    <xf numFmtId="0" fontId="2" fillId="4" borderId="47" xfId="0" applyFont="1" applyFill="1" applyBorder="1" applyAlignment="1">
      <alignment wrapText="1"/>
    </xf>
    <xf numFmtId="0" fontId="2" fillId="4" borderId="19" xfId="0" applyFont="1" applyFill="1" applyBorder="1" applyAlignment="1">
      <alignment wrapText="1"/>
    </xf>
    <xf numFmtId="0" fontId="2" fillId="4" borderId="48" xfId="0" applyFont="1" applyFill="1" applyBorder="1" applyAlignment="1">
      <alignment wrapText="1"/>
    </xf>
    <xf numFmtId="0" fontId="31" fillId="3" borderId="89" xfId="0" applyFont="1" applyFill="1" applyBorder="1" applyAlignment="1">
      <alignment vertical="center" wrapText="1"/>
    </xf>
    <xf numFmtId="0" fontId="31" fillId="3" borderId="62" xfId="0" applyFont="1" applyFill="1" applyBorder="1" applyAlignment="1">
      <alignment vertical="center" wrapText="1"/>
    </xf>
    <xf numFmtId="0" fontId="31" fillId="0" borderId="17" xfId="0" applyFont="1" applyBorder="1" applyAlignment="1">
      <alignment vertical="center" wrapText="1"/>
    </xf>
    <xf numFmtId="0" fontId="2" fillId="4" borderId="88" xfId="0" applyFont="1" applyFill="1" applyBorder="1" applyAlignment="1">
      <alignment wrapText="1"/>
    </xf>
    <xf numFmtId="0" fontId="2" fillId="4" borderId="28" xfId="0" applyFont="1" applyFill="1" applyBorder="1" applyAlignment="1">
      <alignment wrapText="1"/>
    </xf>
    <xf numFmtId="0" fontId="2" fillId="4" borderId="26" xfId="0" applyFont="1" applyFill="1" applyBorder="1" applyAlignment="1">
      <alignment wrapText="1"/>
    </xf>
    <xf numFmtId="0" fontId="31" fillId="0" borderId="16" xfId="0" applyFont="1" applyBorder="1" applyAlignment="1">
      <alignment horizontal="right" wrapText="1"/>
    </xf>
    <xf numFmtId="0" fontId="31" fillId="0" borderId="17" xfId="0" applyFont="1" applyBorder="1" applyAlignment="1">
      <alignment horizontal="right" wrapText="1"/>
    </xf>
    <xf numFmtId="0" fontId="31" fillId="0" borderId="48" xfId="0" applyFont="1" applyBorder="1" applyAlignment="1">
      <alignment wrapText="1"/>
    </xf>
    <xf numFmtId="0" fontId="31" fillId="0" borderId="47" xfId="0" applyFont="1" applyBorder="1" applyAlignment="1">
      <alignment wrapText="1"/>
    </xf>
    <xf numFmtId="0" fontId="31" fillId="0" borderId="16" xfId="0" applyFont="1" applyBorder="1" applyAlignment="1">
      <alignment horizontal="left" wrapText="1"/>
    </xf>
    <xf numFmtId="0" fontId="31" fillId="0" borderId="17" xfId="0" applyFont="1" applyBorder="1" applyAlignment="1">
      <alignment horizontal="left" wrapText="1"/>
    </xf>
    <xf numFmtId="0" fontId="2" fillId="4" borderId="16" xfId="0" applyFont="1" applyFill="1" applyBorder="1" applyAlignment="1">
      <alignment wrapText="1"/>
    </xf>
    <xf numFmtId="0" fontId="31" fillId="3" borderId="16"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31" fillId="0" borderId="89" xfId="0" applyFont="1" applyBorder="1" applyAlignment="1">
      <alignment wrapText="1"/>
    </xf>
    <xf numFmtId="0" fontId="31" fillId="0" borderId="46" xfId="0" applyFont="1" applyBorder="1" applyAlignment="1">
      <alignment wrapText="1"/>
    </xf>
    <xf numFmtId="0" fontId="31" fillId="0" borderId="90" xfId="0" applyFont="1" applyBorder="1" applyAlignment="1">
      <alignment wrapText="1"/>
    </xf>
    <xf numFmtId="0" fontId="31" fillId="0" borderId="50" xfId="0" applyFont="1" applyBorder="1" applyAlignment="1">
      <alignment wrapText="1"/>
    </xf>
    <xf numFmtId="0" fontId="31" fillId="3" borderId="89" xfId="0" applyFont="1" applyFill="1" applyBorder="1" applyAlignment="1">
      <alignment horizontal="left" vertical="center" wrapText="1"/>
    </xf>
    <xf numFmtId="0" fontId="31" fillId="3" borderId="62" xfId="0" applyFont="1" applyFill="1" applyBorder="1" applyAlignment="1">
      <alignment horizontal="left" vertical="center" wrapText="1"/>
    </xf>
    <xf numFmtId="0" fontId="31" fillId="4" borderId="16" xfId="0" applyFont="1" applyFill="1" applyBorder="1" applyAlignment="1">
      <alignment wrapText="1"/>
    </xf>
    <xf numFmtId="0" fontId="31" fillId="4" borderId="48" xfId="0" applyFont="1" applyFill="1" applyBorder="1" applyAlignment="1">
      <alignment wrapText="1"/>
    </xf>
    <xf numFmtId="0" fontId="31" fillId="3" borderId="47" xfId="0" applyFont="1" applyFill="1" applyBorder="1" applyAlignment="1">
      <alignment horizontal="left" vertical="center" wrapText="1"/>
    </xf>
    <xf numFmtId="0" fontId="31" fillId="3" borderId="48" xfId="0" applyFont="1" applyFill="1" applyBorder="1" applyAlignment="1">
      <alignment horizontal="left" vertical="center" wrapText="1"/>
    </xf>
    <xf numFmtId="0" fontId="31" fillId="0" borderId="49" xfId="0" applyFont="1" applyBorder="1" applyAlignment="1">
      <alignment horizontal="left" wrapText="1"/>
    </xf>
    <xf numFmtId="0" fontId="31" fillId="0" borderId="50" xfId="0" applyFont="1" applyBorder="1" applyAlignment="1">
      <alignment horizontal="left" wrapText="1"/>
    </xf>
    <xf numFmtId="0" fontId="31" fillId="0" borderId="49" xfId="0" applyFont="1" applyBorder="1" applyAlignment="1">
      <alignment wrapText="1"/>
    </xf>
    <xf numFmtId="0" fontId="2" fillId="4" borderId="52" xfId="0" applyFont="1" applyFill="1" applyBorder="1" applyAlignment="1">
      <alignment wrapText="1"/>
    </xf>
    <xf numFmtId="0" fontId="2" fillId="4" borderId="0" xfId="0" applyFont="1" applyFill="1" applyAlignment="1">
      <alignment wrapText="1"/>
    </xf>
    <xf numFmtId="0" fontId="2" fillId="4" borderId="14" xfId="0" applyFont="1" applyFill="1" applyBorder="1" applyAlignment="1">
      <alignment wrapText="1"/>
    </xf>
    <xf numFmtId="0" fontId="31" fillId="3" borderId="90" xfId="0" applyFont="1" applyFill="1" applyBorder="1" applyAlignment="1">
      <alignment vertical="center" wrapText="1"/>
    </xf>
    <xf numFmtId="0" fontId="31" fillId="3" borderId="91" xfId="0" applyFont="1" applyFill="1" applyBorder="1" applyAlignment="1">
      <alignment vertical="center" wrapText="1"/>
    </xf>
    <xf numFmtId="0" fontId="31" fillId="0" borderId="45" xfId="0" applyFont="1" applyBorder="1" applyAlignment="1">
      <alignment wrapText="1"/>
    </xf>
    <xf numFmtId="0" fontId="17" fillId="0" borderId="39" xfId="0" applyFont="1" applyBorder="1" applyAlignment="1">
      <alignment horizontal="center" wrapText="1"/>
    </xf>
    <xf numFmtId="0" fontId="17" fillId="0" borderId="40" xfId="0" applyFont="1" applyBorder="1" applyAlignment="1">
      <alignment horizontal="center" wrapText="1"/>
    </xf>
    <xf numFmtId="0" fontId="17" fillId="0" borderId="41" xfId="0" applyFont="1" applyBorder="1" applyAlignment="1">
      <alignment horizontal="center" wrapText="1"/>
    </xf>
    <xf numFmtId="0" fontId="31" fillId="0" borderId="54" xfId="0" applyFont="1" applyBorder="1" applyAlignment="1">
      <alignment horizontal="center" wrapText="1"/>
    </xf>
    <xf numFmtId="0" fontId="31" fillId="0" borderId="55" xfId="0" applyFont="1" applyBorder="1" applyAlignment="1">
      <alignment horizontal="center" wrapText="1"/>
    </xf>
    <xf numFmtId="0" fontId="2" fillId="4" borderId="54" xfId="0" applyFont="1" applyFill="1" applyBorder="1" applyAlignment="1">
      <alignment wrapText="1"/>
    </xf>
    <xf numFmtId="0" fontId="2" fillId="4" borderId="15" xfId="0" applyFont="1" applyFill="1" applyBorder="1" applyAlignment="1">
      <alignment wrapText="1"/>
    </xf>
    <xf numFmtId="0" fontId="2" fillId="4" borderId="13" xfId="0" applyFont="1" applyFill="1" applyBorder="1" applyAlignment="1">
      <alignment wrapText="1"/>
    </xf>
    <xf numFmtId="0" fontId="2" fillId="4" borderId="89" xfId="0" applyFont="1" applyFill="1" applyBorder="1" applyAlignment="1">
      <alignment wrapText="1"/>
    </xf>
    <xf numFmtId="0" fontId="2" fillId="4" borderId="51" xfId="0" applyFont="1" applyFill="1" applyBorder="1" applyAlignment="1">
      <alignment wrapText="1"/>
    </xf>
    <xf numFmtId="0" fontId="2" fillId="4" borderId="46" xfId="0" applyFont="1" applyFill="1" applyBorder="1" applyAlignment="1">
      <alignment wrapText="1"/>
    </xf>
    <xf numFmtId="0" fontId="31" fillId="0" borderId="19" xfId="0" applyFont="1" applyBorder="1" applyAlignment="1">
      <alignment wrapText="1"/>
    </xf>
    <xf numFmtId="0" fontId="31" fillId="0" borderId="16" xfId="0" applyFont="1" applyBorder="1" applyAlignment="1">
      <alignment horizontal="center" wrapText="1"/>
    </xf>
    <xf numFmtId="0" fontId="31" fillId="0" borderId="19" xfId="0" applyFont="1" applyBorder="1" applyAlignment="1">
      <alignment horizontal="center" wrapText="1"/>
    </xf>
    <xf numFmtId="0" fontId="31" fillId="0" borderId="48" xfId="0" applyFont="1" applyBorder="1" applyAlignment="1">
      <alignment horizontal="center" wrapText="1"/>
    </xf>
    <xf numFmtId="0" fontId="31" fillId="0" borderId="45" xfId="0" applyFont="1" applyBorder="1" applyAlignment="1">
      <alignment horizontal="left" wrapText="1"/>
    </xf>
    <xf numFmtId="0" fontId="31" fillId="0" borderId="46" xfId="0" applyFont="1" applyBorder="1" applyAlignment="1">
      <alignment horizontal="left" wrapText="1"/>
    </xf>
    <xf numFmtId="0" fontId="2" fillId="4" borderId="17" xfId="0" applyFont="1" applyFill="1" applyBorder="1" applyAlignment="1">
      <alignment wrapText="1"/>
    </xf>
    <xf numFmtId="0" fontId="31" fillId="0" borderId="17" xfId="0" applyFont="1" applyBorder="1" applyAlignment="1">
      <alignment horizontal="center" wrapText="1"/>
    </xf>
    <xf numFmtId="0" fontId="11" fillId="0" borderId="28" xfId="0" applyFont="1" applyBorder="1" applyAlignment="1">
      <alignment horizontal="center" vertical="center" wrapText="1"/>
    </xf>
    <xf numFmtId="0" fontId="11" fillId="0" borderId="26" xfId="0" applyFont="1" applyBorder="1" applyAlignment="1">
      <alignment horizontal="center" vertical="center" wrapText="1"/>
    </xf>
    <xf numFmtId="14" fontId="31" fillId="0" borderId="43" xfId="0" applyNumberFormat="1" applyFont="1" applyBorder="1" applyAlignment="1">
      <alignment wrapText="1"/>
    </xf>
    <xf numFmtId="0" fontId="31" fillId="0" borderId="43" xfId="0" applyFont="1" applyBorder="1" applyAlignment="1">
      <alignment horizontal="right" vertical="center" wrapText="1"/>
    </xf>
    <xf numFmtId="0" fontId="2" fillId="0" borderId="0" xfId="0" applyFont="1" applyAlignment="1">
      <alignment horizontal="right" wrapText="1"/>
    </xf>
    <xf numFmtId="0" fontId="31" fillId="3" borderId="16" xfId="0" applyFont="1" applyFill="1" applyBorder="1" applyAlignment="1">
      <alignment wrapText="1"/>
    </xf>
    <xf numFmtId="0" fontId="31" fillId="3" borderId="17" xfId="0" applyFont="1" applyFill="1" applyBorder="1" applyAlignment="1">
      <alignment wrapText="1"/>
    </xf>
    <xf numFmtId="0" fontId="2" fillId="0" borderId="39" xfId="0" applyFont="1" applyBorder="1" applyAlignment="1">
      <alignment wrapText="1"/>
    </xf>
    <xf numFmtId="0" fontId="31" fillId="0" borderId="29" xfId="0" applyFont="1" applyBorder="1" applyAlignment="1">
      <alignment wrapText="1"/>
    </xf>
    <xf numFmtId="0" fontId="2" fillId="0" borderId="36" xfId="0" applyFont="1" applyBorder="1" applyAlignment="1">
      <alignment wrapText="1"/>
    </xf>
    <xf numFmtId="0" fontId="2" fillId="0" borderId="37" xfId="0" applyFont="1" applyBorder="1" applyAlignment="1">
      <alignment wrapText="1"/>
    </xf>
    <xf numFmtId="0" fontId="31" fillId="3" borderId="37" xfId="0" applyFont="1" applyFill="1" applyBorder="1" applyAlignment="1">
      <alignment wrapText="1"/>
    </xf>
    <xf numFmtId="0" fontId="31" fillId="3" borderId="38" xfId="0" applyFont="1" applyFill="1" applyBorder="1" applyAlignment="1">
      <alignment wrapText="1"/>
    </xf>
    <xf numFmtId="0" fontId="31" fillId="0" borderId="27" xfId="0" applyFont="1" applyBorder="1" applyAlignment="1">
      <alignment wrapText="1"/>
    </xf>
    <xf numFmtId="0" fontId="31" fillId="0" borderId="27" xfId="0" applyFont="1" applyBorder="1" applyAlignment="1">
      <alignment horizontal="center" wrapText="1"/>
    </xf>
    <xf numFmtId="0" fontId="31" fillId="0" borderId="13" xfId="0" applyFont="1" applyBorder="1" applyAlignment="1">
      <alignment horizontal="center" wrapText="1"/>
    </xf>
    <xf numFmtId="0" fontId="45" fillId="0" borderId="28" xfId="0" applyFont="1" applyBorder="1" applyAlignment="1">
      <alignment wrapText="1"/>
    </xf>
    <xf numFmtId="0" fontId="45" fillId="0" borderId="26" xfId="0" applyFont="1" applyBorder="1" applyAlignment="1">
      <alignment wrapText="1"/>
    </xf>
    <xf numFmtId="0" fontId="2" fillId="0" borderId="25" xfId="0" applyFont="1" applyBorder="1" applyAlignment="1">
      <alignment wrapText="1"/>
    </xf>
    <xf numFmtId="0" fontId="2" fillId="0" borderId="28" xfId="0" applyFont="1" applyBorder="1" applyAlignment="1">
      <alignment wrapText="1"/>
    </xf>
    <xf numFmtId="0" fontId="2" fillId="0" borderId="26" xfId="0" applyFont="1" applyBorder="1" applyAlignment="1">
      <alignment wrapText="1"/>
    </xf>
    <xf numFmtId="0" fontId="31" fillId="0" borderId="29" xfId="0" applyFont="1" applyBorder="1" applyAlignment="1">
      <alignment horizontal="center" wrapText="1"/>
    </xf>
    <xf numFmtId="0" fontId="31" fillId="0" borderId="0" xfId="0" applyFont="1" applyAlignment="1">
      <alignment horizontal="center" wrapText="1"/>
    </xf>
    <xf numFmtId="0" fontId="31" fillId="0" borderId="14" xfId="0" applyFont="1" applyBorder="1" applyAlignment="1">
      <alignment horizontal="center" wrapText="1"/>
    </xf>
    <xf numFmtId="0" fontId="2" fillId="0" borderId="29" xfId="0" applyFont="1" applyBorder="1" applyAlignment="1">
      <alignment horizontal="center" wrapText="1"/>
    </xf>
    <xf numFmtId="0" fontId="2" fillId="0" borderId="0" xfId="0" applyFont="1" applyAlignment="1">
      <alignment horizontal="center" wrapText="1"/>
    </xf>
    <xf numFmtId="0" fontId="2" fillId="0" borderId="14" xfId="0" applyFont="1" applyBorder="1" applyAlignment="1">
      <alignment horizontal="center" wrapText="1"/>
    </xf>
    <xf numFmtId="0" fontId="2" fillId="0" borderId="16" xfId="0" applyFont="1" applyBorder="1" applyAlignment="1">
      <alignment wrapText="1"/>
    </xf>
    <xf numFmtId="0" fontId="2" fillId="0" borderId="19" xfId="0" applyFont="1" applyBorder="1" applyAlignment="1">
      <alignment wrapText="1"/>
    </xf>
    <xf numFmtId="0" fontId="2" fillId="0" borderId="17" xfId="0" applyFont="1" applyBorder="1" applyAlignment="1">
      <alignment wrapText="1"/>
    </xf>
    <xf numFmtId="0" fontId="2" fillId="0" borderId="27" xfId="0" applyFont="1" applyBorder="1" applyAlignment="1">
      <alignment wrapText="1"/>
    </xf>
    <xf numFmtId="0" fontId="2" fillId="0" borderId="15" xfId="0" applyFont="1" applyBorder="1" applyAlignment="1">
      <alignment wrapText="1"/>
    </xf>
    <xf numFmtId="0" fontId="2" fillId="0" borderId="36" xfId="0" applyFont="1" applyBorder="1" applyAlignment="1">
      <alignment horizontal="center" wrapText="1"/>
    </xf>
    <xf numFmtId="0" fontId="2" fillId="0" borderId="37" xfId="0" applyFont="1" applyBorder="1" applyAlignment="1">
      <alignment horizontal="center" wrapText="1"/>
    </xf>
    <xf numFmtId="0" fontId="2" fillId="0" borderId="38" xfId="0" applyFont="1" applyBorder="1" applyAlignment="1">
      <alignment horizontal="center" wrapText="1"/>
    </xf>
    <xf numFmtId="0" fontId="31" fillId="0" borderId="42" xfId="0" applyFont="1" applyBorder="1" applyAlignment="1">
      <alignment horizontal="right" wrapText="1"/>
    </xf>
    <xf numFmtId="0" fontId="31" fillId="0" borderId="43" xfId="0" applyFont="1" applyBorder="1" applyAlignment="1">
      <alignment horizontal="right" wrapText="1"/>
    </xf>
    <xf numFmtId="0" fontId="36" fillId="3" borderId="0" xfId="0" applyFont="1" applyFill="1" applyAlignment="1">
      <alignment wrapText="1"/>
    </xf>
    <xf numFmtId="0" fontId="31" fillId="0" borderId="52" xfId="0" applyFont="1" applyBorder="1" applyAlignment="1">
      <alignment horizontal="right" wrapText="1"/>
    </xf>
    <xf numFmtId="0" fontId="31" fillId="0" borderId="0" xfId="0" applyFont="1" applyAlignment="1">
      <alignment horizontal="right" wrapText="1"/>
    </xf>
    <xf numFmtId="0" fontId="31" fillId="0" borderId="0" xfId="0" applyFont="1" applyAlignment="1">
      <alignment vertical="top" wrapText="1"/>
    </xf>
    <xf numFmtId="0" fontId="31" fillId="0" borderId="53" xfId="0" applyFont="1" applyBorder="1" applyAlignment="1">
      <alignment vertical="top" wrapText="1"/>
    </xf>
    <xf numFmtId="0" fontId="31" fillId="0" borderId="14" xfId="0" applyFont="1" applyBorder="1" applyAlignment="1">
      <alignment horizontal="left" vertical="center" wrapText="1"/>
    </xf>
    <xf numFmtId="0" fontId="31" fillId="3" borderId="0" xfId="0" applyFont="1" applyFill="1" applyAlignment="1">
      <alignment horizontal="left" wrapText="1"/>
    </xf>
    <xf numFmtId="0" fontId="31" fillId="3" borderId="53" xfId="0" applyFont="1" applyFill="1" applyBorder="1" applyAlignment="1">
      <alignment horizontal="left" wrapText="1"/>
    </xf>
    <xf numFmtId="0" fontId="19" fillId="0" borderId="15" xfId="0" applyFont="1" applyBorder="1" applyAlignment="1">
      <alignment horizontal="center" wrapText="1"/>
    </xf>
    <xf numFmtId="0" fontId="20" fillId="0" borderId="15" xfId="0" applyFont="1" applyBorder="1" applyAlignment="1">
      <alignment horizontal="center" wrapText="1"/>
    </xf>
    <xf numFmtId="49" fontId="2" fillId="3" borderId="25" xfId="0" applyNumberFormat="1" applyFont="1" applyFill="1" applyBorder="1" applyAlignment="1">
      <alignment horizontal="left" vertical="top" wrapText="1"/>
    </xf>
    <xf numFmtId="49" fontId="2" fillId="3" borderId="26" xfId="0" applyNumberFormat="1" applyFont="1" applyFill="1" applyBorder="1" applyAlignment="1">
      <alignment horizontal="left" vertical="top" wrapText="1"/>
    </xf>
    <xf numFmtId="49" fontId="2" fillId="3" borderId="29" xfId="0" applyNumberFormat="1" applyFont="1" applyFill="1" applyBorder="1" applyAlignment="1">
      <alignment horizontal="left" vertical="top" wrapText="1"/>
    </xf>
    <xf numFmtId="49" fontId="2" fillId="3" borderId="14" xfId="0" applyNumberFormat="1" applyFont="1" applyFill="1" applyBorder="1" applyAlignment="1">
      <alignment horizontal="left" vertical="top" wrapText="1"/>
    </xf>
    <xf numFmtId="0" fontId="1" fillId="0" borderId="83" xfId="0" applyFont="1" applyBorder="1" applyAlignment="1">
      <alignment wrapText="1"/>
    </xf>
    <xf numFmtId="0" fontId="1" fillId="0" borderId="75" xfId="0" applyFont="1" applyBorder="1" applyAlignment="1">
      <alignment wrapText="1"/>
    </xf>
    <xf numFmtId="0" fontId="4" fillId="3" borderId="75" xfId="0" applyFont="1" applyFill="1" applyBorder="1" applyAlignment="1">
      <alignment wrapText="1"/>
    </xf>
    <xf numFmtId="0" fontId="4" fillId="3" borderId="84" xfId="0" applyFont="1" applyFill="1" applyBorder="1" applyAlignment="1">
      <alignment wrapText="1"/>
    </xf>
    <xf numFmtId="0" fontId="1" fillId="0" borderId="75" xfId="0" applyFont="1" applyBorder="1" applyAlignment="1">
      <alignment horizontal="right" wrapText="1"/>
    </xf>
    <xf numFmtId="0" fontId="20" fillId="0" borderId="86" xfId="0" applyFont="1" applyBorder="1" applyAlignment="1">
      <alignment horizontal="right" wrapText="1"/>
    </xf>
    <xf numFmtId="0" fontId="20" fillId="0" borderId="87" xfId="0" applyFont="1" applyBorder="1" applyAlignment="1">
      <alignment horizontal="right" wrapText="1"/>
    </xf>
    <xf numFmtId="0" fontId="1" fillId="3" borderId="83" xfId="0" applyFont="1" applyFill="1" applyBorder="1" applyAlignment="1">
      <alignment wrapText="1"/>
    </xf>
    <xf numFmtId="0" fontId="1" fillId="3" borderId="75" xfId="0" applyFont="1" applyFill="1" applyBorder="1" applyAlignment="1">
      <alignment wrapText="1"/>
    </xf>
    <xf numFmtId="0" fontId="1" fillId="3" borderId="75" xfId="0" applyFont="1" applyFill="1" applyBorder="1" applyAlignment="1">
      <alignment horizontal="center" wrapText="1"/>
    </xf>
    <xf numFmtId="0" fontId="1" fillId="3" borderId="84" xfId="0" applyFont="1" applyFill="1" applyBorder="1" applyAlignment="1">
      <alignment wrapText="1"/>
    </xf>
    <xf numFmtId="0" fontId="3" fillId="0" borderId="83" xfId="0" applyFont="1" applyBorder="1" applyAlignment="1">
      <alignment wrapText="1"/>
    </xf>
    <xf numFmtId="0" fontId="3" fillId="0" borderId="75" xfId="0" applyFont="1" applyBorder="1" applyAlignment="1">
      <alignment wrapText="1"/>
    </xf>
    <xf numFmtId="0" fontId="22" fillId="3" borderId="75" xfId="0" applyFont="1" applyFill="1" applyBorder="1" applyAlignment="1">
      <alignment wrapText="1"/>
    </xf>
    <xf numFmtId="0" fontId="22" fillId="3" borderId="84" xfId="0" applyFont="1" applyFill="1" applyBorder="1" applyAlignment="1">
      <alignment wrapText="1"/>
    </xf>
    <xf numFmtId="0" fontId="1" fillId="0" borderId="84" xfId="0" applyFont="1" applyBorder="1" applyAlignment="1">
      <alignment wrapText="1"/>
    </xf>
    <xf numFmtId="0" fontId="3" fillId="6" borderId="83" xfId="0" applyFont="1" applyFill="1" applyBorder="1" applyAlignment="1">
      <alignment wrapText="1"/>
    </xf>
    <xf numFmtId="0" fontId="3" fillId="6" borderId="75" xfId="0" applyFont="1" applyFill="1" applyBorder="1" applyAlignment="1">
      <alignment wrapText="1"/>
    </xf>
    <xf numFmtId="0" fontId="3" fillId="6" borderId="84" xfId="0" applyFont="1" applyFill="1" applyBorder="1" applyAlignment="1">
      <alignment wrapText="1"/>
    </xf>
    <xf numFmtId="0" fontId="1" fillId="0" borderId="75" xfId="0" applyFont="1" applyBorder="1" applyAlignment="1">
      <alignment horizontal="center" wrapText="1"/>
    </xf>
    <xf numFmtId="0" fontId="1" fillId="0" borderId="84" xfId="0" applyFont="1" applyBorder="1" applyAlignment="1">
      <alignment horizontal="center" wrapText="1"/>
    </xf>
    <xf numFmtId="0" fontId="21" fillId="0" borderId="75" xfId="0" applyFont="1" applyBorder="1" applyAlignment="1">
      <alignment wrapText="1"/>
    </xf>
    <xf numFmtId="0" fontId="21" fillId="0" borderId="84" xfId="0" applyFont="1" applyBorder="1" applyAlignment="1">
      <alignment wrapText="1"/>
    </xf>
    <xf numFmtId="0" fontId="3" fillId="0" borderId="84" xfId="0" applyFont="1" applyBorder="1" applyAlignment="1">
      <alignment wrapText="1"/>
    </xf>
    <xf numFmtId="0" fontId="1" fillId="0" borderId="75" xfId="0" applyFont="1" applyBorder="1" applyAlignment="1">
      <alignment vertical="center" wrapText="1"/>
    </xf>
    <xf numFmtId="0" fontId="1" fillId="0" borderId="84" xfId="0" applyFont="1" applyBorder="1" applyAlignment="1">
      <alignment vertical="center" wrapText="1"/>
    </xf>
    <xf numFmtId="0" fontId="3" fillId="6" borderId="75" xfId="0" applyFont="1" applyFill="1" applyBorder="1" applyAlignment="1">
      <alignment horizontal="center" wrapText="1"/>
    </xf>
    <xf numFmtId="0" fontId="1" fillId="6" borderId="75" xfId="0" applyFont="1" applyFill="1" applyBorder="1" applyAlignment="1">
      <alignment wrapText="1"/>
    </xf>
    <xf numFmtId="0" fontId="1" fillId="6" borderId="84" xfId="0" applyFont="1" applyFill="1" applyBorder="1" applyAlignment="1">
      <alignment wrapText="1"/>
    </xf>
    <xf numFmtId="0" fontId="1" fillId="3" borderId="75" xfId="0" applyFont="1" applyFill="1" applyBorder="1" applyAlignment="1">
      <alignment vertical="center" wrapText="1"/>
    </xf>
    <xf numFmtId="0" fontId="3" fillId="0" borderId="75" xfId="0" applyFont="1" applyBorder="1" applyAlignment="1">
      <alignment vertical="center" wrapText="1"/>
    </xf>
    <xf numFmtId="0" fontId="19" fillId="0" borderId="81" xfId="0" applyFont="1" applyBorder="1" applyAlignment="1">
      <alignment horizontal="center" wrapText="1"/>
    </xf>
    <xf numFmtId="0" fontId="20" fillId="0" borderId="81" xfId="0" applyFont="1" applyBorder="1" applyAlignment="1">
      <alignment horizontal="center" wrapText="1"/>
    </xf>
    <xf numFmtId="0" fontId="20" fillId="0" borderId="82" xfId="0" applyFont="1" applyBorder="1" applyAlignment="1">
      <alignment horizontal="center" wrapText="1"/>
    </xf>
    <xf numFmtId="0" fontId="3" fillId="6" borderId="75" xfId="0" applyFont="1" applyFill="1" applyBorder="1" applyAlignment="1">
      <alignment horizontal="center" vertical="top" wrapText="1"/>
    </xf>
    <xf numFmtId="0" fontId="3" fillId="6" borderId="84" xfId="0" applyFont="1" applyFill="1" applyBorder="1" applyAlignment="1">
      <alignment horizontal="center" vertical="top" wrapText="1"/>
    </xf>
    <xf numFmtId="0" fontId="1" fillId="0" borderId="83" xfId="0" applyFont="1" applyBorder="1" applyAlignment="1">
      <alignment horizontal="center" wrapText="1"/>
    </xf>
    <xf numFmtId="0" fontId="17" fillId="0" borderId="75" xfId="0" applyFont="1" applyBorder="1" applyAlignment="1">
      <alignment horizontal="center" vertical="center" wrapText="1"/>
    </xf>
    <xf numFmtId="0" fontId="39" fillId="37" borderId="0" xfId="0" applyFont="1" applyFill="1" applyAlignment="1">
      <alignment horizontal="center" vertical="center" wrapText="1"/>
    </xf>
    <xf numFmtId="0" fontId="39" fillId="38" borderId="0" xfId="0" applyFont="1" applyFill="1" applyAlignment="1">
      <alignment horizontal="center" vertical="center" wrapText="1"/>
    </xf>
    <xf numFmtId="0" fontId="19" fillId="0" borderId="0" xfId="0" applyFont="1" applyAlignment="1">
      <alignment horizontal="center" wrapText="1"/>
    </xf>
    <xf numFmtId="0" fontId="31" fillId="36" borderId="29" xfId="0" applyFont="1" applyFill="1" applyBorder="1" applyAlignment="1">
      <alignment horizontal="center" wrapText="1"/>
    </xf>
    <xf numFmtId="0" fontId="31" fillId="36" borderId="0" xfId="0" applyFont="1" applyFill="1" applyAlignment="1">
      <alignment horizontal="center" wrapText="1"/>
    </xf>
    <xf numFmtId="0" fontId="31" fillId="36" borderId="14" xfId="0" applyFont="1" applyFill="1" applyBorder="1" applyAlignment="1">
      <alignment horizontal="center" wrapText="1"/>
    </xf>
    <xf numFmtId="0" fontId="2" fillId="0" borderId="27" xfId="0" applyFont="1" applyBorder="1" applyAlignment="1">
      <alignment horizontal="center" wrapText="1"/>
    </xf>
    <xf numFmtId="0" fontId="2" fillId="0" borderId="15" xfId="0" applyFont="1" applyBorder="1" applyAlignment="1">
      <alignment horizontal="center" wrapText="1"/>
    </xf>
    <xf numFmtId="0" fontId="2" fillId="0" borderId="13" xfId="0" applyFont="1" applyBorder="1" applyAlignment="1">
      <alignment horizontal="center" wrapText="1"/>
    </xf>
    <xf numFmtId="0" fontId="2" fillId="0" borderId="25" xfId="0" applyFont="1" applyBorder="1" applyAlignment="1">
      <alignment horizontal="center"/>
    </xf>
    <xf numFmtId="0" fontId="2" fillId="0" borderId="28" xfId="0" applyFont="1" applyBorder="1" applyAlignment="1">
      <alignment horizontal="center"/>
    </xf>
    <xf numFmtId="0" fontId="2" fillId="36" borderId="28" xfId="0" applyFont="1" applyFill="1" applyBorder="1" applyAlignment="1">
      <alignment horizontal="center"/>
    </xf>
    <xf numFmtId="0" fontId="2" fillId="36" borderId="26" xfId="0" applyFont="1" applyFill="1" applyBorder="1" applyAlignment="1">
      <alignment horizontal="center"/>
    </xf>
    <xf numFmtId="0" fontId="31" fillId="5" borderId="16" xfId="0" applyFont="1" applyFill="1" applyBorder="1" applyAlignment="1">
      <alignment wrapText="1"/>
    </xf>
    <xf numFmtId="0" fontId="31" fillId="5" borderId="19" xfId="0" applyFont="1" applyFill="1" applyBorder="1" applyAlignment="1">
      <alignment wrapText="1"/>
    </xf>
    <xf numFmtId="0" fontId="31" fillId="5" borderId="15" xfId="0" applyFont="1" applyFill="1" applyBorder="1" applyAlignment="1">
      <alignment wrapText="1"/>
    </xf>
    <xf numFmtId="0" fontId="31" fillId="5" borderId="13" xfId="0" applyFont="1" applyFill="1" applyBorder="1" applyAlignment="1">
      <alignment wrapText="1"/>
    </xf>
    <xf numFmtId="0" fontId="36" fillId="37" borderId="25" xfId="0" applyFont="1" applyFill="1" applyBorder="1" applyAlignment="1">
      <alignment horizontal="left" vertical="top" wrapText="1"/>
    </xf>
    <xf numFmtId="0" fontId="36" fillId="37" borderId="28" xfId="0" applyFont="1" applyFill="1" applyBorder="1" applyAlignment="1">
      <alignment horizontal="left" vertical="top" wrapText="1"/>
    </xf>
    <xf numFmtId="0" fontId="36" fillId="37" borderId="26" xfId="0" applyFont="1" applyFill="1" applyBorder="1" applyAlignment="1">
      <alignment horizontal="left" vertical="top" wrapText="1"/>
    </xf>
    <xf numFmtId="0" fontId="36" fillId="37" borderId="29" xfId="0" applyFont="1" applyFill="1" applyBorder="1" applyAlignment="1">
      <alignment horizontal="left" vertical="top" wrapText="1"/>
    </xf>
    <xf numFmtId="0" fontId="36" fillId="37" borderId="0" xfId="0" applyFont="1" applyFill="1" applyAlignment="1">
      <alignment horizontal="left" vertical="top" wrapText="1"/>
    </xf>
    <xf numFmtId="0" fontId="36" fillId="37" borderId="14" xfId="0" applyFont="1" applyFill="1" applyBorder="1" applyAlignment="1">
      <alignment horizontal="left" vertical="top" wrapText="1"/>
    </xf>
    <xf numFmtId="0" fontId="36" fillId="37" borderId="27" xfId="0" applyFont="1" applyFill="1" applyBorder="1" applyAlignment="1">
      <alignment horizontal="left" vertical="top" wrapText="1"/>
    </xf>
    <xf numFmtId="0" fontId="36" fillId="37" borderId="15" xfId="0" applyFont="1" applyFill="1" applyBorder="1" applyAlignment="1">
      <alignment horizontal="left" vertical="top" wrapText="1"/>
    </xf>
    <xf numFmtId="0" fontId="36" fillId="37" borderId="13" xfId="0" applyFont="1" applyFill="1" applyBorder="1" applyAlignment="1">
      <alignment horizontal="left" vertical="top" wrapText="1"/>
    </xf>
    <xf numFmtId="0" fontId="31" fillId="36" borderId="25" xfId="0" applyFont="1" applyFill="1" applyBorder="1" applyAlignment="1">
      <alignment wrapText="1"/>
    </xf>
    <xf numFmtId="0" fontId="31" fillId="36" borderId="28" xfId="0" applyFont="1" applyFill="1" applyBorder="1" applyAlignment="1">
      <alignment wrapText="1"/>
    </xf>
    <xf numFmtId="0" fontId="31" fillId="36" borderId="26" xfId="0" applyFont="1" applyFill="1" applyBorder="1" applyAlignment="1">
      <alignment wrapText="1"/>
    </xf>
    <xf numFmtId="0" fontId="2" fillId="0" borderId="65" xfId="0" applyFont="1" applyBorder="1" applyAlignment="1">
      <alignment vertical="center" textRotation="90" wrapText="1"/>
    </xf>
    <xf numFmtId="0" fontId="2" fillId="0" borderId="66" xfId="0" applyFont="1" applyBorder="1" applyAlignment="1">
      <alignment vertical="center" textRotation="90" wrapText="1"/>
    </xf>
    <xf numFmtId="0" fontId="2" fillId="0" borderId="71" xfId="0" applyFont="1" applyBorder="1" applyAlignment="1">
      <alignment vertical="center" textRotation="90" wrapText="1"/>
    </xf>
    <xf numFmtId="0" fontId="32" fillId="3" borderId="34" xfId="0" applyFont="1" applyFill="1" applyBorder="1" applyAlignment="1">
      <alignment vertical="center" textRotation="90" wrapText="1"/>
    </xf>
    <xf numFmtId="0" fontId="32" fillId="3" borderId="31" xfId="0" applyFont="1" applyFill="1" applyBorder="1" applyAlignment="1">
      <alignment vertical="center" textRotation="90" wrapText="1"/>
    </xf>
    <xf numFmtId="0" fontId="32" fillId="3" borderId="29" xfId="0" applyFont="1" applyFill="1" applyBorder="1" applyAlignment="1">
      <alignment textRotation="90" wrapText="1"/>
    </xf>
    <xf numFmtId="0" fontId="32" fillId="3" borderId="68" xfId="0" applyFont="1" applyFill="1" applyBorder="1" applyAlignment="1">
      <alignment textRotation="90" wrapText="1"/>
    </xf>
    <xf numFmtId="0" fontId="31" fillId="0" borderId="28" xfId="0" applyFont="1" applyBorder="1" applyAlignment="1">
      <alignment textRotation="90" wrapText="1"/>
    </xf>
    <xf numFmtId="0" fontId="31" fillId="0" borderId="0" xfId="0" applyFont="1" applyAlignment="1">
      <alignment textRotation="90" wrapText="1"/>
    </xf>
    <xf numFmtId="0" fontId="31" fillId="0" borderId="43" xfId="0" applyFont="1" applyBorder="1" applyAlignment="1">
      <alignment textRotation="90" wrapText="1"/>
    </xf>
    <xf numFmtId="0" fontId="2" fillId="0" borderId="26"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69" xfId="0" applyFont="1" applyBorder="1" applyAlignment="1">
      <alignment horizontal="center" vertical="center" textRotation="90" wrapText="1"/>
    </xf>
    <xf numFmtId="0" fontId="32" fillId="3" borderId="70" xfId="0" applyFont="1" applyFill="1" applyBorder="1" applyAlignment="1">
      <alignment vertical="center" textRotation="90" wrapText="1"/>
    </xf>
    <xf numFmtId="0" fontId="37" fillId="11" borderId="0" xfId="0" applyFont="1" applyFill="1" applyAlignment="1">
      <alignment horizontal="center"/>
    </xf>
    <xf numFmtId="0" fontId="31" fillId="0" borderId="59" xfId="0" applyFont="1" applyBorder="1" applyAlignment="1">
      <alignment vertical="center" textRotation="90" wrapText="1"/>
    </xf>
    <xf numFmtId="0" fontId="31" fillId="0" borderId="31" xfId="0" applyFont="1" applyBorder="1" applyAlignment="1">
      <alignment vertical="center" textRotation="90" wrapText="1"/>
    </xf>
    <xf numFmtId="0" fontId="31" fillId="0" borderId="30" xfId="0" applyFont="1" applyBorder="1" applyAlignment="1">
      <alignment vertical="center" textRotation="90" wrapText="1"/>
    </xf>
    <xf numFmtId="0" fontId="2" fillId="0" borderId="63" xfId="0" applyFont="1" applyBorder="1" applyAlignment="1">
      <alignment horizontal="center" vertical="center" textRotation="90" wrapText="1"/>
    </xf>
    <xf numFmtId="0" fontId="2" fillId="0" borderId="64" xfId="0" applyFont="1" applyBorder="1" applyAlignment="1">
      <alignment horizontal="center" vertical="center" textRotation="90" wrapText="1"/>
    </xf>
    <xf numFmtId="0" fontId="2" fillId="0" borderId="67" xfId="0" applyFont="1" applyBorder="1" applyAlignment="1">
      <alignment horizontal="center" vertical="center" textRotation="90" wrapText="1"/>
    </xf>
    <xf numFmtId="0" fontId="31" fillId="0" borderId="31" xfId="0" applyFont="1" applyBorder="1" applyAlignment="1">
      <alignment horizontal="center" textRotation="90" wrapText="1"/>
    </xf>
    <xf numFmtId="0" fontId="31" fillId="0" borderId="70" xfId="0" applyFont="1" applyBorder="1" applyAlignment="1">
      <alignment horizontal="center" textRotation="90" wrapText="1"/>
    </xf>
    <xf numFmtId="0" fontId="3" fillId="0" borderId="58" xfId="0" applyFont="1" applyBorder="1" applyAlignment="1">
      <alignment horizontal="center" vertical="center" textRotation="90" wrapText="1"/>
    </xf>
    <xf numFmtId="0" fontId="3" fillId="0" borderId="56" xfId="0" applyFont="1" applyBorder="1" applyAlignment="1">
      <alignment horizontal="center" vertical="center" textRotation="90" wrapText="1"/>
    </xf>
    <xf numFmtId="0" fontId="32" fillId="3" borderId="60" xfId="0" applyFont="1" applyFill="1" applyBorder="1" applyAlignment="1">
      <alignment vertical="center" textRotation="90" wrapText="1"/>
    </xf>
    <xf numFmtId="0" fontId="32" fillId="3" borderId="29" xfId="0" applyFont="1" applyFill="1" applyBorder="1" applyAlignment="1">
      <alignment vertical="center" textRotation="90" wrapText="1"/>
    </xf>
    <xf numFmtId="0" fontId="32" fillId="3" borderId="27" xfId="0" applyFont="1" applyFill="1" applyBorder="1" applyAlignment="1">
      <alignment vertical="center" textRotation="90" wrapText="1"/>
    </xf>
    <xf numFmtId="0" fontId="2" fillId="0" borderId="60" xfId="0" applyFont="1" applyBorder="1" applyAlignment="1">
      <alignment horizontal="left" textRotation="90" wrapText="1"/>
    </xf>
    <xf numFmtId="0" fontId="2" fillId="0" borderId="40" xfId="0" applyFont="1" applyBorder="1" applyAlignment="1">
      <alignment horizontal="left" textRotation="90" wrapText="1"/>
    </xf>
    <xf numFmtId="0" fontId="2" fillId="0" borderId="61" xfId="0" applyFont="1" applyBorder="1" applyAlignment="1">
      <alignment horizontal="left" textRotation="90" wrapText="1"/>
    </xf>
    <xf numFmtId="0" fontId="2" fillId="0" borderId="29" xfId="0" applyFont="1" applyBorder="1" applyAlignment="1">
      <alignment horizontal="left" textRotation="90" wrapText="1"/>
    </xf>
    <xf numFmtId="0" fontId="2" fillId="0" borderId="0" xfId="0" applyFont="1" applyAlignment="1">
      <alignment horizontal="left" textRotation="90" wrapText="1"/>
    </xf>
    <xf numFmtId="0" fontId="2" fillId="0" borderId="14" xfId="0" applyFont="1" applyBorder="1" applyAlignment="1">
      <alignment horizontal="left" textRotation="90" wrapText="1"/>
    </xf>
    <xf numFmtId="0" fontId="2" fillId="0" borderId="68" xfId="0" applyFont="1" applyBorder="1" applyAlignment="1">
      <alignment horizontal="left" textRotation="90" wrapText="1"/>
    </xf>
    <xf numFmtId="0" fontId="2" fillId="0" borderId="43" xfId="0" applyFont="1" applyBorder="1" applyAlignment="1">
      <alignment horizontal="left" textRotation="90" wrapText="1"/>
    </xf>
    <xf numFmtId="0" fontId="2" fillId="0" borderId="69" xfId="0" applyFont="1" applyBorder="1" applyAlignment="1">
      <alignment horizontal="left" textRotation="90" wrapText="1"/>
    </xf>
    <xf numFmtId="0" fontId="9" fillId="0" borderId="42" xfId="0" applyFont="1" applyBorder="1" applyAlignment="1">
      <alignment vertical="center" wrapText="1"/>
    </xf>
    <xf numFmtId="0" fontId="9" fillId="0" borderId="43" xfId="0" applyFont="1" applyBorder="1" applyAlignment="1">
      <alignment vertical="center" wrapText="1"/>
    </xf>
    <xf numFmtId="0" fontId="4" fillId="0" borderId="43" xfId="0" applyFont="1" applyBorder="1" applyAlignment="1">
      <alignment horizontal="center" vertical="center" wrapText="1"/>
    </xf>
    <xf numFmtId="14" fontId="4" fillId="0" borderId="43" xfId="0" applyNumberFormat="1" applyFont="1" applyBorder="1" applyAlignment="1">
      <alignment horizontal="center" vertical="center" wrapText="1"/>
    </xf>
    <xf numFmtId="0" fontId="9" fillId="0" borderId="16" xfId="0" applyFont="1" applyBorder="1" applyAlignment="1">
      <alignment horizontal="center" wrapText="1"/>
    </xf>
    <xf numFmtId="0" fontId="9" fillId="0" borderId="19" xfId="0" applyFont="1" applyBorder="1" applyAlignment="1">
      <alignment horizontal="center" wrapText="1"/>
    </xf>
    <xf numFmtId="0" fontId="4" fillId="0" borderId="36" xfId="0" applyFont="1" applyBorder="1" applyAlignment="1">
      <alignment horizontal="center" wrapText="1"/>
    </xf>
    <xf numFmtId="0" fontId="4" fillId="0" borderId="37" xfId="0" applyFont="1" applyBorder="1" applyAlignment="1">
      <alignment horizontal="center" wrapText="1"/>
    </xf>
    <xf numFmtId="0" fontId="4" fillId="0" borderId="36" xfId="0" applyFont="1" applyBorder="1" applyAlignment="1">
      <alignment wrapText="1"/>
    </xf>
    <xf numFmtId="0" fontId="4" fillId="0" borderId="37" xfId="0" applyFont="1" applyBorder="1" applyAlignment="1">
      <alignment wrapText="1"/>
    </xf>
    <xf numFmtId="0" fontId="9" fillId="0" borderId="16" xfId="0" applyFont="1" applyBorder="1" applyAlignment="1">
      <alignment vertical="center" wrapText="1"/>
    </xf>
    <xf numFmtId="0" fontId="9" fillId="0" borderId="19" xfId="0" applyFont="1" applyBorder="1" applyAlignment="1">
      <alignment vertical="center" wrapText="1"/>
    </xf>
    <xf numFmtId="0" fontId="9" fillId="0" borderId="15" xfId="0" applyFont="1" applyBorder="1" applyAlignment="1">
      <alignment vertical="center" wrapText="1"/>
    </xf>
    <xf numFmtId="0" fontId="9" fillId="0" borderId="13" xfId="0" applyFont="1" applyBorder="1" applyAlignment="1">
      <alignment vertical="center" wrapText="1"/>
    </xf>
    <xf numFmtId="0" fontId="1" fillId="0" borderId="22" xfId="0" applyFont="1" applyBorder="1" applyAlignment="1">
      <alignment vertical="center" wrapText="1"/>
    </xf>
    <xf numFmtId="0" fontId="1" fillId="0" borderId="23" xfId="0" applyFont="1" applyBorder="1" applyAlignment="1">
      <alignment vertical="center" wrapText="1"/>
    </xf>
    <xf numFmtId="0" fontId="1" fillId="0" borderId="24" xfId="0" applyFont="1" applyBorder="1" applyAlignment="1">
      <alignment vertical="center" wrapText="1"/>
    </xf>
    <xf numFmtId="0" fontId="4" fillId="0" borderId="2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9" xfId="0" applyFont="1" applyBorder="1" applyAlignment="1">
      <alignment horizontal="center" vertical="center" wrapText="1"/>
    </xf>
    <xf numFmtId="0" fontId="19" fillId="0" borderId="8" xfId="0" applyFont="1" applyBorder="1" applyAlignment="1">
      <alignment horizontal="center" wrapText="1"/>
    </xf>
    <xf numFmtId="0" fontId="19" fillId="0" borderId="11" xfId="0" applyFont="1" applyBorder="1" applyAlignment="1">
      <alignment horizontal="center" wrapText="1"/>
    </xf>
    <xf numFmtId="0" fontId="19" fillId="0" borderId="73" xfId="0" applyFont="1" applyBorder="1" applyAlignment="1">
      <alignment horizontal="center" wrapText="1"/>
    </xf>
    <xf numFmtId="0" fontId="19" fillId="0" borderId="74" xfId="0" applyFont="1" applyBorder="1" applyAlignment="1">
      <alignment horizontal="center" wrapText="1"/>
    </xf>
    <xf numFmtId="0" fontId="9" fillId="0" borderId="22" xfId="0" applyFont="1" applyBorder="1" applyAlignment="1">
      <alignment vertical="center" wrapText="1"/>
    </xf>
    <xf numFmtId="0" fontId="9" fillId="0" borderId="23" xfId="0" applyFont="1" applyBorder="1" applyAlignment="1">
      <alignment vertical="center" wrapText="1"/>
    </xf>
    <xf numFmtId="0" fontId="9" fillId="0" borderId="39" xfId="0" applyFont="1" applyBorder="1" applyAlignment="1">
      <alignment vertical="center" wrapText="1"/>
    </xf>
    <xf numFmtId="0" fontId="9" fillId="0" borderId="40" xfId="0" applyFont="1" applyBorder="1" applyAlignment="1">
      <alignment vertical="center" wrapText="1"/>
    </xf>
    <xf numFmtId="0" fontId="4" fillId="0" borderId="40" xfId="0" applyFont="1" applyBorder="1" applyAlignment="1">
      <alignment vertical="center" wrapText="1"/>
    </xf>
    <xf numFmtId="0" fontId="1" fillId="0" borderId="18"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2" xfId="0" applyFont="1" applyBorder="1" applyAlignment="1">
      <alignment vertical="center" wrapText="1"/>
    </xf>
    <xf numFmtId="0" fontId="1" fillId="0" borderId="43" xfId="0" applyFont="1" applyBorder="1" applyAlignment="1">
      <alignment vertical="center" wrapText="1"/>
    </xf>
    <xf numFmtId="0" fontId="4" fillId="0" borderId="43" xfId="0" applyFont="1" applyBorder="1" applyAlignment="1">
      <alignment vertical="center" wrapText="1"/>
    </xf>
    <xf numFmtId="0" fontId="9" fillId="0" borderId="16" xfId="0" applyFont="1" applyBorder="1" applyAlignment="1">
      <alignment vertical="top" wrapText="1"/>
    </xf>
    <xf numFmtId="0" fontId="9" fillId="0" borderId="17" xfId="0" applyFont="1" applyBorder="1" applyAlignment="1">
      <alignment vertical="top" wrapText="1"/>
    </xf>
    <xf numFmtId="0" fontId="9" fillId="0" borderId="19" xfId="0" applyFont="1" applyBorder="1" applyAlignment="1">
      <alignment wrapText="1"/>
    </xf>
    <xf numFmtId="0" fontId="9" fillId="0" borderId="17" xfId="0" applyFont="1" applyBorder="1" applyAlignment="1">
      <alignment wrapText="1"/>
    </xf>
    <xf numFmtId="0" fontId="4" fillId="0" borderId="19" xfId="0" applyFont="1" applyBorder="1" applyAlignment="1">
      <alignment horizontal="center" vertical="center" wrapText="1"/>
    </xf>
    <xf numFmtId="0" fontId="9" fillId="0" borderId="19" xfId="0" applyFont="1" applyBorder="1" applyAlignment="1">
      <alignment vertical="top" wrapText="1"/>
    </xf>
    <xf numFmtId="0" fontId="24" fillId="0" borderId="16" xfId="0" applyFont="1" applyBorder="1" applyAlignment="1">
      <alignment vertical="top" wrapText="1"/>
    </xf>
    <xf numFmtId="0" fontId="24" fillId="0" borderId="19" xfId="0" applyFont="1" applyBorder="1" applyAlignment="1">
      <alignment vertical="top" wrapText="1"/>
    </xf>
    <xf numFmtId="0" fontId="24" fillId="0" borderId="17" xfId="0" applyFont="1" applyBorder="1" applyAlignment="1">
      <alignment vertical="top" wrapText="1"/>
    </xf>
    <xf numFmtId="0" fontId="25" fillId="0" borderId="19" xfId="0" applyFont="1" applyBorder="1" applyAlignment="1">
      <alignment vertical="center" wrapText="1"/>
    </xf>
    <xf numFmtId="0" fontId="25" fillId="0" borderId="17" xfId="0" applyFont="1" applyBorder="1" applyAlignment="1">
      <alignment vertical="center" wrapText="1"/>
    </xf>
    <xf numFmtId="0" fontId="9" fillId="0" borderId="16" xfId="0" applyFont="1" applyBorder="1" applyAlignment="1">
      <alignment horizontal="center" vertical="top" wrapText="1"/>
    </xf>
    <xf numFmtId="0" fontId="9" fillId="0" borderId="19" xfId="0" applyFont="1" applyBorder="1" applyAlignment="1">
      <alignment horizontal="center" vertical="top" wrapText="1"/>
    </xf>
    <xf numFmtId="0" fontId="9" fillId="0" borderId="17" xfId="0" applyFont="1" applyBorder="1" applyAlignment="1">
      <alignment horizontal="center" wrapText="1"/>
    </xf>
    <xf numFmtId="0" fontId="1" fillId="0" borderId="19" xfId="0" applyFont="1" applyBorder="1" applyAlignment="1">
      <alignment horizont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6" xfId="0" applyFont="1" applyBorder="1" applyAlignment="1">
      <alignment horizontal="center" wrapText="1"/>
    </xf>
    <xf numFmtId="0" fontId="4" fillId="0" borderId="17" xfId="0" applyFont="1" applyBorder="1" applyAlignment="1">
      <alignment horizontal="center" wrapText="1"/>
    </xf>
    <xf numFmtId="0" fontId="4" fillId="0" borderId="34"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3" xfId="0" applyFont="1" applyBorder="1" applyAlignment="1">
      <alignment horizontal="center" vertical="center" wrapText="1"/>
    </xf>
    <xf numFmtId="0" fontId="9" fillId="0" borderId="17" xfId="0" applyFont="1" applyBorder="1" applyAlignment="1">
      <alignment vertical="center" wrapText="1"/>
    </xf>
    <xf numFmtId="0" fontId="4" fillId="0" borderId="19" xfId="0" applyFont="1" applyBorder="1" applyAlignment="1">
      <alignment horizontal="center" wrapText="1"/>
    </xf>
    <xf numFmtId="0" fontId="17" fillId="0" borderId="15" xfId="0" applyFont="1" applyBorder="1" applyAlignment="1">
      <alignment horizontal="center" vertical="center" wrapText="1"/>
    </xf>
    <xf numFmtId="0" fontId="9" fillId="0" borderId="25" xfId="0" applyFont="1" applyBorder="1" applyAlignment="1">
      <alignment vertical="center" wrapText="1"/>
    </xf>
    <xf numFmtId="0" fontId="9" fillId="0" borderId="28" xfId="0" applyFont="1" applyBorder="1" applyAlignment="1">
      <alignment vertical="center" wrapText="1"/>
    </xf>
    <xf numFmtId="0" fontId="9" fillId="0" borderId="26" xfId="0" applyFont="1" applyBorder="1" applyAlignment="1">
      <alignment vertical="center" wrapText="1"/>
    </xf>
    <xf numFmtId="0" fontId="4" fillId="0" borderId="25" xfId="0" applyFont="1" applyBorder="1" applyAlignment="1">
      <alignment vertical="center" wrapText="1"/>
    </xf>
    <xf numFmtId="0" fontId="4" fillId="0" borderId="28" xfId="0" applyFont="1" applyBorder="1" applyAlignment="1">
      <alignment vertical="center" wrapText="1"/>
    </xf>
    <xf numFmtId="0" fontId="1" fillId="0" borderId="2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3" xfId="0" applyFont="1" applyBorder="1" applyAlignment="1">
      <alignment horizontal="center" vertical="center" wrapText="1"/>
    </xf>
    <xf numFmtId="0" fontId="4" fillId="0" borderId="27" xfId="0" applyFont="1" applyBorder="1" applyAlignment="1">
      <alignment vertical="center" wrapText="1"/>
    </xf>
    <xf numFmtId="0" fontId="4" fillId="0" borderId="15" xfId="0" applyFont="1" applyBorder="1" applyAlignment="1">
      <alignment vertical="center" wrapText="1"/>
    </xf>
    <xf numFmtId="0" fontId="1" fillId="0" borderId="52" xfId="0" applyFont="1" applyBorder="1" applyAlignment="1">
      <alignment wrapText="1"/>
    </xf>
    <xf numFmtId="0" fontId="1" fillId="0" borderId="53" xfId="0" applyFont="1" applyBorder="1" applyAlignment="1">
      <alignment wrapText="1"/>
    </xf>
    <xf numFmtId="0" fontId="1" fillId="0" borderId="42" xfId="0" applyFont="1" applyBorder="1" applyAlignment="1">
      <alignment wrapText="1"/>
    </xf>
    <xf numFmtId="0" fontId="1" fillId="0" borderId="43" xfId="0" applyFont="1" applyBorder="1" applyAlignment="1">
      <alignment wrapText="1"/>
    </xf>
    <xf numFmtId="0" fontId="1" fillId="0" borderId="44"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1" fillId="0" borderId="13" xfId="0" applyFont="1" applyBorder="1" applyAlignment="1">
      <alignment wrapText="1"/>
    </xf>
    <xf numFmtId="0" fontId="1" fillId="0" borderId="39" xfId="0" applyFont="1" applyBorder="1" applyAlignment="1">
      <alignment vertical="top" wrapText="1"/>
    </xf>
    <xf numFmtId="0" fontId="1" fillId="0" borderId="40" xfId="0" applyFont="1" applyBorder="1" applyAlignment="1">
      <alignment vertical="top" wrapText="1"/>
    </xf>
    <xf numFmtId="0" fontId="1" fillId="0" borderId="41" xfId="0" applyFont="1" applyBorder="1" applyAlignment="1">
      <alignment vertical="top" wrapText="1"/>
    </xf>
    <xf numFmtId="0" fontId="1" fillId="0" borderId="52" xfId="0" applyFont="1" applyBorder="1" applyAlignment="1">
      <alignment vertical="center" wrapText="1"/>
    </xf>
    <xf numFmtId="0" fontId="1" fillId="0" borderId="53" xfId="0" applyFont="1" applyBorder="1" applyAlignment="1">
      <alignment vertical="center" wrapText="1"/>
    </xf>
    <xf numFmtId="0" fontId="1" fillId="0" borderId="28" xfId="0" applyFont="1" applyBorder="1" applyAlignment="1">
      <alignment vertical="top" wrapText="1"/>
    </xf>
    <xf numFmtId="0" fontId="1" fillId="0" borderId="0" xfId="0" applyFont="1" applyAlignment="1">
      <alignment vertical="top" wrapText="1"/>
    </xf>
    <xf numFmtId="0" fontId="17" fillId="0" borderId="15" xfId="0" applyFont="1" applyBorder="1" applyAlignment="1">
      <alignment horizontal="center" wrapText="1"/>
    </xf>
    <xf numFmtId="0" fontId="17" fillId="0" borderId="0" xfId="0" applyFont="1" applyAlignment="1">
      <alignment horizontal="center" wrapText="1"/>
    </xf>
    <xf numFmtId="0" fontId="9" fillId="0" borderId="25" xfId="0" applyFont="1" applyBorder="1" applyAlignment="1">
      <alignment wrapText="1"/>
    </xf>
    <xf numFmtId="0" fontId="9" fillId="0" borderId="26" xfId="0" applyFont="1" applyBorder="1" applyAlignment="1">
      <alignment wrapText="1"/>
    </xf>
    <xf numFmtId="0" fontId="9" fillId="0" borderId="28" xfId="0" applyFont="1" applyBorder="1" applyAlignment="1">
      <alignment wrapText="1"/>
    </xf>
    <xf numFmtId="0" fontId="1" fillId="0" borderId="27" xfId="0" applyFont="1" applyBorder="1" applyAlignment="1">
      <alignment horizontal="center" wrapText="1"/>
    </xf>
    <xf numFmtId="0" fontId="1" fillId="0" borderId="13" xfId="0" applyFont="1" applyBorder="1" applyAlignment="1">
      <alignment horizontal="center" wrapText="1"/>
    </xf>
    <xf numFmtId="0" fontId="1" fillId="0" borderId="27" xfId="0" applyFont="1" applyBorder="1" applyAlignment="1">
      <alignment wrapText="1"/>
    </xf>
    <xf numFmtId="0" fontId="1" fillId="0" borderId="29" xfId="0" applyFont="1" applyBorder="1" applyAlignment="1">
      <alignment wrapText="1"/>
    </xf>
    <xf numFmtId="0" fontId="27" fillId="0" borderId="29" xfId="0" applyFont="1" applyBorder="1" applyAlignment="1">
      <alignment vertical="top" wrapText="1"/>
    </xf>
    <xf numFmtId="0" fontId="27" fillId="0" borderId="0" xfId="0" applyFont="1" applyAlignment="1">
      <alignment vertical="top" wrapText="1"/>
    </xf>
    <xf numFmtId="0" fontId="27" fillId="0" borderId="14" xfId="0" applyFont="1" applyBorder="1" applyAlignment="1">
      <alignment vertical="top"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27" xfId="0" applyFont="1" applyBorder="1" applyAlignment="1">
      <alignment vertical="top" wrapText="1"/>
    </xf>
    <xf numFmtId="0" fontId="1" fillId="0" borderId="15" xfId="0" applyFont="1" applyBorder="1" applyAlignment="1">
      <alignment vertical="top" wrapText="1"/>
    </xf>
    <xf numFmtId="0" fontId="1" fillId="0" borderId="13" xfId="0" applyFont="1" applyBorder="1" applyAlignment="1">
      <alignment vertical="top" wrapText="1"/>
    </xf>
    <xf numFmtId="0" fontId="1" fillId="0" borderId="28" xfId="0" applyFont="1" applyBorder="1" applyAlignment="1">
      <alignment wrapText="1"/>
    </xf>
    <xf numFmtId="0" fontId="27" fillId="0" borderId="25" xfId="0" applyFont="1" applyBorder="1" applyAlignment="1">
      <alignment vertical="top" wrapText="1"/>
    </xf>
    <xf numFmtId="0" fontId="27" fillId="0" borderId="28" xfId="0" applyFont="1" applyBorder="1" applyAlignment="1">
      <alignment vertical="top" wrapText="1"/>
    </xf>
    <xf numFmtId="0" fontId="27" fillId="0" borderId="26" xfId="0" applyFont="1" applyBorder="1" applyAlignment="1">
      <alignment vertical="top" wrapText="1"/>
    </xf>
    <xf numFmtId="0" fontId="4" fillId="0" borderId="16" xfId="0" applyFont="1" applyBorder="1" applyAlignment="1">
      <alignment vertical="top" wrapText="1"/>
    </xf>
    <xf numFmtId="0" fontId="4" fillId="0" borderId="19" xfId="0" applyFont="1" applyBorder="1" applyAlignment="1">
      <alignment vertical="top" wrapText="1"/>
    </xf>
    <xf numFmtId="0" fontId="4" fillId="0" borderId="17" xfId="0" applyFont="1" applyBorder="1" applyAlignment="1">
      <alignment vertical="top" wrapText="1"/>
    </xf>
    <xf numFmtId="0" fontId="29" fillId="3" borderId="16" xfId="0" applyFont="1" applyFill="1" applyBorder="1" applyAlignment="1">
      <alignment wrapText="1"/>
    </xf>
    <xf numFmtId="0" fontId="29" fillId="3" borderId="19" xfId="0" applyFont="1" applyFill="1" applyBorder="1" applyAlignment="1">
      <alignment wrapText="1"/>
    </xf>
    <xf numFmtId="0" fontId="4" fillId="0" borderId="16" xfId="0" applyFont="1" applyBorder="1" applyAlignment="1">
      <alignment wrapText="1"/>
    </xf>
    <xf numFmtId="0" fontId="4" fillId="0" borderId="19" xfId="0" applyFont="1" applyBorder="1" applyAlignment="1">
      <alignment wrapText="1"/>
    </xf>
    <xf numFmtId="0" fontId="4" fillId="0" borderId="17" xfId="0" applyFont="1" applyBorder="1" applyAlignment="1">
      <alignment wrapText="1"/>
    </xf>
    <xf numFmtId="0" fontId="9" fillId="0" borderId="16" xfId="0" applyFont="1" applyBorder="1" applyAlignment="1">
      <alignment wrapText="1"/>
    </xf>
    <xf numFmtId="0" fontId="17" fillId="0" borderId="16"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17" xfId="0" applyFont="1" applyBorder="1" applyAlignment="1">
      <alignment horizontal="center" vertical="center" wrapText="1"/>
    </xf>
    <xf numFmtId="0" fontId="43" fillId="0" borderId="16" xfId="0" applyFont="1" applyBorder="1" applyAlignment="1">
      <alignment vertical="center" wrapText="1"/>
    </xf>
    <xf numFmtId="0" fontId="43" fillId="0" borderId="19" xfId="0" applyFont="1" applyBorder="1" applyAlignment="1">
      <alignment vertical="center" wrapText="1"/>
    </xf>
    <xf numFmtId="0" fontId="43" fillId="0" borderId="17" xfId="0" applyFont="1" applyBorder="1" applyAlignment="1">
      <alignment vertical="center" wrapText="1"/>
    </xf>
    <xf numFmtId="0" fontId="2" fillId="0" borderId="16" xfId="0" applyFont="1" applyBorder="1" applyAlignment="1">
      <alignment vertical="top" wrapText="1"/>
    </xf>
    <xf numFmtId="0" fontId="2" fillId="0" borderId="19" xfId="0" applyFont="1" applyBorder="1" applyAlignment="1">
      <alignment vertical="top" wrapText="1"/>
    </xf>
    <xf numFmtId="0" fontId="2" fillId="0" borderId="17" xfId="0" applyFont="1" applyBorder="1" applyAlignment="1">
      <alignment vertical="top" wrapText="1"/>
    </xf>
    <xf numFmtId="0" fontId="31" fillId="0" borderId="16" xfId="0" applyFont="1" applyBorder="1" applyAlignment="1">
      <alignment vertical="top" wrapText="1"/>
    </xf>
    <xf numFmtId="0" fontId="31" fillId="0" borderId="19" xfId="0" applyFont="1" applyBorder="1" applyAlignment="1">
      <alignment vertical="top" wrapText="1"/>
    </xf>
    <xf numFmtId="0" fontId="31" fillId="0" borderId="17" xfId="0" applyFont="1" applyBorder="1" applyAlignment="1">
      <alignment vertical="top" wrapText="1"/>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31" fillId="0" borderId="16" xfId="0" applyFont="1" applyBorder="1" applyAlignment="1">
      <alignment horizontal="center" vertical="center" wrapText="1"/>
    </xf>
    <xf numFmtId="0" fontId="31" fillId="0" borderId="17" xfId="0" applyFont="1" applyBorder="1" applyAlignment="1">
      <alignment horizontal="center" vertical="center" wrapText="1"/>
    </xf>
    <xf numFmtId="0" fontId="31" fillId="0" borderId="25" xfId="0" applyFont="1" applyBorder="1" applyAlignment="1">
      <alignment horizontal="left" vertical="center" wrapText="1"/>
    </xf>
    <xf numFmtId="0" fontId="31" fillId="0" borderId="28" xfId="0" applyFont="1" applyBorder="1" applyAlignment="1">
      <alignment horizontal="left" vertical="center" wrapText="1"/>
    </xf>
    <xf numFmtId="0" fontId="31" fillId="0" borderId="26" xfId="0" applyFont="1" applyBorder="1" applyAlignment="1">
      <alignment horizontal="left" vertical="center" wrapText="1"/>
    </xf>
    <xf numFmtId="0" fontId="31" fillId="0" borderId="27" xfId="0" applyFont="1" applyBorder="1" applyAlignment="1">
      <alignment horizontal="left" vertical="center" wrapText="1"/>
    </xf>
    <xf numFmtId="0" fontId="31" fillId="0" borderId="15" xfId="0" applyFont="1" applyBorder="1" applyAlignment="1">
      <alignment horizontal="left" vertical="center" wrapText="1"/>
    </xf>
    <xf numFmtId="0" fontId="31" fillId="0" borderId="13" xfId="0" applyFont="1" applyBorder="1" applyAlignment="1">
      <alignment horizontal="left" vertical="center" wrapText="1"/>
    </xf>
    <xf numFmtId="0" fontId="31" fillId="0" borderId="19" xfId="0" applyFont="1" applyBorder="1" applyAlignment="1">
      <alignment horizontal="center" vertical="center" wrapText="1"/>
    </xf>
    <xf numFmtId="0" fontId="41" fillId="3" borderId="16" xfId="0" applyFont="1" applyFill="1" applyBorder="1" applyAlignment="1">
      <alignment horizontal="center" vertical="center" wrapText="1"/>
    </xf>
    <xf numFmtId="0" fontId="41" fillId="3"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15" fillId="0" borderId="28" xfId="0" applyFont="1" applyBorder="1" applyAlignment="1">
      <alignment horizontal="center" vertical="center" wrapTex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3" xfId="0" applyFont="1" applyBorder="1" applyAlignment="1">
      <alignment horizontal="center" vertical="center" wrapText="1"/>
    </xf>
    <xf numFmtId="0" fontId="3" fillId="4" borderId="19" xfId="0" applyFont="1" applyFill="1" applyBorder="1" applyAlignment="1">
      <alignment horizontal="center" wrapText="1"/>
    </xf>
    <xf numFmtId="0" fontId="40" fillId="3" borderId="25" xfId="0" applyFont="1" applyFill="1" applyBorder="1" applyAlignment="1">
      <alignment horizontal="center" vertical="center" wrapText="1"/>
    </xf>
    <xf numFmtId="0" fontId="40" fillId="3" borderId="28" xfId="0" applyFont="1" applyFill="1" applyBorder="1" applyAlignment="1">
      <alignment horizontal="center" vertical="center" wrapText="1"/>
    </xf>
    <xf numFmtId="0" fontId="40" fillId="3" borderId="26" xfId="0" applyFont="1" applyFill="1" applyBorder="1" applyAlignment="1">
      <alignment horizontal="center" vertical="center" wrapText="1"/>
    </xf>
    <xf numFmtId="0" fontId="40" fillId="3" borderId="29" xfId="0" applyFont="1" applyFill="1" applyBorder="1" applyAlignment="1">
      <alignment horizontal="center" vertical="center" wrapText="1"/>
    </xf>
    <xf numFmtId="0" fontId="40" fillId="3" borderId="0" xfId="0" applyFont="1" applyFill="1" applyAlignment="1">
      <alignment horizontal="center" vertical="center" wrapText="1"/>
    </xf>
    <xf numFmtId="0" fontId="40" fillId="3" borderId="14" xfId="0" applyFont="1" applyFill="1" applyBorder="1" applyAlignment="1">
      <alignment horizontal="center" vertical="center" wrapText="1"/>
    </xf>
    <xf numFmtId="0" fontId="40" fillId="3" borderId="27" xfId="0" applyFont="1" applyFill="1" applyBorder="1" applyAlignment="1">
      <alignment horizontal="center" vertical="center" wrapText="1"/>
    </xf>
    <xf numFmtId="0" fontId="40" fillId="3" borderId="15" xfId="0" applyFont="1" applyFill="1" applyBorder="1" applyAlignment="1">
      <alignment horizontal="center" vertical="center" wrapText="1"/>
    </xf>
    <xf numFmtId="0" fontId="40" fillId="3" borderId="13" xfId="0" applyFont="1" applyFill="1" applyBorder="1" applyAlignment="1">
      <alignment horizontal="center" vertical="center" wrapText="1"/>
    </xf>
    <xf numFmtId="0" fontId="2" fillId="0" borderId="25" xfId="0" applyFont="1" applyBorder="1" applyAlignment="1">
      <alignment horizontal="center" wrapText="1"/>
    </xf>
    <xf numFmtId="0" fontId="2" fillId="0" borderId="28" xfId="0" applyFont="1" applyBorder="1" applyAlignment="1">
      <alignment horizontal="center" wrapText="1"/>
    </xf>
    <xf numFmtId="0" fontId="2" fillId="0" borderId="26" xfId="0" applyFont="1" applyBorder="1" applyAlignment="1">
      <alignment horizontal="center" wrapText="1"/>
    </xf>
    <xf numFmtId="0" fontId="2" fillId="0" borderId="27" xfId="0" applyFont="1" applyBorder="1" applyAlignment="1">
      <alignment vertical="top" wrapText="1"/>
    </xf>
    <xf numFmtId="0" fontId="2" fillId="0" borderId="15" xfId="0" applyFont="1" applyBorder="1" applyAlignment="1">
      <alignment vertical="top" wrapText="1"/>
    </xf>
    <xf numFmtId="0" fontId="2" fillId="0" borderId="13" xfId="0" applyFont="1" applyBorder="1" applyAlignment="1">
      <alignment vertical="top" wrapText="1"/>
    </xf>
    <xf numFmtId="0" fontId="41" fillId="3" borderId="16" xfId="0" applyFont="1" applyFill="1" applyBorder="1" applyAlignment="1">
      <alignment horizontal="left" vertical="center" wrapText="1"/>
    </xf>
    <xf numFmtId="0" fontId="41" fillId="3" borderId="19" xfId="0" applyFont="1" applyFill="1" applyBorder="1" applyAlignment="1">
      <alignment horizontal="left" vertical="center" wrapText="1"/>
    </xf>
    <xf numFmtId="0" fontId="41" fillId="3" borderId="17" xfId="0" applyFont="1" applyFill="1" applyBorder="1" applyAlignment="1">
      <alignment horizontal="left" vertical="center" wrapText="1"/>
    </xf>
    <xf numFmtId="0" fontId="17" fillId="0" borderId="12" xfId="0" applyFont="1" applyBorder="1" applyAlignment="1">
      <alignment horizontal="center" wrapText="1"/>
    </xf>
    <xf numFmtId="0" fontId="17" fillId="0" borderId="32" xfId="0" applyFont="1" applyBorder="1" applyAlignment="1">
      <alignment horizontal="center" wrapText="1"/>
    </xf>
    <xf numFmtId="14" fontId="31" fillId="0" borderId="41" xfId="0" applyNumberFormat="1" applyFont="1" applyBorder="1" applyAlignment="1">
      <alignment horizontal="left" wrapText="1"/>
    </xf>
    <xf numFmtId="14" fontId="31" fillId="0" borderId="0" xfId="0" applyNumberFormat="1" applyFont="1" applyAlignment="1">
      <alignment textRotation="90" wrapText="1"/>
    </xf>
    <xf numFmtId="14" fontId="31" fillId="0" borderId="52" xfId="0" applyNumberFormat="1" applyFont="1" applyBorder="1" applyAlignment="1">
      <alignment textRotation="90" wrapText="1"/>
    </xf>
    <xf numFmtId="14" fontId="31" fillId="0" borderId="39" xfId="0" applyNumberFormat="1" applyFont="1" applyBorder="1" applyAlignment="1">
      <alignment textRotation="90" wrapText="1"/>
    </xf>
    <xf numFmtId="14" fontId="31" fillId="0" borderId="52" xfId="0" applyNumberFormat="1" applyFont="1" applyBorder="1" applyAlignment="1">
      <alignment textRotation="90" wrapText="1"/>
    </xf>
    <xf numFmtId="14" fontId="31" fillId="0" borderId="53" xfId="0" applyNumberFormat="1" applyFont="1" applyBorder="1" applyAlignment="1">
      <alignment textRotation="90" wrapText="1"/>
    </xf>
  </cellXfs>
  <cellStyles count="3">
    <cellStyle name="Hyperlink" xfId="1" builtinId="8"/>
    <cellStyle name="Normal" xfId="0" builtinId="0"/>
    <cellStyle name="Normal 2" xfId="2" xr:uid="{74BB8778-3213-446F-AE5F-C3213D2684C2}"/>
  </cellStyles>
  <dxfs count="5">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border diagonalUp="0" diagonalDown="0" outline="0">
        <left style="medium">
          <color indexed="64"/>
        </left>
        <right style="medium">
          <color indexed="64"/>
        </right>
        <top/>
        <bottom/>
      </border>
    </dxf>
    <dxf>
      <border outline="0">
        <top style="medium">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35</xdr:row>
          <xdr:rowOff>175260</xdr:rowOff>
        </xdr:from>
        <xdr:to>
          <xdr:col>2</xdr:col>
          <xdr:colOff>624840</xdr:colOff>
          <xdr:row>37</xdr:row>
          <xdr:rowOff>15240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36</xdr:row>
          <xdr:rowOff>175260</xdr:rowOff>
        </xdr:from>
        <xdr:to>
          <xdr:col>2</xdr:col>
          <xdr:colOff>624840</xdr:colOff>
          <xdr:row>38</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1066800</xdr:colOff>
      <xdr:row>3</xdr:row>
      <xdr:rowOff>160020</xdr:rowOff>
    </xdr:from>
    <xdr:to>
      <xdr:col>9</xdr:col>
      <xdr:colOff>91440</xdr:colOff>
      <xdr:row>13</xdr:row>
      <xdr:rowOff>160020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132320" y="784860"/>
          <a:ext cx="4229100" cy="190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Troubleshoot:</a:t>
          </a:r>
        </a:p>
        <a:p>
          <a:r>
            <a:rPr lang="en-US" sz="1100"/>
            <a:t>Printing is an issue. Want to be able to choose</a:t>
          </a:r>
          <a:r>
            <a:rPr lang="en-US" sz="1100" baseline="0"/>
            <a:t> pages by name instead of page number. Script to create print dialoge box???</a:t>
          </a:r>
        </a:p>
        <a:p>
          <a:endParaRPr lang="en-US" sz="1100" baseline="0"/>
        </a:p>
        <a:p>
          <a:r>
            <a:rPr lang="en-US" sz="1100" baseline="0"/>
            <a:t>Create shortcuts to forms. Can we add buttons to excel ribbon???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1203961</xdr:colOff>
      <xdr:row>3</xdr:row>
      <xdr:rowOff>166224</xdr:rowOff>
    </xdr:from>
    <xdr:to>
      <xdr:col>7</xdr:col>
      <xdr:colOff>464821</xdr:colOff>
      <xdr:row>17</xdr:row>
      <xdr:rowOff>79864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7541" y="1156824"/>
          <a:ext cx="2941320" cy="2451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327660</xdr:colOff>
      <xdr:row>59</xdr:row>
      <xdr:rowOff>30480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642860" cy="1082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36</xdr:row>
          <xdr:rowOff>228600</xdr:rowOff>
        </xdr:from>
        <xdr:to>
          <xdr:col>2</xdr:col>
          <xdr:colOff>0</xdr:colOff>
          <xdr:row>38</xdr:row>
          <xdr:rowOff>15240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37</xdr:row>
          <xdr:rowOff>228600</xdr:rowOff>
        </xdr:from>
        <xdr:to>
          <xdr:col>2</xdr:col>
          <xdr:colOff>0</xdr:colOff>
          <xdr:row>39</xdr:row>
          <xdr:rowOff>15240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38</xdr:row>
          <xdr:rowOff>243840</xdr:rowOff>
        </xdr:from>
        <xdr:to>
          <xdr:col>2</xdr:col>
          <xdr:colOff>0</xdr:colOff>
          <xdr:row>40</xdr:row>
          <xdr:rowOff>22860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365760</xdr:colOff>
          <xdr:row>40</xdr:row>
          <xdr:rowOff>228600</xdr:rowOff>
        </xdr:from>
        <xdr:to>
          <xdr:col>1</xdr:col>
          <xdr:colOff>647700</xdr:colOff>
          <xdr:row>42</xdr:row>
          <xdr:rowOff>15240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365760</xdr:colOff>
          <xdr:row>39</xdr:row>
          <xdr:rowOff>243840</xdr:rowOff>
        </xdr:from>
        <xdr:to>
          <xdr:col>1</xdr:col>
          <xdr:colOff>647700</xdr:colOff>
          <xdr:row>41</xdr:row>
          <xdr:rowOff>22860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37</xdr:row>
          <xdr:rowOff>228600</xdr:rowOff>
        </xdr:from>
        <xdr:to>
          <xdr:col>4</xdr:col>
          <xdr:colOff>0</xdr:colOff>
          <xdr:row>39</xdr:row>
          <xdr:rowOff>15240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129540</xdr:colOff>
          <xdr:row>36</xdr:row>
          <xdr:rowOff>243840</xdr:rowOff>
        </xdr:from>
        <xdr:to>
          <xdr:col>3</xdr:col>
          <xdr:colOff>403860</xdr:colOff>
          <xdr:row>38</xdr:row>
          <xdr:rowOff>22860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38</xdr:row>
          <xdr:rowOff>228600</xdr:rowOff>
        </xdr:from>
        <xdr:to>
          <xdr:col>4</xdr:col>
          <xdr:colOff>0</xdr:colOff>
          <xdr:row>40</xdr:row>
          <xdr:rowOff>15240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40</xdr:row>
          <xdr:rowOff>228600</xdr:rowOff>
        </xdr:from>
        <xdr:to>
          <xdr:col>4</xdr:col>
          <xdr:colOff>0</xdr:colOff>
          <xdr:row>42</xdr:row>
          <xdr:rowOff>15240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39</xdr:row>
          <xdr:rowOff>243840</xdr:rowOff>
        </xdr:from>
        <xdr:to>
          <xdr:col>4</xdr:col>
          <xdr:colOff>0</xdr:colOff>
          <xdr:row>41</xdr:row>
          <xdr:rowOff>22860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37</xdr:row>
          <xdr:rowOff>228600</xdr:rowOff>
        </xdr:from>
        <xdr:to>
          <xdr:col>5</xdr:col>
          <xdr:colOff>419100</xdr:colOff>
          <xdr:row>39</xdr:row>
          <xdr:rowOff>15240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39</xdr:row>
          <xdr:rowOff>228600</xdr:rowOff>
        </xdr:from>
        <xdr:to>
          <xdr:col>5</xdr:col>
          <xdr:colOff>419100</xdr:colOff>
          <xdr:row>41</xdr:row>
          <xdr:rowOff>15240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36</xdr:row>
          <xdr:rowOff>243840</xdr:rowOff>
        </xdr:from>
        <xdr:to>
          <xdr:col>5</xdr:col>
          <xdr:colOff>419100</xdr:colOff>
          <xdr:row>38</xdr:row>
          <xdr:rowOff>22860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38</xdr:row>
          <xdr:rowOff>243840</xdr:rowOff>
        </xdr:from>
        <xdr:to>
          <xdr:col>5</xdr:col>
          <xdr:colOff>419100</xdr:colOff>
          <xdr:row>40</xdr:row>
          <xdr:rowOff>22860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40</xdr:row>
          <xdr:rowOff>213360</xdr:rowOff>
        </xdr:from>
        <xdr:to>
          <xdr:col>5</xdr:col>
          <xdr:colOff>419100</xdr:colOff>
          <xdr:row>42</xdr:row>
          <xdr:rowOff>15240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36</xdr:row>
          <xdr:rowOff>228600</xdr:rowOff>
        </xdr:from>
        <xdr:to>
          <xdr:col>7</xdr:col>
          <xdr:colOff>434340</xdr:colOff>
          <xdr:row>38</xdr:row>
          <xdr:rowOff>15240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xdr:colOff>
          <xdr:row>38</xdr:row>
          <xdr:rowOff>0</xdr:rowOff>
        </xdr:from>
        <xdr:to>
          <xdr:col>7</xdr:col>
          <xdr:colOff>434340</xdr:colOff>
          <xdr:row>39</xdr:row>
          <xdr:rowOff>38100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xdr:colOff>
          <xdr:row>39</xdr:row>
          <xdr:rowOff>0</xdr:rowOff>
        </xdr:from>
        <xdr:to>
          <xdr:col>7</xdr:col>
          <xdr:colOff>434340</xdr:colOff>
          <xdr:row>40</xdr:row>
          <xdr:rowOff>38100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0</xdr:rowOff>
        </xdr:from>
        <xdr:to>
          <xdr:col>7</xdr:col>
          <xdr:colOff>434340</xdr:colOff>
          <xdr:row>41</xdr:row>
          <xdr:rowOff>38100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228600</xdr:rowOff>
        </xdr:from>
        <xdr:to>
          <xdr:col>7</xdr:col>
          <xdr:colOff>434340</xdr:colOff>
          <xdr:row>42</xdr:row>
          <xdr:rowOff>15240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1074420</xdr:colOff>
      <xdr:row>44</xdr:row>
      <xdr:rowOff>152400</xdr:rowOff>
    </xdr:from>
    <xdr:to>
      <xdr:col>8</xdr:col>
      <xdr:colOff>441960</xdr:colOff>
      <xdr:row>47</xdr:row>
      <xdr:rowOff>45720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293620" y="9692640"/>
          <a:ext cx="4343400" cy="5105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Enter Channel number FIRST and all other info will autopopulate.</a:t>
          </a:r>
        </a:p>
        <a:p>
          <a:r>
            <a:rPr lang="en-US" sz="1100"/>
            <a:t>DELETE THESE INSTRUCTIONS BEFORE PRINTING!</a:t>
          </a:r>
        </a:p>
      </xdr:txBody>
    </xdr:sp>
    <xdr:clientData/>
  </xdr:twoCellAnchor>
  <xdr:twoCellAnchor>
    <xdr:from>
      <xdr:col>2</xdr:col>
      <xdr:colOff>1036320</xdr:colOff>
      <xdr:row>12</xdr:row>
      <xdr:rowOff>198120</xdr:rowOff>
    </xdr:from>
    <xdr:to>
      <xdr:col>10</xdr:col>
      <xdr:colOff>68580</xdr:colOff>
      <xdr:row>20</xdr:row>
      <xdr:rowOff>91440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255520" y="3246120"/>
          <a:ext cx="5958840" cy="15392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t>This format</a:t>
          </a:r>
          <a:r>
            <a:rPr lang="en-US" sz="1600" baseline="0"/>
            <a:t> is to be used for all In-City and Out of City ALL HAZARD Incidents. In-City, Request# for overhead will be O-Ref#</a:t>
          </a:r>
        </a:p>
        <a:p>
          <a:pPr algn="ctr"/>
          <a:endParaRPr lang="en-US" sz="1600" baseline="0"/>
        </a:p>
        <a:p>
          <a:pPr algn="ctr"/>
          <a:r>
            <a:rPr lang="en-US" sz="1600" baseline="0"/>
            <a:t>Delete this text Box before proceeding</a:t>
          </a:r>
          <a:endParaRPr lang="en-US" sz="1600"/>
        </a:p>
      </xdr:txBody>
    </xdr:sp>
    <xdr:clientData/>
  </xdr:twoCellAnchor>
  <xdr:twoCellAnchor>
    <xdr:from>
      <xdr:col>2</xdr:col>
      <xdr:colOff>289560</xdr:colOff>
      <xdr:row>21</xdr:row>
      <xdr:rowOff>114300</xdr:rowOff>
    </xdr:from>
    <xdr:to>
      <xdr:col>6</xdr:col>
      <xdr:colOff>198120</xdr:colOff>
      <xdr:row>25</xdr:row>
      <xdr:rowOff>175260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493520" y="5006340"/>
          <a:ext cx="3131820" cy="883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a:t>
          </a:r>
          <a:r>
            <a:rPr lang="en-US" sz="1100" baseline="0"/>
            <a:t> dropdown for resource Identifier from Resource ID sheet. Then vlookup resource ID to populate Leader, personnel, request #...</a:t>
          </a:r>
          <a:endParaRPr lang="en-US" sz="1100"/>
        </a:p>
      </xdr:txBody>
    </xdr:sp>
    <xdr:clientData/>
  </xdr:twoCellAnchor>
  <xdr:twoCellAnchor>
    <xdr:from>
      <xdr:col>6</xdr:col>
      <xdr:colOff>281940</xdr:colOff>
      <xdr:row>42</xdr:row>
      <xdr:rowOff>121920</xdr:rowOff>
    </xdr:from>
    <xdr:to>
      <xdr:col>10</xdr:col>
      <xdr:colOff>716280</xdr:colOff>
      <xdr:row>49</xdr:row>
      <xdr:rowOff>22860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4709160" y="9243060"/>
          <a:ext cx="4099560" cy="1341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Find way to auotpopulate comms info</a:t>
          </a:r>
          <a:r>
            <a:rPr lang="en-US" sz="1100" baseline="0"/>
            <a:t> from 205 into appropriate 204s</a:t>
          </a:r>
        </a:p>
        <a:p>
          <a:endParaRPr lang="en-US" sz="1100" baseline="0"/>
        </a:p>
        <a:p>
          <a:r>
            <a:rPr lang="en-US" sz="1100" baseline="0"/>
            <a:t>Change "prepared by" from simple formula to vlookup based on position in 203... This is needed on every form</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114300</xdr:colOff>
      <xdr:row>16</xdr:row>
      <xdr:rowOff>76200</xdr:rowOff>
    </xdr:from>
    <xdr:to>
      <xdr:col>4</xdr:col>
      <xdr:colOff>251460</xdr:colOff>
      <xdr:row>21</xdr:row>
      <xdr:rowOff>45720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14300" y="3520440"/>
          <a:ext cx="3131820" cy="883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a:t>
          </a:r>
          <a:r>
            <a:rPr lang="en-US" sz="1100" baseline="0"/>
            <a:t> dropdown for resource Identifier from Resource ID sheet. Then vlookup resource ID to populate Leader, personnel, request #...</a:t>
          </a:r>
          <a:endParaRPr lang="en-US" sz="1100"/>
        </a:p>
      </xdr:txBody>
    </xdr:sp>
    <xdr:clientData/>
  </xdr:twoCellAnchor>
  <xdr:twoCellAnchor>
    <xdr:from>
      <xdr:col>2</xdr:col>
      <xdr:colOff>396240</xdr:colOff>
      <xdr:row>39</xdr:row>
      <xdr:rowOff>53340</xdr:rowOff>
    </xdr:from>
    <xdr:to>
      <xdr:col>8</xdr:col>
      <xdr:colOff>160020</xdr:colOff>
      <xdr:row>45</xdr:row>
      <xdr:rowOff>297180</xdr:rowOff>
    </xdr:to>
    <xdr:sp macro="" textlink="">
      <xdr:nvSpPr>
        <xdr:cNvPr id="3" name="TextBox 2">
          <a:extLst>
            <a:ext uri="{FF2B5EF4-FFF2-40B4-BE49-F238E27FC236}">
              <a16:creationId xmlns:a16="http://schemas.microsoft.com/office/drawing/2014/main" id="{A6B5972A-E705-4EA9-BCDE-96FCCB91ECC7}"/>
            </a:ext>
          </a:extLst>
        </xdr:cNvPr>
        <xdr:cNvSpPr txBox="1"/>
      </xdr:nvSpPr>
      <xdr:spPr>
        <a:xfrm>
          <a:off x="2186940" y="7703820"/>
          <a:ext cx="4099560" cy="1341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Find way to auotpopulate comms info</a:t>
          </a:r>
          <a:r>
            <a:rPr lang="en-US" sz="1100" baseline="0"/>
            <a:t> from 205 into appropriate 204s</a:t>
          </a:r>
        </a:p>
        <a:p>
          <a:endParaRPr lang="en-US" sz="1100" baseline="0"/>
        </a:p>
        <a:p>
          <a:r>
            <a:rPr lang="en-US" sz="1100" baseline="0"/>
            <a:t>Change "prepared by" from simple formula to vlookup based on position in 203</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6985</xdr:colOff>
      <xdr:row>637</xdr:row>
      <xdr:rowOff>68833</xdr:rowOff>
    </xdr:from>
    <xdr:ext cx="0" cy="635"/>
    <xdr:sp macro="" textlink="">
      <xdr:nvSpPr>
        <xdr:cNvPr id="9" name="Shape 9">
          <a:extLst>
            <a:ext uri="{FF2B5EF4-FFF2-40B4-BE49-F238E27FC236}">
              <a16:creationId xmlns:a16="http://schemas.microsoft.com/office/drawing/2014/main" id="{00000000-0008-0000-0700-000009000000}"/>
            </a:ext>
          </a:extLst>
        </xdr:cNvPr>
        <xdr:cNvSpPr/>
      </xdr:nvSpPr>
      <xdr:spPr>
        <a:xfrm>
          <a:off x="1835785"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oneCellAnchor>
    <xdr:from>
      <xdr:col>1</xdr:col>
      <xdr:colOff>5968</xdr:colOff>
      <xdr:row>705</xdr:row>
      <xdr:rowOff>68833</xdr:rowOff>
    </xdr:from>
    <xdr:ext cx="0" cy="635"/>
    <xdr:sp macro="" textlink="">
      <xdr:nvSpPr>
        <xdr:cNvPr id="11" name="Shape 11">
          <a:extLst>
            <a:ext uri="{FF2B5EF4-FFF2-40B4-BE49-F238E27FC236}">
              <a16:creationId xmlns:a16="http://schemas.microsoft.com/office/drawing/2014/main" id="{00000000-0008-0000-0700-00000B000000}"/>
            </a:ext>
          </a:extLst>
        </xdr:cNvPr>
        <xdr:cNvSpPr/>
      </xdr:nvSpPr>
      <xdr:spPr>
        <a:xfrm>
          <a:off x="14636368"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twoCellAnchor>
    <xdr:from>
      <xdr:col>2</xdr:col>
      <xdr:colOff>533400</xdr:colOff>
      <xdr:row>9</xdr:row>
      <xdr:rowOff>175260</xdr:rowOff>
    </xdr:from>
    <xdr:to>
      <xdr:col>9</xdr:col>
      <xdr:colOff>342900</xdr:colOff>
      <xdr:row>17</xdr:row>
      <xdr:rowOff>342900</xdr:rowOff>
    </xdr:to>
    <xdr:sp macro="" textlink="">
      <xdr:nvSpPr>
        <xdr:cNvPr id="2" name="TextBox 1">
          <a:extLst>
            <a:ext uri="{FF2B5EF4-FFF2-40B4-BE49-F238E27FC236}">
              <a16:creationId xmlns:a16="http://schemas.microsoft.com/office/drawing/2014/main" id="{2EBE9F41-C362-0735-9268-C6A99420BCD3}"/>
            </a:ext>
          </a:extLst>
        </xdr:cNvPr>
        <xdr:cNvSpPr txBox="1"/>
      </xdr:nvSpPr>
      <xdr:spPr>
        <a:xfrm>
          <a:off x="4663440" y="2156460"/>
          <a:ext cx="425196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Ensure all channel from APX file were added to this channel list.</a:t>
          </a:r>
        </a:p>
        <a:p>
          <a:endParaRPr lang="en-US" sz="1100"/>
        </a:p>
        <a:p>
          <a:r>
            <a:rPr lang="en-US" sz="1100"/>
            <a:t>Formatiing</a:t>
          </a:r>
          <a:r>
            <a:rPr lang="en-US" sz="1100" baseline="0"/>
            <a:t> of this list should be in conjuction with building dependent dropdowns on the 205 worksheet.</a:t>
          </a:r>
          <a:endParaRPr lang="en-US" sz="1100"/>
        </a:p>
      </xdr:txBody>
    </xdr:sp>
    <xdr:clientData/>
  </xdr:twoCellAnchor>
  <xdr:twoCellAnchor>
    <xdr:from>
      <xdr:col>5</xdr:col>
      <xdr:colOff>152400</xdr:colOff>
      <xdr:row>13</xdr:row>
      <xdr:rowOff>22860</xdr:rowOff>
    </xdr:from>
    <xdr:to>
      <xdr:col>8</xdr:col>
      <xdr:colOff>0</xdr:colOff>
      <xdr:row>17</xdr:row>
      <xdr:rowOff>342900</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7139940" y="3215640"/>
          <a:ext cx="1036320" cy="111252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Lost in transition:</a:t>
          </a:r>
        </a:p>
        <a:p>
          <a:r>
            <a:rPr lang="en-US" sz="1100"/>
            <a:t>EMS Zones</a:t>
          </a:r>
        </a:p>
        <a:p>
          <a:r>
            <a:rPr lang="en-US" sz="1100"/>
            <a:t>Fire Disp BU</a:t>
          </a:r>
        </a:p>
        <a:p>
          <a:r>
            <a:rPr lang="en-US" sz="1100"/>
            <a:t>FG</a:t>
          </a:r>
          <a:r>
            <a:rPr lang="en-US" sz="1100" baseline="0"/>
            <a:t> Relay</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419100</xdr:colOff>
      <xdr:row>10</xdr:row>
      <xdr:rowOff>7620</xdr:rowOff>
    </xdr:from>
    <xdr:to>
      <xdr:col>5</xdr:col>
      <xdr:colOff>510540</xdr:colOff>
      <xdr:row>20</xdr:row>
      <xdr:rowOff>53340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19100" y="3177540"/>
          <a:ext cx="4267200" cy="2103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Create DEPENDENT Dropdowns:</a:t>
          </a:r>
        </a:p>
        <a:p>
          <a:r>
            <a:rPr lang="en-US" sz="1100"/>
            <a:t>Zone Grp 1st then Ch# </a:t>
          </a:r>
        </a:p>
        <a:p>
          <a:r>
            <a:rPr lang="en-US" sz="1100"/>
            <a:t>vlookup</a:t>
          </a:r>
          <a:r>
            <a:rPr lang="en-US" sz="1100" baseline="0"/>
            <a:t> Channel name from previous zone grp &amp; channel #</a:t>
          </a:r>
        </a:p>
        <a:p>
          <a:endParaRPr lang="en-US" sz="1100" baseline="0"/>
        </a:p>
        <a:p>
          <a:r>
            <a:rPr lang="en-US" sz="1100" baseline="0"/>
            <a:t>The form may need to change for IN-CITY incidents. FDNY will not publish RxFreq, tone or TXFreq tone.</a:t>
          </a:r>
        </a:p>
        <a:p>
          <a:endParaRPr lang="en-US" sz="1100" baseline="0"/>
        </a:p>
        <a:p>
          <a:r>
            <a:rPr lang="en-US" sz="1100"/>
            <a:t>Collaborate with Doug Share and Jon Hadden</a:t>
          </a:r>
          <a:r>
            <a:rPr lang="en-US" sz="1100" baseline="0"/>
            <a:t> from Field Com</a:t>
          </a:r>
        </a:p>
        <a:p>
          <a:endParaRPr lang="en-US" sz="1100" baseline="0"/>
        </a:p>
        <a:p>
          <a:r>
            <a:rPr lang="en-US" sz="1100" baseline="0"/>
            <a:t>"Assigned to" will be a dropdown created from a scripted list of Div/Grps or "ALL" This info will then be used to autopopulate cahnnel info onto appropriate 204</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259080</xdr:colOff>
      <xdr:row>8</xdr:row>
      <xdr:rowOff>883920</xdr:rowOff>
    </xdr:from>
    <xdr:to>
      <xdr:col>23</xdr:col>
      <xdr:colOff>419100</xdr:colOff>
      <xdr:row>9</xdr:row>
      <xdr:rowOff>160020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2308860" y="11239500"/>
          <a:ext cx="5554980" cy="1943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Insert simple</a:t>
          </a:r>
          <a:r>
            <a:rPr lang="en-US" sz="1100" baseline="0"/>
            <a:t> formulas to copy and paste info from 205 workseet.</a:t>
          </a:r>
        </a:p>
        <a:p>
          <a:endParaRPr lang="en-US" sz="1100" baseline="0"/>
        </a:p>
        <a:p>
          <a:r>
            <a:rPr lang="en-US" sz="1100" baseline="0"/>
            <a:t>May need to create In-City version without RX,FX and tones???</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21</xdr:row>
          <xdr:rowOff>4206240</xdr:rowOff>
        </xdr:from>
        <xdr:to>
          <xdr:col>0</xdr:col>
          <xdr:colOff>396240</xdr:colOff>
          <xdr:row>23</xdr:row>
          <xdr:rowOff>53340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2</xdr:col>
      <xdr:colOff>472440</xdr:colOff>
      <xdr:row>6</xdr:row>
      <xdr:rowOff>91440</xdr:rowOff>
    </xdr:from>
    <xdr:to>
      <xdr:col>9</xdr:col>
      <xdr:colOff>373380</xdr:colOff>
      <xdr:row>16</xdr:row>
      <xdr:rowOff>38100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676400" y="1264920"/>
          <a:ext cx="4114800" cy="18516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Review NIMS IAP</a:t>
          </a:r>
          <a:r>
            <a:rPr lang="en-US" sz="1100" baseline="0"/>
            <a:t> to determine if script for hospitals based on zipcode can work for us.</a:t>
          </a:r>
        </a:p>
        <a:p>
          <a:endParaRPr lang="en-US" sz="1100" baseline="0"/>
        </a:p>
        <a:p>
          <a:r>
            <a:rPr lang="en-US" sz="1100" baseline="0"/>
            <a:t>If so:  Create new sheet for "Hospital List"</a:t>
          </a:r>
        </a:p>
        <a:p>
          <a:r>
            <a:rPr lang="en-US" sz="1100" baseline="0"/>
            <a:t>Create dropdown for hospital name</a:t>
          </a:r>
        </a:p>
        <a:p>
          <a:r>
            <a:rPr lang="en-US" sz="1100" baseline="0"/>
            <a:t>vlookup for remaining hospital info based on hospital name.</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152400</xdr:colOff>
      <xdr:row>3</xdr:row>
      <xdr:rowOff>99060</xdr:rowOff>
    </xdr:from>
    <xdr:to>
      <xdr:col>9</xdr:col>
      <xdr:colOff>152400</xdr:colOff>
      <xdr:row>11</xdr:row>
      <xdr:rowOff>45720</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3672840" y="868680"/>
          <a:ext cx="3611880" cy="14706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Review how NIMS</a:t>
          </a:r>
          <a:r>
            <a:rPr lang="en-US" sz="1100" baseline="0"/>
            <a:t> IAP utilizes this. </a:t>
          </a:r>
        </a:p>
        <a:p>
          <a:endParaRPr lang="en-US" sz="1100" baseline="0"/>
        </a:p>
        <a:p>
          <a:r>
            <a:rPr lang="en-US" sz="1100" baseline="0"/>
            <a:t>good concept, would like to make work for us.</a:t>
          </a:r>
          <a:endParaRPr lang="en-US" sz="1100"/>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5F45AAE5-DD48-4EFF-BD95-4279DDB2951E}"/>
</namedSheetViews>
</file>

<file path=xl/persons/person.xml><?xml version="1.0" encoding="utf-8"?>
<personList xmlns="http://schemas.microsoft.com/office/spreadsheetml/2018/threadedcomments" xmlns:x="http://schemas.openxmlformats.org/spreadsheetml/2006/main">
  <person displayName="Brennan, Sean C. (FDNY)" id="{A41C555F-63D3-46D9-A530-5D69C13BD6CB}" userId="S::Sean.Brennan@fdny.nyc.gov::551d8da3-fcfa-411d-b142-ab648b80c9e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371C37-B52D-4621-80F3-9A364F7152FE}" name="WorkAssignments" displayName="WorkAssignments" ref="A2:A23" headerRowCount="0" totalsRowShown="0" headerRowDxfId="4" dataDxfId="3" tableBorderDxfId="2">
  <tableColumns count="1">
    <tableColumn id="1" xr3:uid="{FF01D9DD-509F-421A-AF55-28942751C4C3}" name="Column1" headerRowDxfId="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1-12-29T22:08:24.42" personId="{A41C555F-63D3-46D9-A530-5D69C13BD6CB}" id="{20A77A0E-9098-471F-8C8F-9E6364BD7935}">
    <text>Add check box</text>
  </threadedComment>
  <threadedComment ref="D10" dT="2021-12-29T22:08:55.18" personId="{A41C555F-63D3-46D9-A530-5D69C13BD6CB}" id="{60133AA2-FFE5-46F0-902F-E40B3D849DE1}">
    <text>Add a check box</text>
  </threadedComment>
  <threadedComment ref="E38" dT="2021-12-29T22:11:43.18" personId="{A41C555F-63D3-46D9-A530-5D69C13BD6CB}" id="{8718FBD0-D287-4166-AD56-4C5B1C7B842F}">
    <text>link to 204 script</text>
  </threadedComment>
  <threadedComment ref="G38" dT="2021-12-29T22:11:54.52" personId="{A41C555F-63D3-46D9-A530-5D69C13BD6CB}" id="{55EA22E6-E0B4-43BC-A6E4-15942CD00386}">
    <text>link to 204 script</text>
  </threadedComment>
  <threadedComment ref="D39" dT="2021-12-29T22:12:19.91" personId="{A41C555F-63D3-46D9-A530-5D69C13BD6CB}" id="{D65F6CF9-FD99-4BB7-A8A6-FED49BE764CB}">
    <text>link to 204 script</text>
  </threadedComment>
  <threadedComment ref="B101" dT="2021-12-29T22:14:06.08" personId="{A41C555F-63D3-46D9-A530-5D69C13BD6CB}" id="{767C0DB9-1BF7-4DBB-A546-7C902A5EFB6E}">
    <text>=203 branch/div/grps</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nimsiap.org/logos/Agencies_Other/anytown.png" TargetMode="External"/><Relationship Id="rId1" Type="http://schemas.openxmlformats.org/officeDocument/2006/relationships/hyperlink" Target="http://www.nimsiap.org/logo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915AA-A4E9-4AAA-915A-CF44BB0914B2}">
  <sheetPr codeName="Sheet2">
    <pageSetUpPr fitToPage="1"/>
  </sheetPr>
  <dimension ref="A1:M213"/>
  <sheetViews>
    <sheetView topLeftCell="B1" workbookViewId="0">
      <selection activeCell="J17" sqref="J17"/>
    </sheetView>
  </sheetViews>
  <sheetFormatPr defaultColWidth="8.77734375" defaultRowHeight="14.4" x14ac:dyDescent="0.3"/>
  <cols>
    <col min="2" max="2" width="29.33203125" customWidth="1"/>
    <col min="3" max="3" width="14.6640625" customWidth="1"/>
    <col min="4" max="4" width="18" customWidth="1"/>
    <col min="5" max="5" width="17.6640625" customWidth="1"/>
    <col min="6" max="6" width="30.33203125" bestFit="1" customWidth="1"/>
    <col min="7" max="7" width="16.109375" customWidth="1"/>
    <col min="8" max="8" width="20.6640625" customWidth="1"/>
    <col min="12" max="12" width="11.77734375" customWidth="1"/>
  </cols>
  <sheetData>
    <row r="1" spans="1:13" ht="16.2" thickBot="1" x14ac:dyDescent="0.35">
      <c r="A1" s="1"/>
      <c r="B1" s="2" t="s">
        <v>0</v>
      </c>
      <c r="C1" s="3"/>
      <c r="D1" s="3"/>
      <c r="E1" s="3"/>
      <c r="F1" s="1"/>
      <c r="G1" s="1"/>
      <c r="H1" s="484"/>
      <c r="L1" s="480" t="s">
        <v>1</v>
      </c>
      <c r="M1" s="481"/>
    </row>
    <row r="2" spans="1:13" ht="16.95" customHeight="1" thickBot="1" x14ac:dyDescent="0.35">
      <c r="A2" s="4"/>
      <c r="B2" s="5" t="s">
        <v>2</v>
      </c>
      <c r="C2" s="487" t="s">
        <v>3</v>
      </c>
      <c r="D2" s="488"/>
      <c r="E2" s="96" t="s">
        <v>483</v>
      </c>
      <c r="F2" s="6" t="s">
        <v>4</v>
      </c>
      <c r="G2" s="1"/>
      <c r="H2" s="485"/>
      <c r="L2" s="482"/>
      <c r="M2" s="483"/>
    </row>
    <row r="3" spans="1:13" ht="16.2" thickBot="1" x14ac:dyDescent="0.35">
      <c r="A3" s="4"/>
      <c r="B3" s="5" t="s">
        <v>5</v>
      </c>
      <c r="C3" s="130">
        <v>44557</v>
      </c>
      <c r="D3" s="7">
        <v>1600</v>
      </c>
      <c r="E3" s="1"/>
      <c r="F3" s="1"/>
      <c r="G3" s="1"/>
      <c r="H3" s="485"/>
      <c r="L3" s="478" t="s">
        <v>6</v>
      </c>
      <c r="M3" s="479"/>
    </row>
    <row r="4" spans="1:13" ht="15" thickBot="1" x14ac:dyDescent="0.35">
      <c r="A4" s="4"/>
      <c r="B4" s="5" t="s">
        <v>7</v>
      </c>
      <c r="C4" s="447"/>
      <c r="D4" s="449"/>
      <c r="E4" s="6" t="s">
        <v>8</v>
      </c>
      <c r="F4" s="1"/>
      <c r="G4" s="1"/>
      <c r="H4" s="485"/>
      <c r="L4" s="498">
        <v>206</v>
      </c>
      <c r="M4" s="499"/>
    </row>
    <row r="5" spans="1:13" ht="15" thickBot="1" x14ac:dyDescent="0.35">
      <c r="A5" s="4"/>
      <c r="B5" s="5" t="s">
        <v>9</v>
      </c>
      <c r="C5" s="447"/>
      <c r="D5" s="449"/>
      <c r="E5" s="6" t="s">
        <v>8</v>
      </c>
      <c r="F5" s="8"/>
      <c r="G5" s="1"/>
      <c r="H5" s="485"/>
      <c r="L5" s="248" t="s">
        <v>10</v>
      </c>
      <c r="M5" s="249" t="s">
        <v>11</v>
      </c>
    </row>
    <row r="6" spans="1:13" ht="15" thickBot="1" x14ac:dyDescent="0.35">
      <c r="A6" s="4"/>
      <c r="B6" s="5" t="s">
        <v>12</v>
      </c>
      <c r="C6" s="489" t="s">
        <v>13</v>
      </c>
      <c r="D6" s="490"/>
      <c r="E6" s="6" t="s">
        <v>8</v>
      </c>
      <c r="F6" s="8"/>
      <c r="G6" s="1"/>
      <c r="H6" s="486"/>
      <c r="L6" s="248" t="s">
        <v>14</v>
      </c>
      <c r="M6" s="249" t="s">
        <v>15</v>
      </c>
    </row>
    <row r="7" spans="1:13" ht="15" thickBot="1" x14ac:dyDescent="0.35">
      <c r="A7" s="4"/>
      <c r="B7" s="5" t="s">
        <v>16</v>
      </c>
      <c r="C7" s="447"/>
      <c r="D7" s="449"/>
      <c r="E7" s="9" t="s">
        <v>8</v>
      </c>
      <c r="F7" s="3"/>
      <c r="G7" s="1"/>
      <c r="H7" s="1"/>
      <c r="L7" s="248"/>
      <c r="M7" s="249" t="s">
        <v>17</v>
      </c>
    </row>
    <row r="8" spans="1:13" ht="15" thickBot="1" x14ac:dyDescent="0.35">
      <c r="A8" s="4"/>
      <c r="B8" s="491" t="s">
        <v>18</v>
      </c>
      <c r="C8" s="492"/>
      <c r="D8" s="10">
        <v>44560</v>
      </c>
      <c r="E8" s="11" t="s">
        <v>19</v>
      </c>
      <c r="F8" s="10">
        <v>44560</v>
      </c>
      <c r="G8" s="1"/>
      <c r="H8" s="1"/>
      <c r="L8" s="248"/>
      <c r="M8" s="249"/>
    </row>
    <row r="9" spans="1:13" ht="15" thickBot="1" x14ac:dyDescent="0.35">
      <c r="A9" s="4"/>
      <c r="B9" s="11"/>
      <c r="C9" s="12" t="s">
        <v>20</v>
      </c>
      <c r="D9" s="107" t="s">
        <v>21</v>
      </c>
      <c r="E9" s="11" t="s">
        <v>22</v>
      </c>
      <c r="F9" s="107">
        <v>1400</v>
      </c>
      <c r="G9" s="1"/>
      <c r="H9" s="1"/>
      <c r="L9" s="248"/>
      <c r="M9" s="249"/>
    </row>
    <row r="10" spans="1:13" ht="15" thickBot="1" x14ac:dyDescent="0.35">
      <c r="A10" s="4"/>
      <c r="B10" s="423" t="s">
        <v>23</v>
      </c>
      <c r="C10" s="424"/>
      <c r="D10" s="96" t="s">
        <v>483</v>
      </c>
      <c r="E10" s="14"/>
      <c r="F10" s="14"/>
      <c r="G10" s="1"/>
      <c r="H10" s="1"/>
      <c r="L10" s="248"/>
      <c r="M10" s="249"/>
    </row>
    <row r="11" spans="1:13" ht="15" thickBot="1" x14ac:dyDescent="0.35">
      <c r="A11" s="4"/>
      <c r="B11" s="423" t="s">
        <v>24</v>
      </c>
      <c r="C11" s="424"/>
      <c r="D11" s="15">
        <v>44559</v>
      </c>
      <c r="E11" s="16">
        <v>2000</v>
      </c>
      <c r="F11" s="14"/>
      <c r="G11" s="493" t="s">
        <v>25</v>
      </c>
      <c r="H11" s="494"/>
      <c r="L11" s="248"/>
      <c r="M11" s="249"/>
    </row>
    <row r="12" spans="1:13" ht="15" thickBot="1" x14ac:dyDescent="0.35">
      <c r="A12" s="4"/>
      <c r="B12" s="17" t="s">
        <v>26</v>
      </c>
      <c r="C12" s="495" t="s">
        <v>27</v>
      </c>
      <c r="D12" s="496"/>
      <c r="E12" s="496"/>
      <c r="F12" s="496"/>
      <c r="G12" s="496"/>
      <c r="H12" s="497"/>
      <c r="L12" s="263">
        <v>203</v>
      </c>
      <c r="M12" s="264"/>
    </row>
    <row r="13" spans="1:13" ht="15" thickBot="1" x14ac:dyDescent="0.35">
      <c r="A13" s="4"/>
      <c r="B13" s="5" t="s">
        <v>28</v>
      </c>
      <c r="C13" s="447"/>
      <c r="D13" s="448"/>
      <c r="E13" s="448"/>
      <c r="F13" s="448"/>
      <c r="G13" s="448"/>
      <c r="H13" s="449"/>
      <c r="L13" s="248" t="s">
        <v>29</v>
      </c>
      <c r="M13" s="249"/>
    </row>
    <row r="14" spans="1:13" ht="15" thickBot="1" x14ac:dyDescent="0.35">
      <c r="A14" s="4"/>
      <c r="B14" s="17" t="s">
        <v>30</v>
      </c>
      <c r="C14" s="447"/>
      <c r="D14" s="448"/>
      <c r="E14" s="448"/>
      <c r="F14" s="448"/>
      <c r="G14" s="448"/>
      <c r="H14" s="449"/>
      <c r="L14" s="248" t="s">
        <v>31</v>
      </c>
      <c r="M14" s="249"/>
    </row>
    <row r="15" spans="1:13" ht="15" thickBot="1" x14ac:dyDescent="0.35">
      <c r="A15" s="4"/>
      <c r="B15" s="14"/>
      <c r="C15" s="450" t="s">
        <v>32</v>
      </c>
      <c r="D15" s="451"/>
      <c r="E15" s="451"/>
      <c r="F15" s="451"/>
      <c r="G15" s="451"/>
      <c r="H15" s="452"/>
      <c r="L15" s="248" t="s">
        <v>33</v>
      </c>
      <c r="M15" s="249"/>
    </row>
    <row r="16" spans="1:13" ht="15" thickBot="1" x14ac:dyDescent="0.35">
      <c r="A16" s="1"/>
      <c r="B16" s="453"/>
      <c r="C16" s="415"/>
      <c r="D16" s="415"/>
      <c r="E16" s="415"/>
      <c r="F16" s="415"/>
      <c r="G16" s="415"/>
      <c r="H16" s="454"/>
      <c r="L16" s="248" t="s">
        <v>34</v>
      </c>
      <c r="M16" s="249"/>
    </row>
    <row r="17" spans="1:13" ht="15" thickBot="1" x14ac:dyDescent="0.35">
      <c r="A17" s="4"/>
      <c r="B17" s="455" t="s">
        <v>35</v>
      </c>
      <c r="C17" s="456"/>
      <c r="D17" s="456"/>
      <c r="E17" s="456"/>
      <c r="F17" s="457"/>
      <c r="G17" s="458" t="s">
        <v>36</v>
      </c>
      <c r="H17" s="459"/>
      <c r="L17" s="248" t="s">
        <v>37</v>
      </c>
      <c r="M17" s="249"/>
    </row>
    <row r="18" spans="1:13" ht="15" thickBot="1" x14ac:dyDescent="0.35">
      <c r="A18" s="4"/>
      <c r="B18" s="97" t="s">
        <v>38</v>
      </c>
      <c r="C18" s="460" t="s">
        <v>39</v>
      </c>
      <c r="D18" s="461"/>
      <c r="E18" s="462"/>
      <c r="F18" s="98" t="s">
        <v>40</v>
      </c>
      <c r="G18" s="99">
        <v>40.758556900000002</v>
      </c>
      <c r="H18" s="99">
        <v>-73.765436699999995</v>
      </c>
      <c r="L18" s="248" t="s">
        <v>41</v>
      </c>
      <c r="M18" s="249"/>
    </row>
    <row r="19" spans="1:13" ht="31.2" thickBot="1" x14ac:dyDescent="0.35">
      <c r="A19" s="4"/>
      <c r="B19" s="100" t="s">
        <v>42</v>
      </c>
      <c r="C19" s="463" t="s">
        <v>43</v>
      </c>
      <c r="D19" s="464"/>
      <c r="E19" s="465"/>
      <c r="F19" s="101"/>
      <c r="G19" s="42"/>
      <c r="H19" s="42"/>
      <c r="L19" s="250" t="s">
        <v>44</v>
      </c>
      <c r="M19" s="154"/>
    </row>
    <row r="20" spans="1:13" ht="15" thickBot="1" x14ac:dyDescent="0.35">
      <c r="A20" s="4"/>
      <c r="B20" s="97" t="s">
        <v>45</v>
      </c>
      <c r="C20" s="102">
        <v>40.758556900000002</v>
      </c>
      <c r="D20" s="466"/>
      <c r="E20" s="467"/>
      <c r="F20" s="101"/>
      <c r="G20" s="42"/>
      <c r="H20" s="42"/>
    </row>
    <row r="21" spans="1:13" ht="15" thickBot="1" x14ac:dyDescent="0.35">
      <c r="A21" s="4"/>
      <c r="B21" s="97" t="s">
        <v>46</v>
      </c>
      <c r="C21" s="102">
        <v>-73.765436699999995</v>
      </c>
      <c r="D21" s="468"/>
      <c r="E21" s="469"/>
      <c r="F21" s="101"/>
      <c r="G21" s="103">
        <v>40.758600000000001</v>
      </c>
      <c r="H21" s="103">
        <v>-73.7654</v>
      </c>
    </row>
    <row r="22" spans="1:13" ht="15" thickBot="1" x14ac:dyDescent="0.35">
      <c r="A22" s="4"/>
      <c r="B22" s="104"/>
      <c r="C22" s="105"/>
      <c r="D22" s="105"/>
      <c r="E22" s="105"/>
      <c r="F22" s="105"/>
      <c r="G22" s="105"/>
      <c r="H22" s="101"/>
    </row>
    <row r="23" spans="1:13" ht="15" thickBot="1" x14ac:dyDescent="0.35">
      <c r="A23" s="4"/>
      <c r="B23" s="97" t="s">
        <v>47</v>
      </c>
      <c r="C23" s="470" t="s">
        <v>48</v>
      </c>
      <c r="D23" s="471"/>
      <c r="E23" s="471"/>
      <c r="F23" s="471"/>
      <c r="G23" s="472"/>
      <c r="H23" s="101"/>
    </row>
    <row r="24" spans="1:13" ht="15" thickBot="1" x14ac:dyDescent="0.35">
      <c r="A24" s="4"/>
      <c r="B24" s="105"/>
      <c r="C24" s="106" t="s">
        <v>49</v>
      </c>
      <c r="D24" s="105"/>
      <c r="E24" s="105"/>
      <c r="F24" s="105"/>
      <c r="G24" s="105"/>
      <c r="H24" s="42"/>
    </row>
    <row r="25" spans="1:13" ht="14.55" customHeight="1" thickBot="1" x14ac:dyDescent="0.35">
      <c r="A25" s="1"/>
      <c r="B25" s="1"/>
      <c r="C25" s="1"/>
      <c r="D25" s="1"/>
      <c r="E25" s="1"/>
      <c r="F25" s="1"/>
      <c r="G25" s="1"/>
      <c r="H25" s="1"/>
    </row>
    <row r="26" spans="1:13" ht="27.45" hidden="1" customHeight="1" thickBot="1" x14ac:dyDescent="0.35">
      <c r="A26" s="1"/>
      <c r="B26" s="3"/>
      <c r="C26" s="3"/>
      <c r="D26" s="3"/>
      <c r="E26" s="3"/>
      <c r="F26" s="3"/>
      <c r="G26" s="3"/>
      <c r="H26" s="3"/>
    </row>
    <row r="27" spans="1:13" ht="32.549999999999997" customHeight="1" thickBot="1" x14ac:dyDescent="0.35">
      <c r="A27" s="4"/>
      <c r="B27" s="19" t="s">
        <v>50</v>
      </c>
      <c r="C27" s="473" t="s">
        <v>51</v>
      </c>
      <c r="D27" s="451"/>
      <c r="E27" s="474"/>
      <c r="F27" s="1"/>
      <c r="G27" s="3"/>
      <c r="H27" s="14"/>
    </row>
    <row r="28" spans="1:13" ht="15" thickBot="1" x14ac:dyDescent="0.35">
      <c r="A28" s="4"/>
      <c r="B28" s="17" t="s">
        <v>52</v>
      </c>
      <c r="C28" s="20" t="s">
        <v>53</v>
      </c>
      <c r="D28" s="20" t="s">
        <v>54</v>
      </c>
      <c r="E28" s="6" t="s">
        <v>55</v>
      </c>
      <c r="F28" s="4"/>
      <c r="G28" s="21" t="s">
        <v>56</v>
      </c>
      <c r="H28" s="18"/>
    </row>
    <row r="29" spans="1:13" ht="19.2" customHeight="1" thickBot="1" x14ac:dyDescent="0.35">
      <c r="A29" s="4"/>
      <c r="B29" s="4" t="s">
        <v>57</v>
      </c>
      <c r="C29" s="20" t="s">
        <v>58</v>
      </c>
      <c r="D29" s="14"/>
      <c r="E29" s="6" t="s">
        <v>55</v>
      </c>
      <c r="F29" s="4"/>
      <c r="G29" s="22" t="s">
        <v>59</v>
      </c>
      <c r="H29" s="23" t="s">
        <v>60</v>
      </c>
    </row>
    <row r="30" spans="1:13" ht="15" thickBot="1" x14ac:dyDescent="0.35">
      <c r="A30" s="4"/>
      <c r="B30" s="1"/>
      <c r="C30" s="3"/>
      <c r="D30" s="3"/>
      <c r="E30" s="1"/>
      <c r="F30" s="4"/>
      <c r="G30" s="22" t="s">
        <v>61</v>
      </c>
      <c r="H30" s="24">
        <v>0.20833333333333334</v>
      </c>
    </row>
    <row r="31" spans="1:13" ht="15" thickBot="1" x14ac:dyDescent="0.35">
      <c r="A31" s="4"/>
      <c r="B31" s="17" t="s">
        <v>62</v>
      </c>
      <c r="C31" s="20" t="s">
        <v>53</v>
      </c>
      <c r="D31" s="20" t="s">
        <v>54</v>
      </c>
      <c r="E31" s="6" t="s">
        <v>55</v>
      </c>
      <c r="F31" s="4"/>
      <c r="G31" s="22" t="s">
        <v>63</v>
      </c>
      <c r="H31" s="24">
        <v>0.26597222222222222</v>
      </c>
    </row>
    <row r="32" spans="1:13" ht="15" thickBot="1" x14ac:dyDescent="0.35">
      <c r="A32" s="4"/>
      <c r="B32" s="1"/>
      <c r="C32" s="3"/>
      <c r="D32" s="3"/>
      <c r="E32" s="1"/>
      <c r="F32" s="4"/>
      <c r="G32" s="22" t="s">
        <v>64</v>
      </c>
      <c r="H32" s="24">
        <v>0.74236111111111114</v>
      </c>
    </row>
    <row r="33" spans="1:8" ht="15" thickBot="1" x14ac:dyDescent="0.35">
      <c r="A33" s="4"/>
      <c r="B33" s="17" t="s">
        <v>65</v>
      </c>
      <c r="C33" s="25" t="s">
        <v>66</v>
      </c>
      <c r="D33" s="20" t="s">
        <v>67</v>
      </c>
      <c r="E33" s="6" t="s">
        <v>55</v>
      </c>
      <c r="F33" s="1"/>
      <c r="G33" s="1"/>
      <c r="H33" s="4"/>
    </row>
    <row r="34" spans="1:8" ht="15" thickBot="1" x14ac:dyDescent="0.35">
      <c r="A34" s="4"/>
      <c r="B34" s="6" t="s">
        <v>68</v>
      </c>
      <c r="C34" s="4"/>
      <c r="D34" s="25" t="s">
        <v>69</v>
      </c>
      <c r="E34" s="1"/>
      <c r="F34" s="1"/>
      <c r="G34" s="1"/>
      <c r="H34" s="4"/>
    </row>
    <row r="35" spans="1:8" ht="15" thickBot="1" x14ac:dyDescent="0.35">
      <c r="A35" s="4"/>
      <c r="B35" s="3"/>
      <c r="C35" s="3"/>
      <c r="D35" s="3"/>
      <c r="E35" s="3"/>
      <c r="F35" s="3"/>
      <c r="G35" s="3"/>
      <c r="H35" s="14"/>
    </row>
    <row r="36" spans="1:8" ht="15" thickBot="1" x14ac:dyDescent="0.35">
      <c r="A36" s="4"/>
      <c r="B36" s="475" t="s">
        <v>70</v>
      </c>
      <c r="C36" s="476"/>
      <c r="D36" s="476"/>
      <c r="E36" s="476"/>
      <c r="F36" s="476"/>
      <c r="G36" s="477"/>
      <c r="H36" s="4"/>
    </row>
    <row r="37" spans="1:8" ht="15" thickBot="1" x14ac:dyDescent="0.35">
      <c r="A37" s="4"/>
      <c r="B37" s="26" t="s">
        <v>71</v>
      </c>
      <c r="C37" s="247"/>
      <c r="D37" s="9" t="s">
        <v>72</v>
      </c>
      <c r="E37" s="26"/>
      <c r="F37" s="28"/>
      <c r="G37" s="29"/>
      <c r="H37" s="4"/>
    </row>
    <row r="38" spans="1:8" ht="15" thickBot="1" x14ac:dyDescent="0.35">
      <c r="A38" s="4"/>
      <c r="B38" s="26" t="s">
        <v>73</v>
      </c>
      <c r="C38" s="247"/>
      <c r="D38" s="26" t="s">
        <v>74</v>
      </c>
      <c r="E38" s="96" t="s">
        <v>15</v>
      </c>
      <c r="F38" s="26" t="s">
        <v>75</v>
      </c>
      <c r="G38" s="96" t="s">
        <v>76</v>
      </c>
      <c r="H38" s="4"/>
    </row>
    <row r="39" spans="1:8" ht="15" thickBot="1" x14ac:dyDescent="0.35">
      <c r="A39" s="4"/>
      <c r="B39" s="427" t="s">
        <v>77</v>
      </c>
      <c r="C39" s="429"/>
      <c r="D39" s="444" t="s">
        <v>78</v>
      </c>
      <c r="E39" s="445"/>
      <c r="F39" s="445"/>
      <c r="G39" s="446"/>
      <c r="H39" s="14"/>
    </row>
    <row r="40" spans="1:8" ht="15" thickBot="1" x14ac:dyDescent="0.35">
      <c r="A40" s="4"/>
      <c r="B40" s="30" t="s">
        <v>79</v>
      </c>
      <c r="C40" s="31"/>
      <c r="D40" s="31"/>
      <c r="E40" s="31"/>
      <c r="F40" s="438" t="s">
        <v>80</v>
      </c>
      <c r="G40" s="439"/>
      <c r="H40" s="440"/>
    </row>
    <row r="41" spans="1:8" ht="15" thickBot="1" x14ac:dyDescent="0.35">
      <c r="A41" s="4"/>
      <c r="B41" s="427" t="s">
        <v>81</v>
      </c>
      <c r="C41" s="428"/>
      <c r="D41" s="429"/>
      <c r="E41" s="27">
        <v>1</v>
      </c>
      <c r="F41" s="427" t="s">
        <v>82</v>
      </c>
      <c r="G41" s="428"/>
      <c r="H41" s="429"/>
    </row>
    <row r="42" spans="1:8" ht="15" thickBot="1" x14ac:dyDescent="0.35">
      <c r="A42" s="4"/>
      <c r="B42" s="32" t="s">
        <v>83</v>
      </c>
      <c r="C42" s="26"/>
      <c r="D42" s="11"/>
      <c r="E42" s="27">
        <v>0</v>
      </c>
      <c r="F42" s="441" t="s">
        <v>84</v>
      </c>
      <c r="G42" s="442"/>
      <c r="H42" s="443"/>
    </row>
    <row r="43" spans="1:8" ht="15" thickBot="1" x14ac:dyDescent="0.35">
      <c r="A43" s="4"/>
      <c r="B43" s="427" t="s">
        <v>85</v>
      </c>
      <c r="C43" s="428"/>
      <c r="D43" s="429"/>
      <c r="E43" s="27">
        <v>1</v>
      </c>
      <c r="F43" s="441" t="s">
        <v>86</v>
      </c>
      <c r="G43" s="442"/>
      <c r="H43" s="443"/>
    </row>
    <row r="44" spans="1:8" ht="15" thickBot="1" x14ac:dyDescent="0.35">
      <c r="A44" s="4"/>
      <c r="B44" s="427" t="s">
        <v>87</v>
      </c>
      <c r="C44" s="428"/>
      <c r="D44" s="429"/>
      <c r="E44" s="27">
        <v>0</v>
      </c>
      <c r="F44" s="427" t="s">
        <v>88</v>
      </c>
      <c r="G44" s="428"/>
      <c r="H44" s="429"/>
    </row>
    <row r="45" spans="1:8" ht="15" thickBot="1" x14ac:dyDescent="0.35">
      <c r="A45" s="4"/>
      <c r="B45" s="427" t="s">
        <v>89</v>
      </c>
      <c r="C45" s="428"/>
      <c r="D45" s="429"/>
      <c r="E45" s="27">
        <v>0</v>
      </c>
      <c r="F45" s="427" t="s">
        <v>90</v>
      </c>
      <c r="G45" s="428"/>
      <c r="H45" s="429"/>
    </row>
    <row r="46" spans="1:8" ht="15" thickBot="1" x14ac:dyDescent="0.35">
      <c r="A46" s="4"/>
      <c r="B46" s="435" t="s">
        <v>91</v>
      </c>
      <c r="C46" s="436"/>
      <c r="D46" s="437"/>
      <c r="E46" s="27">
        <v>1</v>
      </c>
      <c r="F46" s="427" t="s">
        <v>92</v>
      </c>
      <c r="G46" s="428"/>
      <c r="H46" s="429"/>
    </row>
    <row r="47" spans="1:8" ht="15" thickBot="1" x14ac:dyDescent="0.35">
      <c r="A47" s="4"/>
      <c r="B47" s="427" t="s">
        <v>93</v>
      </c>
      <c r="C47" s="428"/>
      <c r="D47" s="429"/>
      <c r="E47" s="27">
        <v>0</v>
      </c>
      <c r="F47" s="427" t="s">
        <v>94</v>
      </c>
      <c r="G47" s="428"/>
      <c r="H47" s="429"/>
    </row>
    <row r="48" spans="1:8" ht="15" thickBot="1" x14ac:dyDescent="0.35">
      <c r="A48" s="4"/>
      <c r="B48" s="427" t="s">
        <v>95</v>
      </c>
      <c r="C48" s="428"/>
      <c r="D48" s="429"/>
      <c r="E48" s="27">
        <v>1</v>
      </c>
      <c r="F48" s="427" t="s">
        <v>96</v>
      </c>
      <c r="G48" s="428"/>
      <c r="H48" s="429"/>
    </row>
    <row r="49" spans="1:8" ht="15" thickBot="1" x14ac:dyDescent="0.35">
      <c r="A49" s="4"/>
      <c r="B49" s="427" t="s">
        <v>97</v>
      </c>
      <c r="C49" s="428"/>
      <c r="D49" s="429"/>
      <c r="E49" s="27">
        <v>0</v>
      </c>
      <c r="F49" s="427" t="s">
        <v>98</v>
      </c>
      <c r="G49" s="428"/>
      <c r="H49" s="429"/>
    </row>
    <row r="50" spans="1:8" ht="15" thickBot="1" x14ac:dyDescent="0.35">
      <c r="A50" s="4"/>
      <c r="B50" s="427" t="s">
        <v>99</v>
      </c>
      <c r="C50" s="428"/>
      <c r="D50" s="429"/>
      <c r="E50" s="27">
        <v>1</v>
      </c>
      <c r="F50" s="427" t="s">
        <v>100</v>
      </c>
      <c r="G50" s="428"/>
      <c r="H50" s="429"/>
    </row>
    <row r="51" spans="1:8" ht="15" thickBot="1" x14ac:dyDescent="0.35">
      <c r="A51" s="4"/>
      <c r="B51" s="427" t="s">
        <v>101</v>
      </c>
      <c r="C51" s="428"/>
      <c r="D51" s="429"/>
      <c r="E51" s="34" t="s">
        <v>102</v>
      </c>
      <c r="F51" s="427" t="s">
        <v>103</v>
      </c>
      <c r="G51" s="428"/>
      <c r="H51" s="429"/>
    </row>
    <row r="52" spans="1:8" ht="15" thickBot="1" x14ac:dyDescent="0.35">
      <c r="A52" s="4"/>
      <c r="B52" s="430" t="s">
        <v>104</v>
      </c>
      <c r="C52" s="431"/>
      <c r="D52" s="432"/>
      <c r="E52" s="433" t="s">
        <v>105</v>
      </c>
      <c r="F52" s="434"/>
      <c r="G52" s="14"/>
      <c r="H52" s="14"/>
    </row>
    <row r="53" spans="1:8" ht="15" thickBot="1" x14ac:dyDescent="0.35">
      <c r="A53" s="1"/>
      <c r="B53" s="1"/>
      <c r="C53" s="1"/>
      <c r="D53" s="1"/>
      <c r="E53" s="3"/>
      <c r="F53" s="3"/>
      <c r="G53" s="3"/>
      <c r="H53" s="3"/>
    </row>
    <row r="54" spans="1:8" ht="15" thickBot="1" x14ac:dyDescent="0.35">
      <c r="A54" s="1"/>
      <c r="B54" s="1"/>
      <c r="C54" s="1"/>
      <c r="D54" s="4"/>
      <c r="E54" s="393" t="s">
        <v>106</v>
      </c>
      <c r="F54" s="394"/>
      <c r="G54" s="395"/>
      <c r="H54" s="35"/>
    </row>
    <row r="55" spans="1:8" ht="15" thickBot="1" x14ac:dyDescent="0.35">
      <c r="A55" s="1"/>
      <c r="B55" s="1"/>
      <c r="C55" s="1"/>
      <c r="D55" s="4"/>
      <c r="E55" s="396" t="s">
        <v>107</v>
      </c>
      <c r="F55" s="397"/>
      <c r="G55" s="397"/>
      <c r="H55" s="398"/>
    </row>
    <row r="56" spans="1:8" ht="15" thickBot="1" x14ac:dyDescent="0.35">
      <c r="A56" s="1"/>
      <c r="B56" s="1"/>
      <c r="C56" s="1"/>
      <c r="D56" s="4"/>
      <c r="E56" s="399"/>
      <c r="F56" s="400"/>
      <c r="G56" s="400"/>
      <c r="H56" s="401"/>
    </row>
    <row r="57" spans="1:8" ht="15" thickBot="1" x14ac:dyDescent="0.35">
      <c r="A57" s="1"/>
      <c r="B57" s="3"/>
      <c r="C57" s="3"/>
      <c r="D57" s="4"/>
      <c r="E57" s="399"/>
      <c r="F57" s="400"/>
      <c r="G57" s="400"/>
      <c r="H57" s="401"/>
    </row>
    <row r="58" spans="1:8" ht="15" thickBot="1" x14ac:dyDescent="0.35">
      <c r="A58" s="4"/>
      <c r="B58" s="405" t="s">
        <v>108</v>
      </c>
      <c r="C58" s="406"/>
      <c r="D58" s="4"/>
      <c r="E58" s="399"/>
      <c r="F58" s="400"/>
      <c r="G58" s="400"/>
      <c r="H58" s="401"/>
    </row>
    <row r="59" spans="1:8" ht="15" thickBot="1" x14ac:dyDescent="0.35">
      <c r="A59" s="4"/>
      <c r="B59" s="36" t="s">
        <v>29</v>
      </c>
      <c r="C59" s="36" t="s">
        <v>109</v>
      </c>
      <c r="D59" s="4"/>
      <c r="E59" s="402"/>
      <c r="F59" s="403"/>
      <c r="G59" s="403"/>
      <c r="H59" s="404"/>
    </row>
    <row r="60" spans="1:8" ht="15" thickBot="1" x14ac:dyDescent="0.35">
      <c r="A60" s="4"/>
      <c r="B60" s="14" t="s">
        <v>110</v>
      </c>
      <c r="C60" s="37"/>
      <c r="D60" s="4"/>
      <c r="E60" s="38" t="s">
        <v>111</v>
      </c>
      <c r="F60" s="39" t="s">
        <v>102</v>
      </c>
      <c r="G60" s="39" t="s">
        <v>112</v>
      </c>
      <c r="H60" s="1"/>
    </row>
    <row r="61" spans="1:8" ht="15" thickBot="1" x14ac:dyDescent="0.35">
      <c r="A61" s="4"/>
      <c r="B61" s="14"/>
      <c r="C61" s="40"/>
      <c r="D61" s="4"/>
      <c r="E61" s="25" t="s">
        <v>113</v>
      </c>
      <c r="F61" s="25" t="s">
        <v>114</v>
      </c>
      <c r="G61" s="14" t="s">
        <v>114</v>
      </c>
      <c r="H61" s="1"/>
    </row>
    <row r="62" spans="1:8" ht="15" thickBot="1" x14ac:dyDescent="0.35">
      <c r="A62" s="4"/>
      <c r="B62" s="14"/>
      <c r="C62" s="41"/>
      <c r="D62" s="4"/>
      <c r="E62" s="25" t="s">
        <v>115</v>
      </c>
      <c r="F62" s="25" t="s">
        <v>116</v>
      </c>
      <c r="G62" s="14" t="s">
        <v>116</v>
      </c>
      <c r="H62" s="1"/>
    </row>
    <row r="63" spans="1:8" ht="15" thickBot="1" x14ac:dyDescent="0.35">
      <c r="A63" s="4"/>
      <c r="B63" s="14"/>
      <c r="C63" s="42"/>
      <c r="D63" s="4"/>
      <c r="E63" s="25" t="s">
        <v>117</v>
      </c>
      <c r="F63" s="25" t="s">
        <v>118</v>
      </c>
      <c r="G63" s="14" t="s">
        <v>118</v>
      </c>
      <c r="H63" s="1"/>
    </row>
    <row r="64" spans="1:8" ht="15" thickBot="1" x14ac:dyDescent="0.35">
      <c r="A64" s="4"/>
      <c r="B64" s="14"/>
      <c r="C64" s="43"/>
      <c r="D64" s="4"/>
      <c r="E64" s="25" t="s">
        <v>119</v>
      </c>
      <c r="F64" s="25" t="s">
        <v>120</v>
      </c>
      <c r="G64" s="14" t="s">
        <v>120</v>
      </c>
      <c r="H64" s="1"/>
    </row>
    <row r="65" spans="1:8" ht="15" thickBot="1" x14ac:dyDescent="0.35">
      <c r="A65" s="4"/>
      <c r="B65" s="14"/>
      <c r="C65" s="44"/>
      <c r="D65" s="4"/>
      <c r="E65" s="25" t="s">
        <v>121</v>
      </c>
      <c r="F65" s="25" t="s">
        <v>122</v>
      </c>
      <c r="G65" s="14" t="s">
        <v>122</v>
      </c>
      <c r="H65" s="1"/>
    </row>
    <row r="66" spans="1:8" ht="15" thickBot="1" x14ac:dyDescent="0.35">
      <c r="A66" s="4"/>
      <c r="B66" s="14"/>
      <c r="C66" s="45"/>
      <c r="D66" s="4"/>
      <c r="E66" s="25" t="s">
        <v>114</v>
      </c>
      <c r="F66" s="25" t="s">
        <v>123</v>
      </c>
      <c r="G66" s="14" t="s">
        <v>123</v>
      </c>
      <c r="H66" s="1"/>
    </row>
    <row r="67" spans="1:8" ht="15" thickBot="1" x14ac:dyDescent="0.35">
      <c r="A67" s="4"/>
      <c r="B67" s="14"/>
      <c r="C67" s="46"/>
      <c r="D67" s="4"/>
      <c r="E67" s="25" t="s">
        <v>116</v>
      </c>
      <c r="F67" s="25" t="s">
        <v>124</v>
      </c>
      <c r="G67" s="14" t="s">
        <v>124</v>
      </c>
      <c r="H67" s="1"/>
    </row>
    <row r="68" spans="1:8" ht="15" thickBot="1" x14ac:dyDescent="0.35">
      <c r="A68" s="4"/>
      <c r="B68" s="14"/>
      <c r="C68" s="47"/>
      <c r="D68" s="4"/>
      <c r="E68" s="25" t="s">
        <v>125</v>
      </c>
      <c r="F68" s="25" t="s">
        <v>126</v>
      </c>
      <c r="G68" s="14" t="s">
        <v>126</v>
      </c>
      <c r="H68" s="1"/>
    </row>
    <row r="69" spans="1:8" ht="15" thickBot="1" x14ac:dyDescent="0.35">
      <c r="A69" s="4"/>
      <c r="B69" s="14"/>
      <c r="C69" s="48"/>
      <c r="D69" s="4"/>
      <c r="E69" s="25" t="s">
        <v>118</v>
      </c>
      <c r="F69" s="25" t="s">
        <v>127</v>
      </c>
      <c r="G69" s="14" t="s">
        <v>127</v>
      </c>
      <c r="H69" s="1"/>
    </row>
    <row r="70" spans="1:8" ht="15" thickBot="1" x14ac:dyDescent="0.35">
      <c r="A70" s="4"/>
      <c r="B70" s="14"/>
      <c r="C70" s="49"/>
      <c r="D70" s="4"/>
      <c r="E70" s="25" t="s">
        <v>120</v>
      </c>
      <c r="F70" s="25" t="s">
        <v>128</v>
      </c>
      <c r="G70" s="14" t="s">
        <v>128</v>
      </c>
      <c r="H70" s="1"/>
    </row>
    <row r="71" spans="1:8" ht="15" thickBot="1" x14ac:dyDescent="0.35">
      <c r="A71" s="4"/>
      <c r="B71" s="14"/>
      <c r="C71" s="50"/>
      <c r="D71" s="4"/>
      <c r="E71" s="25" t="s">
        <v>122</v>
      </c>
      <c r="F71" s="25" t="s">
        <v>121</v>
      </c>
      <c r="G71" s="14" t="s">
        <v>121</v>
      </c>
      <c r="H71" s="1"/>
    </row>
    <row r="72" spans="1:8" ht="15" thickBot="1" x14ac:dyDescent="0.35">
      <c r="A72" s="4"/>
      <c r="B72" s="14"/>
      <c r="C72" s="51"/>
      <c r="D72" s="4"/>
      <c r="E72" s="25" t="s">
        <v>123</v>
      </c>
      <c r="F72" s="25" t="s">
        <v>119</v>
      </c>
      <c r="G72" s="14" t="s">
        <v>119</v>
      </c>
      <c r="H72" s="1"/>
    </row>
    <row r="73" spans="1:8" ht="15" thickBot="1" x14ac:dyDescent="0.35">
      <c r="A73" s="4"/>
      <c r="B73" s="14"/>
      <c r="C73" s="52"/>
      <c r="D73" s="4"/>
      <c r="E73" s="25" t="s">
        <v>124</v>
      </c>
      <c r="F73" s="25" t="s">
        <v>129</v>
      </c>
      <c r="G73" s="14" t="s">
        <v>129</v>
      </c>
      <c r="H73" s="1"/>
    </row>
    <row r="74" spans="1:8" ht="15" thickBot="1" x14ac:dyDescent="0.35">
      <c r="A74" s="4"/>
      <c r="B74" s="14"/>
      <c r="C74" s="53"/>
      <c r="D74" s="4"/>
      <c r="E74" s="25" t="s">
        <v>127</v>
      </c>
      <c r="F74" s="25" t="s">
        <v>130</v>
      </c>
      <c r="G74" s="14" t="s">
        <v>130</v>
      </c>
      <c r="H74" s="1"/>
    </row>
    <row r="75" spans="1:8" ht="15" thickBot="1" x14ac:dyDescent="0.35">
      <c r="A75" s="4"/>
      <c r="B75" s="14"/>
      <c r="C75" s="54"/>
      <c r="D75" s="4"/>
      <c r="E75" s="25" t="s">
        <v>129</v>
      </c>
      <c r="F75" s="25" t="s">
        <v>131</v>
      </c>
      <c r="G75" s="14" t="s">
        <v>131</v>
      </c>
      <c r="H75" s="1"/>
    </row>
    <row r="76" spans="1:8" ht="15" thickBot="1" x14ac:dyDescent="0.35">
      <c r="A76" s="4"/>
      <c r="B76" s="14"/>
      <c r="C76" s="55"/>
      <c r="D76" s="4"/>
      <c r="E76" s="25" t="s">
        <v>130</v>
      </c>
      <c r="F76" s="25" t="s">
        <v>132</v>
      </c>
      <c r="G76" s="14" t="s">
        <v>132</v>
      </c>
      <c r="H76" s="1"/>
    </row>
    <row r="77" spans="1:8" ht="15" thickBot="1" x14ac:dyDescent="0.35">
      <c r="A77" s="4"/>
      <c r="B77" s="14"/>
      <c r="C77" s="56"/>
      <c r="D77" s="4"/>
      <c r="E77" s="25" t="s">
        <v>131</v>
      </c>
      <c r="F77" s="25" t="s">
        <v>133</v>
      </c>
      <c r="G77" s="14" t="s">
        <v>133</v>
      </c>
      <c r="H77" s="1"/>
    </row>
    <row r="78" spans="1:8" ht="15" thickBot="1" x14ac:dyDescent="0.35">
      <c r="A78" s="4"/>
      <c r="B78" s="14"/>
      <c r="C78" s="57"/>
      <c r="D78" s="4"/>
      <c r="E78" s="25" t="s">
        <v>132</v>
      </c>
      <c r="F78" s="25" t="s">
        <v>134</v>
      </c>
      <c r="G78" s="14" t="s">
        <v>134</v>
      </c>
      <c r="H78" s="1"/>
    </row>
    <row r="79" spans="1:8" ht="15" thickBot="1" x14ac:dyDescent="0.35">
      <c r="A79" s="4"/>
      <c r="B79" s="14"/>
      <c r="C79" s="58"/>
      <c r="D79" s="4"/>
      <c r="E79" s="25" t="s">
        <v>133</v>
      </c>
      <c r="F79" s="25" t="s">
        <v>135</v>
      </c>
      <c r="G79" s="14" t="s">
        <v>135</v>
      </c>
      <c r="H79" s="1"/>
    </row>
    <row r="80" spans="1:8" ht="15" thickBot="1" x14ac:dyDescent="0.35">
      <c r="A80" s="4"/>
      <c r="B80" s="14"/>
      <c r="C80" s="59"/>
      <c r="D80" s="4"/>
      <c r="E80" s="25" t="s">
        <v>134</v>
      </c>
      <c r="F80" s="25" t="s">
        <v>136</v>
      </c>
      <c r="G80" s="14" t="s">
        <v>136</v>
      </c>
      <c r="H80" s="1"/>
    </row>
    <row r="81" spans="1:8" ht="15" thickBot="1" x14ac:dyDescent="0.35">
      <c r="A81" s="4"/>
      <c r="B81" s="14"/>
      <c r="C81" s="60"/>
      <c r="D81" s="4"/>
      <c r="E81" s="25" t="s">
        <v>135</v>
      </c>
      <c r="F81" s="25" t="s">
        <v>137</v>
      </c>
      <c r="G81" s="14" t="s">
        <v>137</v>
      </c>
      <c r="H81" s="1"/>
    </row>
    <row r="82" spans="1:8" ht="15" thickBot="1" x14ac:dyDescent="0.35">
      <c r="A82" s="4"/>
      <c r="B82" s="14"/>
      <c r="C82" s="61"/>
      <c r="D82" s="4"/>
      <c r="E82" s="25" t="s">
        <v>136</v>
      </c>
      <c r="F82" s="25" t="s">
        <v>138</v>
      </c>
      <c r="G82" s="14" t="s">
        <v>138</v>
      </c>
      <c r="H82" s="1"/>
    </row>
    <row r="83" spans="1:8" ht="15" thickBot="1" x14ac:dyDescent="0.35">
      <c r="A83" s="4"/>
      <c r="B83" s="14"/>
      <c r="C83" s="62"/>
      <c r="D83" s="4"/>
      <c r="E83" s="25" t="s">
        <v>137</v>
      </c>
      <c r="F83" s="25" t="s">
        <v>139</v>
      </c>
      <c r="G83" s="14" t="s">
        <v>139</v>
      </c>
      <c r="H83" s="1"/>
    </row>
    <row r="84" spans="1:8" ht="15" thickBot="1" x14ac:dyDescent="0.35">
      <c r="A84" s="4"/>
      <c r="B84" s="14"/>
      <c r="C84" s="63"/>
      <c r="D84" s="4"/>
      <c r="E84" s="25" t="s">
        <v>138</v>
      </c>
      <c r="F84" s="25" t="s">
        <v>140</v>
      </c>
      <c r="G84" s="14" t="s">
        <v>140</v>
      </c>
      <c r="H84" s="1"/>
    </row>
    <row r="85" spans="1:8" ht="15" thickBot="1" x14ac:dyDescent="0.35">
      <c r="A85" s="4"/>
      <c r="B85" s="14"/>
      <c r="C85" s="64"/>
      <c r="D85" s="4"/>
      <c r="E85" s="25" t="s">
        <v>139</v>
      </c>
      <c r="F85" s="25"/>
      <c r="G85" s="14"/>
      <c r="H85" s="1"/>
    </row>
    <row r="86" spans="1:8" ht="15" thickBot="1" x14ac:dyDescent="0.35">
      <c r="A86" s="4"/>
      <c r="B86" s="14"/>
      <c r="C86" s="58"/>
      <c r="D86" s="4"/>
      <c r="E86" s="25" t="s">
        <v>140</v>
      </c>
      <c r="F86" s="25"/>
      <c r="G86" s="14"/>
      <c r="H86" s="1"/>
    </row>
    <row r="87" spans="1:8" ht="15" thickBot="1" x14ac:dyDescent="0.35">
      <c r="A87" s="4"/>
      <c r="B87" s="14"/>
      <c r="C87" s="65"/>
      <c r="D87" s="4"/>
      <c r="E87" s="25"/>
      <c r="F87" s="25"/>
      <c r="G87" s="14"/>
      <c r="H87" s="1"/>
    </row>
    <row r="88" spans="1:8" ht="15" thickBot="1" x14ac:dyDescent="0.35">
      <c r="A88" s="1"/>
      <c r="B88" s="3"/>
      <c r="C88" s="3"/>
      <c r="D88" s="3"/>
      <c r="E88" s="3"/>
      <c r="F88" s="3"/>
      <c r="G88" s="3"/>
      <c r="H88" s="3"/>
    </row>
    <row r="89" spans="1:8" ht="15" thickBot="1" x14ac:dyDescent="0.35">
      <c r="A89" s="4"/>
      <c r="B89" s="407" t="s">
        <v>141</v>
      </c>
      <c r="C89" s="408"/>
      <c r="D89" s="408"/>
      <c r="E89" s="408"/>
      <c r="F89" s="408"/>
      <c r="G89" s="408"/>
      <c r="H89" s="409"/>
    </row>
    <row r="90" spans="1:8" ht="15" thickBot="1" x14ac:dyDescent="0.35">
      <c r="A90" s="4"/>
      <c r="B90" s="32" t="s">
        <v>142</v>
      </c>
      <c r="C90" s="3"/>
      <c r="D90" s="66">
        <v>0</v>
      </c>
      <c r="E90" s="410" t="s">
        <v>143</v>
      </c>
      <c r="F90" s="411"/>
      <c r="G90" s="412" t="s">
        <v>144</v>
      </c>
      <c r="H90" s="413"/>
    </row>
    <row r="91" spans="1:8" ht="15" thickBot="1" x14ac:dyDescent="0.35">
      <c r="A91" s="4"/>
      <c r="B91" s="417" t="s">
        <v>145</v>
      </c>
      <c r="C91" s="418"/>
      <c r="D91" s="67" t="s">
        <v>146</v>
      </c>
      <c r="E91" s="423" t="s">
        <v>147</v>
      </c>
      <c r="F91" s="424"/>
      <c r="G91" s="425" t="s">
        <v>148</v>
      </c>
      <c r="H91" s="426"/>
    </row>
    <row r="92" spans="1:8" ht="15" thickBot="1" x14ac:dyDescent="0.35">
      <c r="A92" s="4"/>
      <c r="B92" s="419"/>
      <c r="C92" s="420"/>
      <c r="D92" s="68">
        <v>1843</v>
      </c>
      <c r="E92" s="423" t="s">
        <v>149</v>
      </c>
      <c r="F92" s="424"/>
      <c r="G92" s="425" t="s">
        <v>150</v>
      </c>
      <c r="H92" s="426"/>
    </row>
    <row r="93" spans="1:8" ht="15" thickBot="1" x14ac:dyDescent="0.35">
      <c r="A93" s="4"/>
      <c r="B93" s="421"/>
      <c r="C93" s="422"/>
      <c r="D93" s="69">
        <v>1844</v>
      </c>
      <c r="E93" s="423" t="s">
        <v>151</v>
      </c>
      <c r="F93" s="424"/>
      <c r="G93" s="425" t="s">
        <v>152</v>
      </c>
      <c r="H93" s="426"/>
    </row>
    <row r="94" spans="1:8" ht="15" thickBot="1" x14ac:dyDescent="0.35">
      <c r="A94" s="1"/>
      <c r="B94" s="3"/>
      <c r="C94" s="3"/>
      <c r="D94" s="3"/>
      <c r="E94" s="3"/>
      <c r="F94" s="3"/>
      <c r="G94" s="3"/>
      <c r="H94" s="1"/>
    </row>
    <row r="95" spans="1:8" ht="15" thickBot="1" x14ac:dyDescent="0.35">
      <c r="A95" s="4"/>
      <c r="B95" s="11" t="s">
        <v>153</v>
      </c>
      <c r="C95" s="13">
        <v>1</v>
      </c>
      <c r="D95" s="414" t="s">
        <v>154</v>
      </c>
      <c r="E95" s="415"/>
      <c r="F95" s="415"/>
      <c r="G95" s="416"/>
      <c r="H95" s="1"/>
    </row>
    <row r="96" spans="1:8" ht="15" thickBot="1" x14ac:dyDescent="0.35">
      <c r="A96" s="1"/>
      <c r="B96" s="1"/>
      <c r="C96" s="1"/>
      <c r="D96" s="1"/>
      <c r="E96" s="1"/>
      <c r="F96" s="1"/>
      <c r="G96" s="1"/>
      <c r="H96" s="1"/>
    </row>
    <row r="97" spans="1:8" ht="15" thickBot="1" x14ac:dyDescent="0.35">
      <c r="A97" s="1"/>
      <c r="B97" s="1"/>
      <c r="C97" s="1"/>
      <c r="D97" s="1"/>
      <c r="E97" s="1"/>
      <c r="F97" s="1"/>
      <c r="G97" s="1"/>
      <c r="H97" s="1"/>
    </row>
    <row r="98" spans="1:8" ht="15" thickBot="1" x14ac:dyDescent="0.35">
      <c r="A98" s="1"/>
      <c r="B98" s="70" t="s">
        <v>155</v>
      </c>
      <c r="C98" s="71"/>
      <c r="D98" s="71"/>
      <c r="E98" s="1"/>
      <c r="F98" s="1"/>
      <c r="G98" s="1"/>
      <c r="H98" s="1"/>
    </row>
    <row r="99" spans="1:8" ht="15" thickBot="1" x14ac:dyDescent="0.35">
      <c r="A99" s="1"/>
      <c r="B99" s="72" t="s">
        <v>156</v>
      </c>
      <c r="C99" s="6" t="s">
        <v>157</v>
      </c>
      <c r="D99" s="1"/>
      <c r="E99" s="1"/>
      <c r="F99" s="1"/>
      <c r="G99" s="1"/>
      <c r="H99" s="1"/>
    </row>
    <row r="100" spans="1:8" ht="15" thickBot="1" x14ac:dyDescent="0.35">
      <c r="A100" s="4"/>
      <c r="B100" s="14" t="s">
        <v>110</v>
      </c>
      <c r="C100" s="1"/>
      <c r="D100" s="1"/>
      <c r="E100" s="1"/>
      <c r="F100" s="1"/>
      <c r="G100" s="1"/>
      <c r="H100" s="1"/>
    </row>
    <row r="101" spans="1:8" ht="15" thickBot="1" x14ac:dyDescent="0.35">
      <c r="A101" s="4"/>
      <c r="B101" s="42"/>
      <c r="C101" s="1"/>
      <c r="D101" s="1"/>
      <c r="E101" s="1"/>
      <c r="F101" s="1"/>
      <c r="G101" s="1"/>
      <c r="H101" s="1"/>
    </row>
    <row r="102" spans="1:8" ht="15" thickBot="1" x14ac:dyDescent="0.35">
      <c r="A102" s="4"/>
      <c r="B102" s="42"/>
      <c r="C102" s="1"/>
      <c r="D102" s="1"/>
      <c r="E102" s="1"/>
      <c r="F102" s="1"/>
      <c r="G102" s="1"/>
      <c r="H102" s="1"/>
    </row>
    <row r="103" spans="1:8" ht="15" thickBot="1" x14ac:dyDescent="0.35">
      <c r="A103" s="4"/>
      <c r="B103" s="42"/>
      <c r="C103" s="1"/>
      <c r="D103" s="1"/>
      <c r="E103" s="1"/>
      <c r="F103" s="1"/>
      <c r="G103" s="1"/>
      <c r="H103" s="1"/>
    </row>
    <row r="104" spans="1:8" ht="15" thickBot="1" x14ac:dyDescent="0.35">
      <c r="A104" s="4"/>
      <c r="B104" s="42"/>
      <c r="C104" s="1"/>
      <c r="D104" s="1"/>
      <c r="E104" s="1"/>
      <c r="F104" s="1"/>
      <c r="G104" s="1"/>
      <c r="H104" s="1"/>
    </row>
    <row r="105" spans="1:8" ht="15" thickBot="1" x14ac:dyDescent="0.35">
      <c r="A105" s="4"/>
      <c r="B105" s="42"/>
      <c r="C105" s="1"/>
      <c r="D105" s="1"/>
      <c r="E105" s="1"/>
      <c r="F105" s="1"/>
      <c r="G105" s="1"/>
      <c r="H105" s="1"/>
    </row>
    <row r="106" spans="1:8" ht="15" thickBot="1" x14ac:dyDescent="0.35">
      <c r="A106" s="4"/>
      <c r="B106" s="14" t="s">
        <v>158</v>
      </c>
      <c r="C106" s="1"/>
      <c r="D106" s="1"/>
      <c r="E106" s="1"/>
      <c r="F106" s="1"/>
      <c r="G106" s="1"/>
      <c r="H106" s="1"/>
    </row>
    <row r="107" spans="1:8" ht="15" thickBot="1" x14ac:dyDescent="0.35">
      <c r="A107" s="4"/>
      <c r="B107" s="14"/>
      <c r="C107" s="1"/>
      <c r="D107" s="1"/>
      <c r="E107" s="1"/>
      <c r="F107" s="1"/>
      <c r="G107" s="1"/>
      <c r="H107" s="1"/>
    </row>
    <row r="108" spans="1:8" ht="15" thickBot="1" x14ac:dyDescent="0.35">
      <c r="A108" s="4"/>
      <c r="B108" s="14"/>
      <c r="C108" s="1"/>
      <c r="D108" s="1"/>
      <c r="E108" s="1"/>
      <c r="F108" s="1"/>
      <c r="G108" s="1"/>
      <c r="H108" s="1"/>
    </row>
    <row r="109" spans="1:8" ht="15" thickBot="1" x14ac:dyDescent="0.35">
      <c r="A109" s="4"/>
      <c r="B109" s="14"/>
      <c r="C109" s="1"/>
      <c r="D109" s="1"/>
      <c r="E109" s="1"/>
      <c r="F109" s="1"/>
      <c r="G109" s="1"/>
      <c r="H109" s="1"/>
    </row>
    <row r="110" spans="1:8" ht="15" thickBot="1" x14ac:dyDescent="0.35">
      <c r="A110" s="4"/>
      <c r="B110" s="14"/>
      <c r="C110" s="1"/>
      <c r="D110" s="1"/>
      <c r="E110" s="1"/>
      <c r="F110" s="1"/>
      <c r="G110" s="1"/>
      <c r="H110" s="1"/>
    </row>
    <row r="111" spans="1:8" ht="15" thickBot="1" x14ac:dyDescent="0.35">
      <c r="A111" s="4"/>
      <c r="B111" s="14"/>
      <c r="C111" s="1"/>
      <c r="D111" s="1"/>
      <c r="E111" s="1"/>
      <c r="F111" s="1"/>
      <c r="G111" s="1"/>
      <c r="H111" s="1"/>
    </row>
    <row r="112" spans="1:8" ht="15" thickBot="1" x14ac:dyDescent="0.35">
      <c r="A112" s="4"/>
      <c r="B112" s="14" t="s">
        <v>159</v>
      </c>
      <c r="C112" s="1"/>
      <c r="D112" s="1"/>
      <c r="E112" s="1"/>
      <c r="F112" s="1"/>
      <c r="G112" s="1"/>
      <c r="H112" s="1"/>
    </row>
    <row r="113" spans="1:8" ht="15" thickBot="1" x14ac:dyDescent="0.35">
      <c r="A113" s="4"/>
      <c r="B113" s="14"/>
      <c r="C113" s="1"/>
      <c r="D113" s="1"/>
      <c r="E113" s="1"/>
      <c r="F113" s="1"/>
      <c r="G113" s="1"/>
      <c r="H113" s="1"/>
    </row>
    <row r="114" spans="1:8" ht="15" thickBot="1" x14ac:dyDescent="0.35">
      <c r="A114" s="4"/>
      <c r="B114" s="14"/>
      <c r="C114" s="1"/>
      <c r="D114" s="1"/>
      <c r="E114" s="1"/>
      <c r="F114" s="1"/>
      <c r="G114" s="1"/>
      <c r="H114" s="1"/>
    </row>
    <row r="115" spans="1:8" ht="15" thickBot="1" x14ac:dyDescent="0.35">
      <c r="A115" s="4"/>
      <c r="B115" s="14"/>
      <c r="C115" s="1"/>
      <c r="D115" s="1"/>
      <c r="E115" s="1"/>
      <c r="F115" s="1"/>
      <c r="G115" s="1"/>
      <c r="H115" s="1"/>
    </row>
    <row r="116" spans="1:8" ht="15" thickBot="1" x14ac:dyDescent="0.35">
      <c r="A116" s="4"/>
      <c r="B116" s="14"/>
      <c r="C116" s="1"/>
      <c r="D116" s="1"/>
      <c r="E116" s="1"/>
      <c r="F116" s="1"/>
      <c r="G116" s="1"/>
      <c r="H116" s="1"/>
    </row>
    <row r="117" spans="1:8" ht="15" thickBot="1" x14ac:dyDescent="0.35">
      <c r="A117" s="4"/>
      <c r="B117" s="14"/>
      <c r="C117" s="1"/>
      <c r="D117" s="1"/>
      <c r="E117" s="1"/>
      <c r="F117" s="1"/>
      <c r="G117" s="1"/>
      <c r="H117" s="1"/>
    </row>
    <row r="118" spans="1:8" ht="15" thickBot="1" x14ac:dyDescent="0.35">
      <c r="A118" s="4"/>
      <c r="B118" s="14" t="s">
        <v>160</v>
      </c>
      <c r="C118" s="1"/>
      <c r="D118" s="1"/>
      <c r="E118" s="1"/>
      <c r="F118" s="1"/>
      <c r="G118" s="1"/>
      <c r="H118" s="1"/>
    </row>
    <row r="119" spans="1:8" ht="15" thickBot="1" x14ac:dyDescent="0.35">
      <c r="A119" s="4"/>
      <c r="B119" s="14"/>
      <c r="C119" s="1"/>
      <c r="D119" s="1"/>
      <c r="E119" s="1"/>
      <c r="F119" s="1"/>
      <c r="G119" s="1"/>
      <c r="H119" s="1"/>
    </row>
    <row r="120" spans="1:8" ht="15" thickBot="1" x14ac:dyDescent="0.35">
      <c r="A120" s="4"/>
      <c r="B120" s="14"/>
      <c r="C120" s="1"/>
      <c r="D120" s="1"/>
      <c r="E120" s="1"/>
      <c r="F120" s="1"/>
      <c r="G120" s="1"/>
      <c r="H120" s="1"/>
    </row>
    <row r="121" spans="1:8" ht="15" thickBot="1" x14ac:dyDescent="0.35">
      <c r="A121" s="4"/>
      <c r="B121" s="14"/>
      <c r="C121" s="1"/>
      <c r="D121" s="1"/>
      <c r="E121" s="1"/>
      <c r="F121" s="1"/>
      <c r="G121" s="1"/>
      <c r="H121" s="1"/>
    </row>
    <row r="122" spans="1:8" ht="15" thickBot="1" x14ac:dyDescent="0.35">
      <c r="A122" s="4"/>
      <c r="B122" s="14"/>
      <c r="C122" s="1"/>
      <c r="D122" s="1"/>
      <c r="E122" s="1"/>
      <c r="F122" s="1"/>
      <c r="G122" s="1"/>
      <c r="H122" s="1"/>
    </row>
    <row r="123" spans="1:8" ht="15" thickBot="1" x14ac:dyDescent="0.35">
      <c r="A123" s="4"/>
      <c r="B123" s="14"/>
      <c r="C123" s="1"/>
      <c r="D123" s="1"/>
      <c r="E123" s="1"/>
      <c r="F123" s="1"/>
      <c r="G123" s="1"/>
      <c r="H123" s="1"/>
    </row>
    <row r="124" spans="1:8" ht="15" thickBot="1" x14ac:dyDescent="0.35">
      <c r="A124" s="4"/>
      <c r="B124" s="14" t="s">
        <v>161</v>
      </c>
      <c r="C124" s="1"/>
      <c r="D124" s="1"/>
      <c r="E124" s="1"/>
      <c r="F124" s="1"/>
      <c r="G124" s="1"/>
      <c r="H124" s="1"/>
    </row>
    <row r="125" spans="1:8" ht="15" thickBot="1" x14ac:dyDescent="0.35">
      <c r="A125" s="4"/>
      <c r="B125" s="14"/>
      <c r="C125" s="1"/>
      <c r="D125" s="1"/>
      <c r="E125" s="1"/>
      <c r="F125" s="1"/>
      <c r="G125" s="1"/>
      <c r="H125" s="1"/>
    </row>
    <row r="126" spans="1:8" ht="15" thickBot="1" x14ac:dyDescent="0.35">
      <c r="A126" s="4"/>
      <c r="B126" s="14"/>
      <c r="C126" s="1"/>
      <c r="D126" s="1"/>
      <c r="E126" s="1"/>
      <c r="F126" s="1"/>
      <c r="G126" s="1"/>
      <c r="H126" s="1"/>
    </row>
    <row r="127" spans="1:8" ht="15" thickBot="1" x14ac:dyDescent="0.35">
      <c r="A127" s="4"/>
      <c r="B127" s="14"/>
      <c r="C127" s="1"/>
      <c r="D127" s="1"/>
      <c r="E127" s="1"/>
      <c r="F127" s="1"/>
      <c r="G127" s="1"/>
      <c r="H127" s="1"/>
    </row>
    <row r="128" spans="1:8" ht="15" thickBot="1" x14ac:dyDescent="0.35">
      <c r="A128" s="4"/>
      <c r="B128" s="14"/>
      <c r="C128" s="1"/>
      <c r="D128" s="1"/>
      <c r="E128" s="1"/>
      <c r="F128" s="1"/>
      <c r="G128" s="1"/>
      <c r="H128" s="1"/>
    </row>
    <row r="129" spans="1:8" ht="15" thickBot="1" x14ac:dyDescent="0.35">
      <c r="A129" s="4"/>
      <c r="B129" s="14"/>
      <c r="C129" s="1"/>
      <c r="D129" s="1"/>
      <c r="E129" s="1"/>
      <c r="F129" s="1"/>
      <c r="G129" s="1"/>
      <c r="H129" s="1"/>
    </row>
    <row r="130" spans="1:8" ht="15" thickBot="1" x14ac:dyDescent="0.35">
      <c r="A130" s="4"/>
      <c r="B130" s="14" t="s">
        <v>162</v>
      </c>
      <c r="C130" s="1"/>
      <c r="D130" s="1"/>
      <c r="E130" s="1"/>
      <c r="F130" s="1"/>
      <c r="G130" s="1"/>
      <c r="H130" s="1"/>
    </row>
    <row r="131" spans="1:8" ht="15" thickBot="1" x14ac:dyDescent="0.35">
      <c r="A131" s="4"/>
      <c r="B131" s="14"/>
      <c r="C131" s="1"/>
      <c r="D131" s="1"/>
      <c r="E131" s="1"/>
      <c r="F131" s="1"/>
      <c r="G131" s="1"/>
      <c r="H131" s="1"/>
    </row>
    <row r="132" spans="1:8" ht="15" thickBot="1" x14ac:dyDescent="0.35">
      <c r="A132" s="4"/>
      <c r="B132" s="14"/>
      <c r="C132" s="1"/>
      <c r="D132" s="1"/>
      <c r="E132" s="1"/>
      <c r="F132" s="1"/>
      <c r="G132" s="1"/>
      <c r="H132" s="1"/>
    </row>
    <row r="133" spans="1:8" ht="15" thickBot="1" x14ac:dyDescent="0.35">
      <c r="A133" s="4"/>
      <c r="B133" s="14"/>
      <c r="C133" s="1"/>
      <c r="D133" s="1"/>
      <c r="E133" s="1"/>
      <c r="F133" s="1"/>
      <c r="G133" s="1"/>
      <c r="H133" s="1"/>
    </row>
    <row r="134" spans="1:8" ht="15" thickBot="1" x14ac:dyDescent="0.35">
      <c r="A134" s="4"/>
      <c r="B134" s="14"/>
      <c r="C134" s="1"/>
      <c r="D134" s="1"/>
      <c r="E134" s="1"/>
      <c r="F134" s="1"/>
      <c r="G134" s="1"/>
      <c r="H134" s="1"/>
    </row>
    <row r="135" spans="1:8" ht="15" thickBot="1" x14ac:dyDescent="0.35">
      <c r="A135" s="4"/>
      <c r="B135" s="14"/>
      <c r="C135" s="1"/>
      <c r="D135" s="1"/>
      <c r="E135" s="1"/>
      <c r="F135" s="1"/>
      <c r="G135" s="1"/>
      <c r="H135" s="1"/>
    </row>
    <row r="136" spans="1:8" ht="15" thickBot="1" x14ac:dyDescent="0.35">
      <c r="A136" s="4"/>
      <c r="B136" s="14"/>
      <c r="C136" s="1"/>
      <c r="D136" s="1"/>
      <c r="E136" s="1"/>
      <c r="F136" s="1"/>
      <c r="G136" s="1"/>
      <c r="H136" s="1"/>
    </row>
    <row r="137" spans="1:8" ht="15" thickBot="1" x14ac:dyDescent="0.35">
      <c r="A137" s="4"/>
      <c r="B137" s="14" t="s">
        <v>163</v>
      </c>
      <c r="C137" s="1"/>
      <c r="D137" s="1"/>
      <c r="E137" s="1"/>
      <c r="F137" s="1"/>
      <c r="G137" s="1"/>
      <c r="H137" s="1"/>
    </row>
    <row r="138" spans="1:8" ht="15" thickBot="1" x14ac:dyDescent="0.35">
      <c r="A138" s="4"/>
      <c r="B138" s="14"/>
      <c r="C138" s="1"/>
      <c r="D138" s="1"/>
      <c r="E138" s="1"/>
      <c r="F138" s="1"/>
      <c r="G138" s="1"/>
      <c r="H138" s="1"/>
    </row>
    <row r="139" spans="1:8" ht="15" thickBot="1" x14ac:dyDescent="0.35">
      <c r="A139" s="4"/>
      <c r="B139" s="14"/>
      <c r="C139" s="1"/>
      <c r="D139" s="1"/>
      <c r="E139" s="1"/>
      <c r="F139" s="1"/>
      <c r="G139" s="1"/>
      <c r="H139" s="1"/>
    </row>
    <row r="140" spans="1:8" ht="15" thickBot="1" x14ac:dyDescent="0.35">
      <c r="A140" s="4"/>
      <c r="B140" s="14"/>
      <c r="C140" s="1"/>
      <c r="D140" s="1"/>
      <c r="E140" s="1"/>
      <c r="F140" s="1"/>
      <c r="G140" s="1"/>
      <c r="H140" s="1"/>
    </row>
    <row r="141" spans="1:8" ht="15" thickBot="1" x14ac:dyDescent="0.35">
      <c r="A141" s="4"/>
      <c r="B141" s="14"/>
      <c r="C141" s="1"/>
      <c r="D141" s="1"/>
      <c r="E141" s="1"/>
      <c r="F141" s="1"/>
      <c r="G141" s="1"/>
      <c r="H141" s="1"/>
    </row>
    <row r="142" spans="1:8" ht="15" thickBot="1" x14ac:dyDescent="0.35">
      <c r="A142" s="4"/>
      <c r="B142" s="14"/>
      <c r="C142" s="1"/>
      <c r="D142" s="1"/>
      <c r="E142" s="1"/>
      <c r="F142" s="1"/>
      <c r="G142" s="1"/>
      <c r="H142" s="1"/>
    </row>
    <row r="143" spans="1:8" ht="15" thickBot="1" x14ac:dyDescent="0.35">
      <c r="A143" s="4"/>
      <c r="B143" s="14"/>
      <c r="C143" s="1"/>
      <c r="D143" s="1"/>
      <c r="E143" s="1"/>
      <c r="F143" s="1"/>
      <c r="G143" s="1"/>
      <c r="H143" s="1"/>
    </row>
    <row r="144" spans="1:8" ht="15" thickBot="1" x14ac:dyDescent="0.35">
      <c r="A144" s="4"/>
      <c r="B144" s="14" t="s">
        <v>164</v>
      </c>
      <c r="C144" s="1"/>
      <c r="D144" s="1"/>
      <c r="E144" s="1"/>
      <c r="F144" s="1"/>
      <c r="G144" s="1"/>
      <c r="H144" s="1"/>
    </row>
    <row r="145" spans="1:8" ht="15" thickBot="1" x14ac:dyDescent="0.35">
      <c r="A145" s="4"/>
      <c r="B145" s="14"/>
      <c r="C145" s="1"/>
      <c r="D145" s="1"/>
      <c r="E145" s="1"/>
      <c r="F145" s="1"/>
      <c r="G145" s="1"/>
      <c r="H145" s="1"/>
    </row>
    <row r="146" spans="1:8" ht="15" thickBot="1" x14ac:dyDescent="0.35">
      <c r="A146" s="4"/>
      <c r="B146" s="14"/>
      <c r="C146" s="1"/>
      <c r="D146" s="1"/>
      <c r="E146" s="1"/>
      <c r="F146" s="1"/>
      <c r="G146" s="1"/>
      <c r="H146" s="1"/>
    </row>
    <row r="147" spans="1:8" ht="15" thickBot="1" x14ac:dyDescent="0.35">
      <c r="A147" s="4"/>
      <c r="B147" s="14"/>
      <c r="C147" s="1"/>
      <c r="D147" s="1"/>
      <c r="E147" s="1"/>
      <c r="F147" s="1"/>
      <c r="G147" s="1"/>
      <c r="H147" s="1"/>
    </row>
    <row r="148" spans="1:8" ht="15" thickBot="1" x14ac:dyDescent="0.35">
      <c r="A148" s="4"/>
      <c r="B148" s="14"/>
      <c r="C148" s="1"/>
      <c r="D148" s="1"/>
      <c r="E148" s="1"/>
      <c r="F148" s="1"/>
      <c r="G148" s="1"/>
      <c r="H148" s="1"/>
    </row>
    <row r="149" spans="1:8" ht="15" thickBot="1" x14ac:dyDescent="0.35">
      <c r="A149" s="4"/>
      <c r="B149" s="14"/>
      <c r="C149" s="1"/>
      <c r="D149" s="1"/>
      <c r="E149" s="1"/>
      <c r="F149" s="1"/>
      <c r="G149" s="1"/>
      <c r="H149" s="1"/>
    </row>
    <row r="150" spans="1:8" ht="15" thickBot="1" x14ac:dyDescent="0.35">
      <c r="A150" s="4"/>
      <c r="B150" s="14"/>
      <c r="C150" s="1"/>
      <c r="D150" s="1"/>
      <c r="E150" s="1"/>
      <c r="F150" s="1"/>
      <c r="G150" s="1"/>
      <c r="H150" s="1"/>
    </row>
    <row r="151" spans="1:8" ht="15" thickBot="1" x14ac:dyDescent="0.35">
      <c r="A151" s="4"/>
      <c r="B151" s="14" t="s">
        <v>165</v>
      </c>
      <c r="C151" s="1"/>
      <c r="D151" s="1"/>
      <c r="E151" s="1"/>
      <c r="F151" s="1"/>
      <c r="G151" s="1"/>
      <c r="H151" s="1"/>
    </row>
    <row r="152" spans="1:8" ht="15" thickBot="1" x14ac:dyDescent="0.35">
      <c r="A152" s="4"/>
      <c r="B152" s="14"/>
      <c r="C152" s="1"/>
      <c r="D152" s="1"/>
      <c r="E152" s="1"/>
      <c r="F152" s="1"/>
      <c r="G152" s="1"/>
      <c r="H152" s="1"/>
    </row>
    <row r="153" spans="1:8" ht="15" thickBot="1" x14ac:dyDescent="0.35">
      <c r="A153" s="4"/>
      <c r="B153" s="14"/>
      <c r="C153" s="1"/>
      <c r="D153" s="1"/>
      <c r="E153" s="1"/>
      <c r="F153" s="1"/>
      <c r="G153" s="1"/>
      <c r="H153" s="1"/>
    </row>
    <row r="154" spans="1:8" ht="15" thickBot="1" x14ac:dyDescent="0.35">
      <c r="A154" s="4"/>
      <c r="B154" s="14"/>
      <c r="C154" s="1"/>
      <c r="D154" s="1"/>
      <c r="E154" s="1"/>
      <c r="F154" s="1"/>
      <c r="G154" s="1"/>
      <c r="H154" s="1"/>
    </row>
    <row r="155" spans="1:8" ht="15" thickBot="1" x14ac:dyDescent="0.35">
      <c r="A155" s="4"/>
      <c r="B155" s="14"/>
      <c r="C155" s="1"/>
      <c r="D155" s="1"/>
      <c r="E155" s="1"/>
      <c r="F155" s="1"/>
      <c r="G155" s="1"/>
      <c r="H155" s="1"/>
    </row>
    <row r="156" spans="1:8" ht="15" thickBot="1" x14ac:dyDescent="0.35">
      <c r="A156" s="4"/>
      <c r="B156" s="14"/>
      <c r="C156" s="1"/>
      <c r="D156" s="1"/>
      <c r="E156" s="1"/>
      <c r="F156" s="1"/>
      <c r="G156" s="1"/>
      <c r="H156" s="1"/>
    </row>
    <row r="157" spans="1:8" ht="15" thickBot="1" x14ac:dyDescent="0.35">
      <c r="A157" s="4"/>
      <c r="B157" s="14"/>
      <c r="C157" s="1"/>
      <c r="D157" s="1"/>
      <c r="E157" s="1"/>
      <c r="F157" s="1"/>
      <c r="G157" s="1"/>
      <c r="H157" s="1"/>
    </row>
    <row r="158" spans="1:8" ht="15" thickBot="1" x14ac:dyDescent="0.35">
      <c r="A158" s="4"/>
      <c r="B158" s="14" t="s">
        <v>166</v>
      </c>
      <c r="C158" s="1"/>
      <c r="D158" s="1"/>
      <c r="E158" s="1"/>
      <c r="F158" s="1"/>
      <c r="G158" s="1"/>
      <c r="H158" s="1"/>
    </row>
    <row r="159" spans="1:8" ht="15" thickBot="1" x14ac:dyDescent="0.35">
      <c r="A159" s="4"/>
      <c r="B159" s="14"/>
      <c r="C159" s="1"/>
      <c r="D159" s="1"/>
      <c r="E159" s="1"/>
      <c r="F159" s="1"/>
      <c r="G159" s="1"/>
      <c r="H159" s="1"/>
    </row>
    <row r="160" spans="1:8" ht="15" thickBot="1" x14ac:dyDescent="0.35">
      <c r="A160" s="4"/>
      <c r="B160" s="14"/>
      <c r="C160" s="1"/>
      <c r="D160" s="1"/>
      <c r="E160" s="1"/>
      <c r="F160" s="1"/>
      <c r="G160" s="1"/>
      <c r="H160" s="1"/>
    </row>
    <row r="161" spans="1:8" ht="15" thickBot="1" x14ac:dyDescent="0.35">
      <c r="A161" s="4"/>
      <c r="B161" s="14"/>
      <c r="C161" s="1"/>
      <c r="D161" s="1"/>
      <c r="E161" s="1"/>
      <c r="F161" s="1"/>
      <c r="G161" s="1"/>
      <c r="H161" s="1"/>
    </row>
    <row r="162" spans="1:8" ht="15" thickBot="1" x14ac:dyDescent="0.35">
      <c r="A162" s="4"/>
      <c r="B162" s="14"/>
      <c r="C162" s="1"/>
      <c r="D162" s="1"/>
      <c r="E162" s="1"/>
      <c r="F162" s="1"/>
      <c r="G162" s="1"/>
      <c r="H162" s="1"/>
    </row>
    <row r="163" spans="1:8" ht="15" thickBot="1" x14ac:dyDescent="0.35">
      <c r="A163" s="4"/>
      <c r="B163" s="14"/>
      <c r="C163" s="1"/>
      <c r="D163" s="1"/>
      <c r="E163" s="1"/>
      <c r="F163" s="1"/>
      <c r="G163" s="1"/>
      <c r="H163" s="1"/>
    </row>
    <row r="164" spans="1:8" ht="15" thickBot="1" x14ac:dyDescent="0.35">
      <c r="A164" s="4"/>
      <c r="B164" s="14"/>
      <c r="C164" s="1"/>
      <c r="D164" s="1"/>
      <c r="E164" s="1"/>
      <c r="F164" s="1"/>
      <c r="G164" s="1"/>
      <c r="H164" s="1"/>
    </row>
    <row r="165" spans="1:8" ht="15" thickBot="1" x14ac:dyDescent="0.35">
      <c r="A165" s="4"/>
      <c r="B165" s="14" t="s">
        <v>167</v>
      </c>
      <c r="C165" s="1"/>
      <c r="D165" s="1"/>
      <c r="E165" s="1"/>
      <c r="F165" s="1"/>
      <c r="G165" s="1"/>
      <c r="H165" s="1"/>
    </row>
    <row r="166" spans="1:8" ht="15" thickBot="1" x14ac:dyDescent="0.35">
      <c r="A166" s="4"/>
      <c r="B166" s="14"/>
      <c r="C166" s="1"/>
      <c r="D166" s="1"/>
      <c r="E166" s="1"/>
      <c r="F166" s="1"/>
      <c r="G166" s="1"/>
      <c r="H166" s="1"/>
    </row>
    <row r="167" spans="1:8" ht="15" thickBot="1" x14ac:dyDescent="0.35">
      <c r="A167" s="4"/>
      <c r="B167" s="14"/>
      <c r="C167" s="1"/>
      <c r="D167" s="1"/>
      <c r="E167" s="1"/>
      <c r="F167" s="1"/>
      <c r="G167" s="1"/>
      <c r="H167" s="1"/>
    </row>
    <row r="168" spans="1:8" ht="15" thickBot="1" x14ac:dyDescent="0.35">
      <c r="A168" s="4"/>
      <c r="B168" s="14"/>
      <c r="C168" s="1"/>
      <c r="D168" s="1"/>
      <c r="E168" s="1"/>
      <c r="F168" s="1"/>
      <c r="G168" s="1"/>
      <c r="H168" s="1"/>
    </row>
    <row r="169" spans="1:8" ht="15" thickBot="1" x14ac:dyDescent="0.35">
      <c r="A169" s="4"/>
      <c r="B169" s="14"/>
      <c r="C169" s="1"/>
      <c r="D169" s="1"/>
      <c r="E169" s="1"/>
      <c r="F169" s="1"/>
      <c r="G169" s="1"/>
      <c r="H169" s="1"/>
    </row>
    <row r="170" spans="1:8" ht="15" thickBot="1" x14ac:dyDescent="0.35">
      <c r="A170" s="4"/>
      <c r="B170" s="14"/>
      <c r="C170" s="1"/>
      <c r="D170" s="1"/>
      <c r="E170" s="1"/>
      <c r="F170" s="1"/>
      <c r="G170" s="1"/>
      <c r="H170" s="1"/>
    </row>
    <row r="171" spans="1:8" ht="15" thickBot="1" x14ac:dyDescent="0.35">
      <c r="A171" s="4"/>
      <c r="B171" s="14" t="s">
        <v>168</v>
      </c>
      <c r="C171" s="1"/>
      <c r="D171" s="1"/>
      <c r="E171" s="1"/>
      <c r="F171" s="1"/>
      <c r="G171" s="1"/>
      <c r="H171" s="1"/>
    </row>
    <row r="172" spans="1:8" ht="15" thickBot="1" x14ac:dyDescent="0.35">
      <c r="A172" s="4"/>
      <c r="B172" s="14"/>
      <c r="C172" s="1"/>
      <c r="D172" s="1"/>
      <c r="E172" s="1"/>
      <c r="F172" s="1"/>
      <c r="G172" s="1"/>
      <c r="H172" s="1"/>
    </row>
    <row r="173" spans="1:8" ht="15" thickBot="1" x14ac:dyDescent="0.35">
      <c r="A173" s="4"/>
      <c r="B173" s="14"/>
      <c r="C173" s="1"/>
      <c r="D173" s="1"/>
      <c r="E173" s="1"/>
      <c r="F173" s="1"/>
      <c r="G173" s="1"/>
      <c r="H173" s="1"/>
    </row>
    <row r="174" spans="1:8" ht="15" thickBot="1" x14ac:dyDescent="0.35">
      <c r="A174" s="4"/>
      <c r="B174" s="14"/>
      <c r="C174" s="1"/>
      <c r="D174" s="1"/>
      <c r="E174" s="1"/>
      <c r="F174" s="1"/>
      <c r="G174" s="1"/>
      <c r="H174" s="1"/>
    </row>
    <row r="175" spans="1:8" ht="15" thickBot="1" x14ac:dyDescent="0.35">
      <c r="A175" s="4"/>
      <c r="B175" s="14"/>
      <c r="C175" s="1"/>
      <c r="D175" s="1"/>
      <c r="E175" s="1"/>
      <c r="F175" s="1"/>
      <c r="G175" s="1"/>
      <c r="H175" s="1"/>
    </row>
    <row r="176" spans="1:8" ht="15" thickBot="1" x14ac:dyDescent="0.35">
      <c r="A176" s="4"/>
      <c r="B176" s="14"/>
      <c r="C176" s="1"/>
      <c r="D176" s="1"/>
      <c r="E176" s="1"/>
      <c r="F176" s="1"/>
      <c r="G176" s="1"/>
      <c r="H176" s="1"/>
    </row>
    <row r="177" spans="1:8" ht="15" thickBot="1" x14ac:dyDescent="0.35">
      <c r="A177" s="4"/>
      <c r="B177" s="14"/>
      <c r="C177" s="1"/>
      <c r="D177" s="1"/>
      <c r="E177" s="1"/>
      <c r="F177" s="1"/>
      <c r="G177" s="1"/>
      <c r="H177" s="1"/>
    </row>
    <row r="178" spans="1:8" ht="15" thickBot="1" x14ac:dyDescent="0.35">
      <c r="A178" s="4"/>
      <c r="B178" s="14" t="s">
        <v>169</v>
      </c>
      <c r="C178" s="1"/>
      <c r="D178" s="1"/>
      <c r="E178" s="1"/>
      <c r="F178" s="1"/>
      <c r="G178" s="1"/>
      <c r="H178" s="1"/>
    </row>
    <row r="179" spans="1:8" ht="15" thickBot="1" x14ac:dyDescent="0.35">
      <c r="A179" s="4"/>
      <c r="B179" s="14"/>
      <c r="C179" s="1"/>
      <c r="D179" s="1"/>
      <c r="E179" s="1"/>
      <c r="F179" s="1"/>
      <c r="G179" s="1"/>
      <c r="H179" s="1"/>
    </row>
    <row r="180" spans="1:8" ht="15" thickBot="1" x14ac:dyDescent="0.35">
      <c r="A180" s="4"/>
      <c r="B180" s="14"/>
      <c r="C180" s="1"/>
      <c r="D180" s="1"/>
      <c r="E180" s="1"/>
      <c r="F180" s="1"/>
      <c r="G180" s="1"/>
      <c r="H180" s="1"/>
    </row>
    <row r="181" spans="1:8" ht="15" thickBot="1" x14ac:dyDescent="0.35">
      <c r="A181" s="4"/>
      <c r="B181" s="14"/>
      <c r="C181" s="1"/>
      <c r="D181" s="1"/>
      <c r="E181" s="1"/>
      <c r="F181" s="1"/>
      <c r="G181" s="1"/>
      <c r="H181" s="1"/>
    </row>
    <row r="182" spans="1:8" ht="15" thickBot="1" x14ac:dyDescent="0.35">
      <c r="A182" s="4"/>
      <c r="B182" s="14"/>
      <c r="C182" s="1"/>
      <c r="D182" s="1"/>
      <c r="E182" s="1"/>
      <c r="F182" s="1"/>
      <c r="G182" s="1"/>
      <c r="H182" s="1"/>
    </row>
    <row r="183" spans="1:8" ht="15" thickBot="1" x14ac:dyDescent="0.35">
      <c r="A183" s="4"/>
      <c r="B183" s="14"/>
      <c r="C183" s="1"/>
      <c r="D183" s="1"/>
      <c r="E183" s="1"/>
      <c r="F183" s="1"/>
      <c r="G183" s="1"/>
      <c r="H183" s="1"/>
    </row>
    <row r="184" spans="1:8" ht="15" thickBot="1" x14ac:dyDescent="0.35">
      <c r="A184" s="4"/>
      <c r="B184" s="14"/>
      <c r="C184" s="1"/>
      <c r="D184" s="1"/>
      <c r="E184" s="1"/>
      <c r="F184" s="1"/>
      <c r="G184" s="1"/>
      <c r="H184" s="1"/>
    </row>
    <row r="185" spans="1:8" ht="15" thickBot="1" x14ac:dyDescent="0.35">
      <c r="A185" s="4"/>
      <c r="B185" s="14" t="s">
        <v>170</v>
      </c>
      <c r="C185" s="1"/>
      <c r="D185" s="1"/>
      <c r="E185" s="1"/>
      <c r="F185" s="1"/>
      <c r="G185" s="1"/>
      <c r="H185" s="1"/>
    </row>
    <row r="186" spans="1:8" ht="15" thickBot="1" x14ac:dyDescent="0.35">
      <c r="A186" s="4"/>
      <c r="B186" s="14"/>
      <c r="C186" s="1"/>
      <c r="D186" s="1"/>
      <c r="E186" s="1"/>
      <c r="F186" s="1"/>
      <c r="G186" s="1"/>
      <c r="H186" s="1"/>
    </row>
    <row r="187" spans="1:8" ht="15" thickBot="1" x14ac:dyDescent="0.35">
      <c r="A187" s="4"/>
      <c r="B187" s="14"/>
      <c r="C187" s="1"/>
      <c r="D187" s="1"/>
      <c r="E187" s="1"/>
      <c r="F187" s="1"/>
      <c r="G187" s="1"/>
      <c r="H187" s="1"/>
    </row>
    <row r="188" spans="1:8" ht="15" thickBot="1" x14ac:dyDescent="0.35">
      <c r="A188" s="4"/>
      <c r="B188" s="14"/>
      <c r="C188" s="1"/>
      <c r="D188" s="1"/>
      <c r="E188" s="1"/>
      <c r="F188" s="1"/>
      <c r="G188" s="1"/>
      <c r="H188" s="1"/>
    </row>
    <row r="189" spans="1:8" ht="15" thickBot="1" x14ac:dyDescent="0.35">
      <c r="A189" s="4"/>
      <c r="B189" s="14"/>
      <c r="C189" s="1"/>
      <c r="D189" s="1"/>
      <c r="E189" s="1"/>
      <c r="F189" s="1"/>
      <c r="G189" s="1"/>
      <c r="H189" s="1"/>
    </row>
    <row r="190" spans="1:8" ht="15" thickBot="1" x14ac:dyDescent="0.35">
      <c r="A190" s="4"/>
      <c r="B190" s="14"/>
      <c r="C190" s="1"/>
      <c r="D190" s="1"/>
      <c r="E190" s="1"/>
      <c r="F190" s="1"/>
      <c r="G190" s="1"/>
      <c r="H190" s="1"/>
    </row>
    <row r="191" spans="1:8" ht="15" thickBot="1" x14ac:dyDescent="0.35">
      <c r="A191" s="4"/>
      <c r="B191" s="14"/>
      <c r="C191" s="1"/>
      <c r="D191" s="1"/>
      <c r="E191" s="1"/>
      <c r="F191" s="1"/>
      <c r="G191" s="1"/>
      <c r="H191" s="1"/>
    </row>
    <row r="192" spans="1:8" ht="15" thickBot="1" x14ac:dyDescent="0.35">
      <c r="A192" s="4"/>
      <c r="B192" s="14" t="s">
        <v>171</v>
      </c>
      <c r="C192" s="1"/>
      <c r="D192" s="1"/>
      <c r="E192" s="1"/>
      <c r="F192" s="1"/>
      <c r="G192" s="1"/>
      <c r="H192" s="1"/>
    </row>
    <row r="193" spans="1:8" ht="15" thickBot="1" x14ac:dyDescent="0.35">
      <c r="A193" s="4"/>
      <c r="B193" s="14"/>
      <c r="C193" s="1"/>
      <c r="D193" s="1"/>
      <c r="E193" s="1"/>
      <c r="F193" s="1"/>
      <c r="G193" s="1"/>
      <c r="H193" s="1"/>
    </row>
    <row r="194" spans="1:8" ht="15" thickBot="1" x14ac:dyDescent="0.35">
      <c r="A194" s="4"/>
      <c r="B194" s="14"/>
      <c r="C194" s="1"/>
      <c r="D194" s="1"/>
      <c r="E194" s="1"/>
      <c r="F194" s="1"/>
      <c r="G194" s="1"/>
      <c r="H194" s="1"/>
    </row>
    <row r="195" spans="1:8" ht="15" thickBot="1" x14ac:dyDescent="0.35">
      <c r="A195" s="4"/>
      <c r="B195" s="14"/>
      <c r="C195" s="1"/>
      <c r="D195" s="1"/>
      <c r="E195" s="1"/>
      <c r="F195" s="1"/>
      <c r="G195" s="1"/>
      <c r="H195" s="1"/>
    </row>
    <row r="196" spans="1:8" ht="15" thickBot="1" x14ac:dyDescent="0.35">
      <c r="A196" s="4"/>
      <c r="B196" s="14"/>
      <c r="C196" s="1"/>
      <c r="D196" s="1"/>
      <c r="E196" s="1"/>
      <c r="F196" s="1"/>
      <c r="G196" s="1"/>
      <c r="H196" s="1"/>
    </row>
    <row r="197" spans="1:8" ht="15" thickBot="1" x14ac:dyDescent="0.35">
      <c r="A197" s="4"/>
      <c r="B197" s="14"/>
      <c r="C197" s="1"/>
      <c r="D197" s="1"/>
      <c r="E197" s="1"/>
      <c r="F197" s="1"/>
      <c r="G197" s="1"/>
      <c r="H197" s="1"/>
    </row>
    <row r="198" spans="1:8" ht="15" thickBot="1" x14ac:dyDescent="0.35">
      <c r="A198" s="4"/>
      <c r="B198" s="14"/>
      <c r="C198" s="1"/>
      <c r="D198" s="1"/>
      <c r="E198" s="1"/>
      <c r="F198" s="1"/>
      <c r="G198" s="1"/>
      <c r="H198" s="1"/>
    </row>
    <row r="199" spans="1:8" ht="15" thickBot="1" x14ac:dyDescent="0.35">
      <c r="A199" s="4"/>
      <c r="B199" s="14" t="s">
        <v>172</v>
      </c>
      <c r="C199" s="1"/>
      <c r="D199" s="1"/>
      <c r="E199" s="1"/>
      <c r="F199" s="1"/>
      <c r="G199" s="1"/>
      <c r="H199" s="1"/>
    </row>
    <row r="200" spans="1:8" ht="15" thickBot="1" x14ac:dyDescent="0.35">
      <c r="A200" s="4"/>
      <c r="B200" s="14"/>
      <c r="C200" s="1"/>
      <c r="D200" s="1"/>
      <c r="E200" s="1"/>
      <c r="F200" s="1"/>
      <c r="G200" s="1"/>
      <c r="H200" s="1"/>
    </row>
    <row r="201" spans="1:8" ht="15" thickBot="1" x14ac:dyDescent="0.35">
      <c r="A201" s="4"/>
      <c r="B201" s="14"/>
      <c r="C201" s="1"/>
      <c r="D201" s="1"/>
      <c r="E201" s="1"/>
      <c r="F201" s="1"/>
      <c r="G201" s="1"/>
      <c r="H201" s="1"/>
    </row>
    <row r="202" spans="1:8" ht="15" thickBot="1" x14ac:dyDescent="0.35">
      <c r="A202" s="4"/>
      <c r="B202" s="14"/>
      <c r="C202" s="1"/>
      <c r="D202" s="1"/>
      <c r="E202" s="1"/>
      <c r="F202" s="1"/>
      <c r="G202" s="1"/>
      <c r="H202" s="1"/>
    </row>
    <row r="203" spans="1:8" ht="15" thickBot="1" x14ac:dyDescent="0.35">
      <c r="A203" s="4"/>
      <c r="B203" s="14"/>
      <c r="C203" s="1"/>
      <c r="D203" s="1"/>
      <c r="E203" s="1"/>
      <c r="F203" s="1"/>
      <c r="G203" s="1"/>
      <c r="H203" s="1"/>
    </row>
    <row r="204" spans="1:8" ht="15" thickBot="1" x14ac:dyDescent="0.35">
      <c r="A204" s="4"/>
      <c r="B204" s="14"/>
      <c r="C204" s="1"/>
      <c r="D204" s="1"/>
      <c r="E204" s="1"/>
      <c r="F204" s="1"/>
      <c r="G204" s="1"/>
      <c r="H204" s="1"/>
    </row>
    <row r="205" spans="1:8" ht="15" thickBot="1" x14ac:dyDescent="0.35">
      <c r="A205" s="4"/>
      <c r="B205" s="14"/>
      <c r="C205" s="1"/>
      <c r="D205" s="1"/>
      <c r="E205" s="1"/>
      <c r="F205" s="1"/>
      <c r="G205" s="1"/>
      <c r="H205" s="1"/>
    </row>
    <row r="206" spans="1:8" ht="15" thickBot="1" x14ac:dyDescent="0.35">
      <c r="A206" s="4"/>
      <c r="B206" s="14" t="s">
        <v>173</v>
      </c>
      <c r="C206" s="1"/>
      <c r="D206" s="1"/>
      <c r="E206" s="1"/>
      <c r="F206" s="1"/>
      <c r="G206" s="1"/>
      <c r="H206" s="1"/>
    </row>
    <row r="207" spans="1:8" ht="15" thickBot="1" x14ac:dyDescent="0.35">
      <c r="A207" s="4"/>
      <c r="B207" s="14"/>
      <c r="C207" s="1"/>
      <c r="D207" s="1"/>
      <c r="E207" s="1"/>
      <c r="F207" s="1"/>
      <c r="G207" s="1"/>
      <c r="H207" s="1"/>
    </row>
    <row r="208" spans="1:8" ht="15" thickBot="1" x14ac:dyDescent="0.35">
      <c r="A208" s="4"/>
      <c r="B208" s="14"/>
      <c r="C208" s="1"/>
      <c r="D208" s="1"/>
      <c r="E208" s="1"/>
      <c r="F208" s="1"/>
      <c r="G208" s="1"/>
      <c r="H208" s="1"/>
    </row>
    <row r="209" spans="1:8" ht="15" thickBot="1" x14ac:dyDescent="0.35">
      <c r="A209" s="4"/>
      <c r="B209" s="14"/>
      <c r="C209" s="1"/>
      <c r="D209" s="1"/>
      <c r="E209" s="1"/>
      <c r="F209" s="1"/>
      <c r="G209" s="1"/>
      <c r="H209" s="1"/>
    </row>
    <row r="210" spans="1:8" ht="15" thickBot="1" x14ac:dyDescent="0.35">
      <c r="A210" s="4"/>
      <c r="B210" s="14"/>
      <c r="C210" s="1"/>
      <c r="D210" s="1"/>
      <c r="E210" s="1"/>
      <c r="F210" s="1"/>
      <c r="G210" s="1"/>
      <c r="H210" s="1"/>
    </row>
    <row r="211" spans="1:8" ht="15" thickBot="1" x14ac:dyDescent="0.35">
      <c r="A211" s="4"/>
      <c r="B211" s="14"/>
      <c r="C211" s="1"/>
      <c r="D211" s="1"/>
      <c r="E211" s="1"/>
      <c r="F211" s="1"/>
      <c r="G211" s="1"/>
      <c r="H211" s="1"/>
    </row>
    <row r="212" spans="1:8" ht="15" thickBot="1" x14ac:dyDescent="0.35">
      <c r="A212" s="4"/>
      <c r="B212" s="14"/>
      <c r="C212" s="1"/>
      <c r="D212" s="1"/>
      <c r="E212" s="1"/>
      <c r="F212" s="1"/>
      <c r="G212" s="1"/>
      <c r="H212" s="1"/>
    </row>
    <row r="213" spans="1:8" ht="15" thickBot="1" x14ac:dyDescent="0.35">
      <c r="A213" s="1"/>
      <c r="B213" s="73" t="s">
        <v>174</v>
      </c>
      <c r="C213" s="1"/>
      <c r="D213" s="1"/>
      <c r="E213" s="1"/>
      <c r="F213" s="1"/>
      <c r="G213" s="1"/>
      <c r="H213" s="1"/>
    </row>
  </sheetData>
  <mergeCells count="66">
    <mergeCell ref="L3:M3"/>
    <mergeCell ref="L1:M2"/>
    <mergeCell ref="C13:H13"/>
    <mergeCell ref="H1:H6"/>
    <mergeCell ref="C2:D2"/>
    <mergeCell ref="C4:D4"/>
    <mergeCell ref="C5:D5"/>
    <mergeCell ref="C6:D6"/>
    <mergeCell ref="C7:D7"/>
    <mergeCell ref="B8:C8"/>
    <mergeCell ref="B10:C10"/>
    <mergeCell ref="B11:C11"/>
    <mergeCell ref="G11:H11"/>
    <mergeCell ref="C12:H12"/>
    <mergeCell ref="L4:M4"/>
    <mergeCell ref="B39:C39"/>
    <mergeCell ref="D39:G39"/>
    <mergeCell ref="C14:H14"/>
    <mergeCell ref="C15:H15"/>
    <mergeCell ref="B16:H16"/>
    <mergeCell ref="B17:F17"/>
    <mergeCell ref="G17:H17"/>
    <mergeCell ref="C18:E18"/>
    <mergeCell ref="C19:E19"/>
    <mergeCell ref="D20:E21"/>
    <mergeCell ref="C23:G23"/>
    <mergeCell ref="C27:E27"/>
    <mergeCell ref="B36:G36"/>
    <mergeCell ref="F40:H40"/>
    <mergeCell ref="B41:D41"/>
    <mergeCell ref="F41:H41"/>
    <mergeCell ref="F42:H42"/>
    <mergeCell ref="B43:D43"/>
    <mergeCell ref="F43:H43"/>
    <mergeCell ref="B44:D44"/>
    <mergeCell ref="F44:H44"/>
    <mergeCell ref="B45:D45"/>
    <mergeCell ref="F45:H45"/>
    <mergeCell ref="B46:D46"/>
    <mergeCell ref="F46:H46"/>
    <mergeCell ref="B47:D47"/>
    <mergeCell ref="F47:H47"/>
    <mergeCell ref="B48:D48"/>
    <mergeCell ref="F48:H48"/>
    <mergeCell ref="B49:D49"/>
    <mergeCell ref="F49:H49"/>
    <mergeCell ref="F50:H50"/>
    <mergeCell ref="B51:D51"/>
    <mergeCell ref="F51:H51"/>
    <mergeCell ref="B52:D52"/>
    <mergeCell ref="E52:F52"/>
    <mergeCell ref="B50:D50"/>
    <mergeCell ref="D95:G95"/>
    <mergeCell ref="B91:C93"/>
    <mergeCell ref="E91:F91"/>
    <mergeCell ref="G91:H91"/>
    <mergeCell ref="E92:F92"/>
    <mergeCell ref="G92:H92"/>
    <mergeCell ref="E93:F93"/>
    <mergeCell ref="G93:H93"/>
    <mergeCell ref="E54:G54"/>
    <mergeCell ref="E55:H59"/>
    <mergeCell ref="B58:C58"/>
    <mergeCell ref="B89:H89"/>
    <mergeCell ref="E90:F90"/>
    <mergeCell ref="G90:H90"/>
  </mergeCells>
  <hyperlinks>
    <hyperlink ref="G11" r:id="rId1" display="http://www.nimsiap.org/logos" xr:uid="{23AC6568-781C-4024-B41A-D7D149E3FD37}"/>
    <hyperlink ref="C12" r:id="rId2" xr:uid="{0E698BC5-CBE4-4FBF-BB4C-9120EAD987E4}"/>
  </hyperlinks>
  <pageMargins left="0.7" right="0.7" top="0.75" bottom="0.75" header="0.3" footer="0.3"/>
  <pageSetup scale="21" orientation="portrait" r:id="rId3"/>
  <ignoredErrors>
    <ignoredError sqref="D9"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1031" r:id="rId6" name="Check Box 7">
              <controlPr defaultSize="0" autoFill="0" autoLine="0" autoPict="0">
                <anchor moveWithCells="1">
                  <from>
                    <xdr:col>2</xdr:col>
                    <xdr:colOff>381000</xdr:colOff>
                    <xdr:row>35</xdr:row>
                    <xdr:rowOff>175260</xdr:rowOff>
                  </from>
                  <to>
                    <xdr:col>2</xdr:col>
                    <xdr:colOff>624840</xdr:colOff>
                    <xdr:row>37</xdr:row>
                    <xdr:rowOff>15240</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2</xdr:col>
                    <xdr:colOff>381000</xdr:colOff>
                    <xdr:row>36</xdr:row>
                    <xdr:rowOff>175260</xdr:rowOff>
                  </from>
                  <to>
                    <xdr:col>2</xdr:col>
                    <xdr:colOff>624840</xdr:colOff>
                    <xdr:row>38</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57D6-314C-4569-800A-937DCE2FE4B5}">
  <sheetPr codeName="Sheet3">
    <pageSetUpPr fitToPage="1"/>
  </sheetPr>
  <dimension ref="A1:K35"/>
  <sheetViews>
    <sheetView showGridLines="0" topLeftCell="A26" zoomScaleNormal="100" workbookViewId="0">
      <selection activeCell="A2" sqref="A2:K2"/>
    </sheetView>
  </sheetViews>
  <sheetFormatPr defaultColWidth="8.77734375" defaultRowHeight="13.8" x14ac:dyDescent="0.25"/>
  <cols>
    <col min="1" max="1" width="8.77734375" style="225"/>
    <col min="2" max="2" width="11.109375" style="225" customWidth="1"/>
    <col min="3" max="3" width="8.6640625" style="225" customWidth="1"/>
    <col min="4" max="4" width="24.109375" style="225" customWidth="1"/>
    <col min="5" max="5" width="10.77734375" style="225" customWidth="1"/>
    <col min="6" max="6" width="7.6640625" style="225" customWidth="1"/>
    <col min="7" max="7" width="10.77734375" style="225" customWidth="1"/>
    <col min="8" max="8" width="24.109375" style="225" customWidth="1"/>
    <col min="9" max="9" width="8.6640625" style="225" customWidth="1"/>
    <col min="10" max="10" width="11.109375" style="225" customWidth="1"/>
    <col min="11" max="16384" width="8.77734375" style="225"/>
  </cols>
  <sheetData>
    <row r="1" spans="1:11" x14ac:dyDescent="0.25">
      <c r="B1" s="267"/>
      <c r="C1" s="503"/>
      <c r="D1" s="503"/>
      <c r="E1" s="503"/>
      <c r="F1" s="503"/>
      <c r="G1" s="503"/>
      <c r="H1" s="503"/>
      <c r="I1" s="503"/>
      <c r="J1" s="267"/>
    </row>
    <row r="2" spans="1:11" ht="49.95" customHeight="1" x14ac:dyDescent="0.8">
      <c r="A2" s="509" t="str">
        <f>'Gen Info'!$C2</f>
        <v>Excel Template</v>
      </c>
      <c r="B2" s="509"/>
      <c r="C2" s="509"/>
      <c r="D2" s="509"/>
      <c r="E2" s="509"/>
      <c r="F2" s="509"/>
      <c r="G2" s="509"/>
      <c r="H2" s="509"/>
      <c r="I2" s="509"/>
      <c r="J2" s="509"/>
      <c r="K2" s="509"/>
    </row>
    <row r="3" spans="1:11" ht="14.55" customHeight="1" x14ac:dyDescent="0.25">
      <c r="B3" s="502">
        <f ca="1">TODAY()+1</f>
        <v>45033</v>
      </c>
    </row>
    <row r="4" spans="1:11" x14ac:dyDescent="0.25">
      <c r="B4" s="502"/>
      <c r="C4" s="265"/>
      <c r="D4" s="265"/>
      <c r="E4" s="265"/>
      <c r="F4" s="265"/>
      <c r="G4" s="265"/>
      <c r="H4" s="265"/>
      <c r="I4" s="265"/>
      <c r="J4" s="267"/>
    </row>
    <row r="5" spans="1:11" x14ac:dyDescent="0.25">
      <c r="B5" s="502"/>
      <c r="C5" s="265"/>
      <c r="D5" s="265"/>
      <c r="E5" s="265"/>
      <c r="F5" s="265"/>
      <c r="G5" s="265"/>
      <c r="H5" s="265"/>
      <c r="I5" s="265"/>
      <c r="J5" s="267"/>
    </row>
    <row r="6" spans="1:11" x14ac:dyDescent="0.25">
      <c r="B6" s="502"/>
      <c r="C6" s="265"/>
      <c r="D6" s="265"/>
      <c r="E6" s="265"/>
      <c r="F6" s="265"/>
      <c r="G6" s="265"/>
      <c r="H6" s="265"/>
      <c r="I6" s="265"/>
      <c r="J6" s="267"/>
    </row>
    <row r="7" spans="1:11" ht="14.55" customHeight="1" x14ac:dyDescent="0.25">
      <c r="B7" s="502"/>
      <c r="C7" s="267"/>
      <c r="D7" s="265"/>
      <c r="E7" s="265"/>
      <c r="F7" s="265"/>
      <c r="G7" s="265"/>
      <c r="H7" s="265"/>
      <c r="I7" s="265"/>
      <c r="J7" s="267"/>
    </row>
    <row r="8" spans="1:11" ht="14.55" customHeight="1" x14ac:dyDescent="0.25">
      <c r="B8" s="502"/>
      <c r="C8" s="267"/>
      <c r="D8" s="265"/>
      <c r="E8" s="265"/>
      <c r="F8" s="265"/>
      <c r="G8" s="265"/>
      <c r="H8" s="265"/>
      <c r="I8" s="265"/>
      <c r="J8" s="267"/>
    </row>
    <row r="9" spans="1:11" ht="14.55" customHeight="1" x14ac:dyDescent="0.25">
      <c r="B9" s="502"/>
      <c r="C9" s="267"/>
      <c r="D9" s="265"/>
      <c r="E9" s="265"/>
      <c r="F9" s="265"/>
      <c r="G9" s="265"/>
      <c r="H9" s="265"/>
      <c r="I9" s="265"/>
      <c r="J9" s="267"/>
    </row>
    <row r="10" spans="1:11" ht="14.55" customHeight="1" x14ac:dyDescent="0.25">
      <c r="B10" s="502"/>
      <c r="C10" s="267"/>
      <c r="D10" s="265"/>
      <c r="E10" s="265"/>
      <c r="F10" s="265"/>
      <c r="G10" s="265"/>
      <c r="H10" s="265"/>
      <c r="I10" s="265"/>
      <c r="J10" s="267"/>
    </row>
    <row r="11" spans="1:11" ht="14.55" customHeight="1" x14ac:dyDescent="0.25">
      <c r="B11" s="502"/>
      <c r="C11" s="267"/>
      <c r="D11" s="265"/>
      <c r="E11" s="265"/>
      <c r="F11" s="265"/>
      <c r="G11" s="265"/>
      <c r="H11" s="265"/>
      <c r="I11" s="265"/>
      <c r="J11" s="267"/>
    </row>
    <row r="12" spans="1:11" ht="14.55" customHeight="1" x14ac:dyDescent="0.25">
      <c r="B12" s="502"/>
      <c r="C12" s="267"/>
      <c r="D12" s="265"/>
      <c r="E12" s="265"/>
      <c r="F12" s="265"/>
      <c r="G12" s="265"/>
      <c r="H12" s="265"/>
      <c r="I12" s="265"/>
      <c r="J12" s="267"/>
    </row>
    <row r="13" spans="1:11" ht="14.55" customHeight="1" x14ac:dyDescent="0.25">
      <c r="B13" s="502"/>
      <c r="C13" s="267"/>
      <c r="D13" s="265"/>
      <c r="E13" s="265"/>
      <c r="F13" s="265"/>
      <c r="G13" s="265"/>
      <c r="H13" s="265"/>
      <c r="I13" s="265"/>
      <c r="J13" s="267"/>
    </row>
    <row r="14" spans="1:11" ht="14.55" customHeight="1" x14ac:dyDescent="0.25">
      <c r="B14" s="502"/>
      <c r="C14" s="267"/>
      <c r="D14" s="265"/>
      <c r="E14" s="265"/>
      <c r="F14" s="265"/>
      <c r="G14" s="265"/>
      <c r="H14" s="265"/>
      <c r="I14" s="265"/>
      <c r="J14" s="267"/>
    </row>
    <row r="15" spans="1:11" ht="14.55" customHeight="1" x14ac:dyDescent="0.25">
      <c r="B15" s="502"/>
      <c r="C15" s="267"/>
      <c r="D15" s="265"/>
      <c r="E15" s="265"/>
      <c r="F15" s="265"/>
      <c r="G15" s="265"/>
      <c r="H15" s="265"/>
      <c r="I15" s="265"/>
      <c r="J15" s="267"/>
    </row>
    <row r="16" spans="1:11" ht="14.55" customHeight="1" x14ac:dyDescent="0.25">
      <c r="B16" s="502"/>
      <c r="C16" s="267"/>
      <c r="D16" s="265"/>
      <c r="E16" s="265"/>
      <c r="F16" s="265"/>
      <c r="G16" s="265"/>
      <c r="H16" s="265"/>
      <c r="I16" s="265"/>
      <c r="J16" s="267"/>
    </row>
    <row r="17" spans="2:10" ht="14.55" customHeight="1" x14ac:dyDescent="0.25">
      <c r="B17" s="502"/>
      <c r="C17" s="267"/>
      <c r="D17" s="265"/>
      <c r="E17" s="265"/>
      <c r="F17" s="265"/>
      <c r="G17" s="265"/>
      <c r="H17" s="265"/>
      <c r="I17" s="265"/>
      <c r="J17" s="267"/>
    </row>
    <row r="18" spans="2:10" ht="14.55" customHeight="1" x14ac:dyDescent="0.25">
      <c r="B18" s="502"/>
      <c r="C18" s="267"/>
      <c r="D18" s="265"/>
      <c r="E18" s="265"/>
      <c r="F18" s="265"/>
      <c r="G18" s="265"/>
      <c r="H18" s="265"/>
      <c r="I18" s="265"/>
      <c r="J18" s="267"/>
    </row>
    <row r="19" spans="2:10" ht="14.55" customHeight="1" x14ac:dyDescent="0.25">
      <c r="B19" s="502"/>
      <c r="C19" s="267"/>
      <c r="D19" s="265"/>
      <c r="E19" s="265"/>
      <c r="F19" s="265"/>
      <c r="G19" s="265"/>
      <c r="H19" s="265"/>
      <c r="I19" s="265"/>
      <c r="J19" s="267"/>
    </row>
    <row r="20" spans="2:10" ht="14.55" customHeight="1" x14ac:dyDescent="0.25">
      <c r="B20" s="502"/>
      <c r="C20" s="267"/>
      <c r="D20" s="265"/>
      <c r="E20" s="265"/>
      <c r="F20" s="265"/>
      <c r="G20" s="265"/>
      <c r="H20" s="265"/>
      <c r="I20" s="265"/>
      <c r="J20" s="267"/>
    </row>
    <row r="21" spans="2:10" ht="30" customHeight="1" x14ac:dyDescent="0.5">
      <c r="B21" s="502"/>
      <c r="C21" s="508" t="s">
        <v>13</v>
      </c>
      <c r="D21" s="508"/>
      <c r="E21" s="508"/>
      <c r="F21" s="508"/>
      <c r="G21" s="508"/>
      <c r="H21" s="508"/>
      <c r="I21" s="508"/>
      <c r="J21" s="267"/>
    </row>
    <row r="22" spans="2:10" ht="14.55" customHeight="1" x14ac:dyDescent="0.25">
      <c r="B22" s="502"/>
      <c r="C22" s="267"/>
      <c r="D22" s="267"/>
      <c r="E22" s="504"/>
      <c r="F22" s="504"/>
      <c r="G22" s="504"/>
      <c r="H22" s="267"/>
      <c r="I22" s="267"/>
      <c r="J22" s="267"/>
    </row>
    <row r="23" spans="2:10" ht="30" x14ac:dyDescent="0.5">
      <c r="B23" s="502"/>
      <c r="C23" s="506">
        <v>44560</v>
      </c>
      <c r="D23" s="506"/>
      <c r="E23" s="506"/>
      <c r="F23" s="244" t="s">
        <v>175</v>
      </c>
      <c r="G23" s="507">
        <v>44560</v>
      </c>
      <c r="H23" s="507"/>
      <c r="I23" s="507"/>
      <c r="J23" s="507"/>
    </row>
    <row r="24" spans="2:10" ht="14.55" customHeight="1" x14ac:dyDescent="0.25">
      <c r="B24" s="502"/>
      <c r="C24" s="267"/>
      <c r="D24" s="74"/>
      <c r="E24" s="504"/>
      <c r="F24" s="504"/>
      <c r="G24" s="504"/>
      <c r="H24" s="74"/>
      <c r="I24" s="74"/>
      <c r="J24" s="74"/>
    </row>
    <row r="25" spans="2:10" ht="30" x14ac:dyDescent="0.5">
      <c r="B25" s="502"/>
      <c r="C25" s="267"/>
      <c r="D25" s="505" t="str">
        <f>CONCATENATE('Gen Info'!D9," - ",'Gen Info'!F9, "HOURS")</f>
        <v>0900 - 1400HOURS</v>
      </c>
      <c r="E25" s="505"/>
      <c r="F25" s="505"/>
      <c r="G25" s="505"/>
      <c r="H25" s="505"/>
      <c r="I25" s="244"/>
      <c r="J25" s="74"/>
    </row>
    <row r="26" spans="2:10" ht="14.55" customHeight="1" x14ac:dyDescent="0.25">
      <c r="B26" s="502"/>
      <c r="C26" s="267"/>
      <c r="D26" s="504"/>
      <c r="E26" s="504"/>
      <c r="F26" s="504"/>
      <c r="G26" s="504"/>
      <c r="H26" s="504"/>
      <c r="I26" s="74"/>
      <c r="J26" s="74"/>
    </row>
    <row r="27" spans="2:10" ht="14.55" customHeight="1" x14ac:dyDescent="0.25">
      <c r="B27" s="502"/>
      <c r="C27" s="267"/>
      <c r="D27" s="267"/>
      <c r="E27" s="267"/>
      <c r="F27" s="267"/>
      <c r="G27" s="267"/>
      <c r="H27" s="267"/>
      <c r="I27" s="267"/>
      <c r="J27" s="267"/>
    </row>
    <row r="28" spans="2:10" x14ac:dyDescent="0.25">
      <c r="B28" s="502"/>
      <c r="C28" s="503"/>
      <c r="D28" s="503"/>
      <c r="E28" s="503"/>
      <c r="F28" s="503"/>
      <c r="G28" s="503"/>
      <c r="H28" s="503"/>
      <c r="I28" s="503"/>
      <c r="J28" s="267"/>
    </row>
    <row r="29" spans="2:10" x14ac:dyDescent="0.25">
      <c r="B29" s="502"/>
      <c r="C29" s="503"/>
      <c r="D29" s="503"/>
      <c r="E29" s="503"/>
      <c r="F29" s="503"/>
      <c r="G29" s="503"/>
      <c r="H29" s="503"/>
      <c r="I29" s="503"/>
      <c r="J29" s="288"/>
    </row>
    <row r="30" spans="2:10" ht="16.2" customHeight="1" x14ac:dyDescent="0.25">
      <c r="B30" s="502"/>
      <c r="C30" s="511" t="s">
        <v>176</v>
      </c>
      <c r="D30" s="511"/>
      <c r="E30" s="511"/>
      <c r="F30" s="511"/>
      <c r="G30" s="511"/>
      <c r="H30" s="511"/>
      <c r="I30" s="511"/>
      <c r="J30" s="246"/>
    </row>
    <row r="31" spans="2:10" ht="13.95" customHeight="1" x14ac:dyDescent="0.25">
      <c r="B31" s="502"/>
      <c r="C31" s="511"/>
      <c r="D31" s="511"/>
      <c r="E31" s="511"/>
      <c r="F31" s="511"/>
      <c r="G31" s="511"/>
      <c r="H31" s="511"/>
      <c r="I31" s="511"/>
      <c r="J31" s="246"/>
    </row>
    <row r="32" spans="2:10" ht="26.55" customHeight="1" x14ac:dyDescent="0.25">
      <c r="B32" s="502"/>
      <c r="C32" s="510" t="s">
        <v>177</v>
      </c>
      <c r="D32" s="510"/>
      <c r="E32" s="510"/>
      <c r="F32" s="510"/>
      <c r="G32" s="510"/>
      <c r="H32" s="510"/>
      <c r="I32" s="510"/>
      <c r="J32" s="245"/>
    </row>
    <row r="33" spans="2:10" ht="42.45" customHeight="1" x14ac:dyDescent="0.25">
      <c r="B33" s="502"/>
      <c r="C33" s="500" t="str">
        <f>IF(ISBLANK('Gen Info'!C29)," ",'Gen Info'!C29)</f>
        <v>Dean Koester</v>
      </c>
      <c r="D33" s="500"/>
      <c r="E33" s="500"/>
      <c r="F33" s="500"/>
      <c r="G33" s="500"/>
      <c r="H33" s="500"/>
      <c r="I33" s="500"/>
      <c r="J33" s="108"/>
    </row>
    <row r="34" spans="2:10" ht="36.450000000000003" customHeight="1" x14ac:dyDescent="0.25">
      <c r="B34" s="288"/>
      <c r="C34" s="501" t="s">
        <v>178</v>
      </c>
      <c r="D34" s="501"/>
      <c r="E34" s="501"/>
      <c r="F34" s="501"/>
      <c r="G34" s="501"/>
      <c r="H34" s="501"/>
      <c r="I34" s="501"/>
      <c r="J34" s="288"/>
    </row>
    <row r="35" spans="2:10" x14ac:dyDescent="0.25">
      <c r="B35" s="267"/>
      <c r="C35" s="267"/>
      <c r="D35" s="267"/>
      <c r="E35" s="267"/>
      <c r="F35" s="267"/>
      <c r="G35" s="267"/>
      <c r="H35" s="288"/>
      <c r="I35" s="288"/>
      <c r="J35" s="288"/>
    </row>
  </sheetData>
  <mergeCells count="16">
    <mergeCell ref="C33:I33"/>
    <mergeCell ref="C34:I34"/>
    <mergeCell ref="B3:B33"/>
    <mergeCell ref="C1:I1"/>
    <mergeCell ref="E22:G22"/>
    <mergeCell ref="E24:G24"/>
    <mergeCell ref="D25:H25"/>
    <mergeCell ref="C23:E23"/>
    <mergeCell ref="G23:J23"/>
    <mergeCell ref="C21:I21"/>
    <mergeCell ref="A2:K2"/>
    <mergeCell ref="D26:H26"/>
    <mergeCell ref="C28:I28"/>
    <mergeCell ref="C29:I29"/>
    <mergeCell ref="C32:I32"/>
    <mergeCell ref="C30:I31"/>
  </mergeCells>
  <printOptions horizontalCentered="1" verticalCentered="1"/>
  <pageMargins left="0.25" right="0.25" top="0.75" bottom="0.75" header="0.3" footer="0.3"/>
  <pageSetup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2C02-A26B-4074-AC16-85C00F664C7A}">
  <sheetPr codeName="Sheet4"/>
  <dimension ref="A1"/>
  <sheetViews>
    <sheetView workbookViewId="0"/>
  </sheetViews>
  <sheetFormatPr defaultColWidth="8.77734375" defaultRowHeight="14.4" x14ac:dyDescent="0.3"/>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D1A5-F54A-4C6D-B33E-9A6EEAE59EDE}">
  <sheetPr codeName="Sheet1">
    <pageSetUpPr fitToPage="1"/>
  </sheetPr>
  <dimension ref="B1:L45"/>
  <sheetViews>
    <sheetView workbookViewId="0">
      <selection activeCell="L2" sqref="L2"/>
    </sheetView>
  </sheetViews>
  <sheetFormatPr defaultColWidth="8.77734375" defaultRowHeight="14.4" x14ac:dyDescent="0.3"/>
  <cols>
    <col min="2" max="2" width="9.6640625" customWidth="1"/>
    <col min="3" max="3" width="23.77734375" customWidth="1"/>
    <col min="4" max="4" width="6.109375" customWidth="1"/>
    <col min="5" max="5" width="30.109375" customWidth="1"/>
    <col min="6" max="6" width="6.6640625" customWidth="1"/>
    <col min="7" max="7" width="26.6640625" customWidth="1"/>
    <col min="8" max="8" width="6.6640625" customWidth="1"/>
    <col min="9" max="9" width="9" customWidth="1"/>
    <col min="10" max="10" width="15.77734375" customWidth="1"/>
    <col min="11" max="11" width="12.6640625" customWidth="1"/>
    <col min="12" max="12" width="17.6640625" customWidth="1"/>
  </cols>
  <sheetData>
    <row r="1" spans="2:12" ht="30" customHeight="1" thickBot="1" x14ac:dyDescent="0.35">
      <c r="B1" s="521" t="s">
        <v>179</v>
      </c>
      <c r="C1" s="521"/>
      <c r="D1" s="521"/>
      <c r="E1" s="521"/>
      <c r="F1" s="521"/>
      <c r="G1" s="521"/>
      <c r="H1" s="521"/>
      <c r="I1" s="521"/>
      <c r="J1" s="521"/>
      <c r="K1" s="521"/>
      <c r="L1" s="521"/>
    </row>
    <row r="2" spans="2:12" ht="19.95" customHeight="1" x14ac:dyDescent="0.3">
      <c r="B2" s="125" t="s">
        <v>180</v>
      </c>
      <c r="C2" s="269"/>
      <c r="D2" s="269"/>
      <c r="E2" s="126"/>
      <c r="F2" s="522" t="s">
        <v>181</v>
      </c>
      <c r="G2" s="522"/>
      <c r="H2" s="523" t="s">
        <v>182</v>
      </c>
      <c r="I2" s="523"/>
      <c r="J2" s="147">
        <f>'Gen Info'!D8</f>
        <v>44560</v>
      </c>
      <c r="K2" s="269" t="s">
        <v>19</v>
      </c>
      <c r="L2" s="945">
        <f>'Gen Info'!F8</f>
        <v>44560</v>
      </c>
    </row>
    <row r="3" spans="2:12" ht="19.95" customHeight="1" thickBot="1" x14ac:dyDescent="0.35">
      <c r="B3" s="524" t="str">
        <f>'Gen Info'!C2</f>
        <v>Excel Template</v>
      </c>
      <c r="C3" s="525"/>
      <c r="D3" s="525"/>
      <c r="E3" s="526"/>
      <c r="F3" s="270"/>
      <c r="G3" s="270"/>
      <c r="H3" s="527" t="s">
        <v>20</v>
      </c>
      <c r="I3" s="527"/>
      <c r="J3" s="128" t="str">
        <f>'Gen Info'!D9</f>
        <v>0900</v>
      </c>
      <c r="K3" s="270" t="s">
        <v>22</v>
      </c>
      <c r="L3" s="127">
        <f>'Gen Info'!F9</f>
        <v>1400</v>
      </c>
    </row>
    <row r="4" spans="2:12" ht="19.95" customHeight="1" thickBot="1" x14ac:dyDescent="0.35">
      <c r="B4" s="123" t="s">
        <v>183</v>
      </c>
      <c r="C4" s="124"/>
      <c r="D4" s="124"/>
      <c r="E4" s="124"/>
      <c r="F4" s="124"/>
      <c r="G4" s="124"/>
      <c r="H4" s="124"/>
      <c r="I4" s="124"/>
      <c r="J4" s="124"/>
      <c r="K4" s="124"/>
      <c r="L4" s="276"/>
    </row>
    <row r="5" spans="2:12" ht="30" customHeight="1" x14ac:dyDescent="0.3">
      <c r="B5" s="528" t="s">
        <v>184</v>
      </c>
      <c r="C5" s="529"/>
      <c r="D5" s="529"/>
      <c r="E5" s="529"/>
      <c r="F5" s="529"/>
      <c r="G5" s="529"/>
      <c r="H5" s="529"/>
      <c r="I5" s="529"/>
      <c r="J5" s="529"/>
      <c r="K5" s="529"/>
      <c r="L5" s="530"/>
    </row>
    <row r="6" spans="2:12" ht="30" customHeight="1" x14ac:dyDescent="0.3">
      <c r="B6" s="516" t="s">
        <v>185</v>
      </c>
      <c r="C6" s="517"/>
      <c r="D6" s="517"/>
      <c r="E6" s="517"/>
      <c r="F6" s="517"/>
      <c r="G6" s="517"/>
      <c r="H6" s="517"/>
      <c r="I6" s="517"/>
      <c r="J6" s="517"/>
      <c r="K6" s="517"/>
      <c r="L6" s="518"/>
    </row>
    <row r="7" spans="2:12" ht="30" customHeight="1" x14ac:dyDescent="0.3">
      <c r="B7" s="516"/>
      <c r="C7" s="517"/>
      <c r="D7" s="517"/>
      <c r="E7" s="517"/>
      <c r="F7" s="517"/>
      <c r="G7" s="517"/>
      <c r="H7" s="517"/>
      <c r="I7" s="517"/>
      <c r="J7" s="517"/>
      <c r="K7" s="517"/>
      <c r="L7" s="518"/>
    </row>
    <row r="8" spans="2:12" ht="30" customHeight="1" x14ac:dyDescent="0.3">
      <c r="B8" s="516"/>
      <c r="C8" s="517"/>
      <c r="D8" s="517"/>
      <c r="E8" s="517"/>
      <c r="F8" s="517"/>
      <c r="G8" s="517"/>
      <c r="H8" s="517"/>
      <c r="I8" s="517"/>
      <c r="J8" s="517"/>
      <c r="K8" s="517"/>
      <c r="L8" s="518"/>
    </row>
    <row r="9" spans="2:12" ht="30" customHeight="1" x14ac:dyDescent="0.3">
      <c r="B9" s="516"/>
      <c r="C9" s="517"/>
      <c r="D9" s="517"/>
      <c r="E9" s="517"/>
      <c r="F9" s="517"/>
      <c r="G9" s="517"/>
      <c r="H9" s="517"/>
      <c r="I9" s="517"/>
      <c r="J9" s="517"/>
      <c r="K9" s="517"/>
      <c r="L9" s="518"/>
    </row>
    <row r="10" spans="2:12" ht="30" customHeight="1" x14ac:dyDescent="0.3">
      <c r="B10" s="516"/>
      <c r="C10" s="517"/>
      <c r="D10" s="517"/>
      <c r="E10" s="517"/>
      <c r="F10" s="517"/>
      <c r="G10" s="517"/>
      <c r="H10" s="517"/>
      <c r="I10" s="517"/>
      <c r="J10" s="517"/>
      <c r="K10" s="517"/>
      <c r="L10" s="518"/>
    </row>
    <row r="11" spans="2:12" ht="30" customHeight="1" x14ac:dyDescent="0.3">
      <c r="B11" s="516"/>
      <c r="C11" s="517"/>
      <c r="D11" s="517"/>
      <c r="E11" s="517"/>
      <c r="F11" s="517"/>
      <c r="G11" s="517"/>
      <c r="H11" s="517"/>
      <c r="I11" s="517"/>
      <c r="J11" s="517"/>
      <c r="K11" s="517"/>
      <c r="L11" s="518"/>
    </row>
    <row r="12" spans="2:12" ht="30" customHeight="1" x14ac:dyDescent="0.3">
      <c r="B12" s="516"/>
      <c r="C12" s="517"/>
      <c r="D12" s="517"/>
      <c r="E12" s="517"/>
      <c r="F12" s="517"/>
      <c r="G12" s="517"/>
      <c r="H12" s="517"/>
      <c r="I12" s="517"/>
      <c r="J12" s="517"/>
      <c r="K12" s="517"/>
      <c r="L12" s="518"/>
    </row>
    <row r="13" spans="2:12" ht="30" customHeight="1" x14ac:dyDescent="0.3">
      <c r="B13" s="516"/>
      <c r="C13" s="517"/>
      <c r="D13" s="517"/>
      <c r="E13" s="517"/>
      <c r="F13" s="517"/>
      <c r="G13" s="517"/>
      <c r="H13" s="517"/>
      <c r="I13" s="517"/>
      <c r="J13" s="517"/>
      <c r="K13" s="517"/>
      <c r="L13" s="518"/>
    </row>
    <row r="14" spans="2:12" ht="30" customHeight="1" x14ac:dyDescent="0.3">
      <c r="B14" s="516"/>
      <c r="C14" s="517"/>
      <c r="D14" s="517"/>
      <c r="E14" s="517"/>
      <c r="F14" s="517"/>
      <c r="G14" s="517"/>
      <c r="H14" s="517"/>
      <c r="I14" s="517"/>
      <c r="J14" s="517"/>
      <c r="K14" s="517"/>
      <c r="L14" s="518"/>
    </row>
    <row r="15" spans="2:12" ht="30" customHeight="1" x14ac:dyDescent="0.3">
      <c r="B15" s="516"/>
      <c r="C15" s="517"/>
      <c r="D15" s="517"/>
      <c r="E15" s="517"/>
      <c r="F15" s="517"/>
      <c r="G15" s="517"/>
      <c r="H15" s="517"/>
      <c r="I15" s="517"/>
      <c r="J15" s="517"/>
      <c r="K15" s="517"/>
      <c r="L15" s="518"/>
    </row>
    <row r="16" spans="2:12" ht="30" customHeight="1" x14ac:dyDescent="0.3">
      <c r="B16" s="516"/>
      <c r="C16" s="517"/>
      <c r="D16" s="517"/>
      <c r="E16" s="517"/>
      <c r="F16" s="517"/>
      <c r="G16" s="517"/>
      <c r="H16" s="517"/>
      <c r="I16" s="517"/>
      <c r="J16" s="517"/>
      <c r="K16" s="517"/>
      <c r="L16" s="518"/>
    </row>
    <row r="17" spans="2:12" ht="30" customHeight="1" x14ac:dyDescent="0.3">
      <c r="B17" s="528" t="s">
        <v>186</v>
      </c>
      <c r="C17" s="529"/>
      <c r="D17" s="529"/>
      <c r="E17" s="529"/>
      <c r="F17" s="529"/>
      <c r="G17" s="529"/>
      <c r="H17" s="529"/>
      <c r="I17" s="529"/>
      <c r="J17" s="529"/>
      <c r="K17" s="529"/>
      <c r="L17" s="530"/>
    </row>
    <row r="18" spans="2:12" ht="30" customHeight="1" x14ac:dyDescent="0.3">
      <c r="B18" s="533" t="s">
        <v>187</v>
      </c>
      <c r="C18" s="534"/>
      <c r="D18" s="534"/>
      <c r="E18" s="534"/>
      <c r="F18" s="534"/>
      <c r="G18" s="534"/>
      <c r="H18" s="534"/>
      <c r="I18" s="534"/>
      <c r="J18" s="534"/>
      <c r="K18" s="534"/>
      <c r="L18" s="535"/>
    </row>
    <row r="19" spans="2:12" ht="30" customHeight="1" x14ac:dyDescent="0.3">
      <c r="B19" s="533"/>
      <c r="C19" s="534"/>
      <c r="D19" s="534"/>
      <c r="E19" s="534"/>
      <c r="F19" s="534"/>
      <c r="G19" s="534"/>
      <c r="H19" s="534"/>
      <c r="I19" s="534"/>
      <c r="J19" s="534"/>
      <c r="K19" s="534"/>
      <c r="L19" s="535"/>
    </row>
    <row r="20" spans="2:12" ht="30" customHeight="1" x14ac:dyDescent="0.3">
      <c r="B20" s="533"/>
      <c r="C20" s="534"/>
      <c r="D20" s="534"/>
      <c r="E20" s="534"/>
      <c r="F20" s="534"/>
      <c r="G20" s="534"/>
      <c r="H20" s="534"/>
      <c r="I20" s="534"/>
      <c r="J20" s="534"/>
      <c r="K20" s="534"/>
      <c r="L20" s="535"/>
    </row>
    <row r="21" spans="2:12" ht="30" customHeight="1" x14ac:dyDescent="0.3">
      <c r="B21" s="533"/>
      <c r="C21" s="534"/>
      <c r="D21" s="534"/>
      <c r="E21" s="534"/>
      <c r="F21" s="534"/>
      <c r="G21" s="534"/>
      <c r="H21" s="534"/>
      <c r="I21" s="534"/>
      <c r="J21" s="534"/>
      <c r="K21" s="534"/>
      <c r="L21" s="535"/>
    </row>
    <row r="22" spans="2:12" ht="30" customHeight="1" x14ac:dyDescent="0.3">
      <c r="B22" s="533"/>
      <c r="C22" s="534"/>
      <c r="D22" s="534"/>
      <c r="E22" s="534"/>
      <c r="F22" s="534"/>
      <c r="G22" s="534"/>
      <c r="H22" s="534"/>
      <c r="I22" s="534"/>
      <c r="J22" s="534"/>
      <c r="K22" s="534"/>
      <c r="L22" s="535"/>
    </row>
    <row r="23" spans="2:12" ht="30" customHeight="1" x14ac:dyDescent="0.3">
      <c r="B23" s="533"/>
      <c r="C23" s="534"/>
      <c r="D23" s="534"/>
      <c r="E23" s="534"/>
      <c r="F23" s="534"/>
      <c r="G23" s="534"/>
      <c r="H23" s="534"/>
      <c r="I23" s="534"/>
      <c r="J23" s="534"/>
      <c r="K23" s="534"/>
      <c r="L23" s="535"/>
    </row>
    <row r="24" spans="2:12" ht="30" customHeight="1" thickBot="1" x14ac:dyDescent="0.35">
      <c r="B24" s="536"/>
      <c r="C24" s="537"/>
      <c r="D24" s="537"/>
      <c r="E24" s="537"/>
      <c r="F24" s="537"/>
      <c r="G24" s="537"/>
      <c r="H24" s="537"/>
      <c r="I24" s="537"/>
      <c r="J24" s="537"/>
      <c r="K24" s="537"/>
      <c r="L24" s="538"/>
    </row>
    <row r="25" spans="2:12" ht="30" customHeight="1" x14ac:dyDescent="0.3">
      <c r="B25" s="539" t="s">
        <v>188</v>
      </c>
      <c r="C25" s="540"/>
      <c r="D25" s="540"/>
      <c r="E25" s="540"/>
      <c r="F25" s="540"/>
      <c r="G25" s="540"/>
      <c r="H25" s="540"/>
      <c r="I25" s="540"/>
      <c r="J25" s="540"/>
      <c r="K25" s="540"/>
      <c r="L25" s="541"/>
    </row>
    <row r="26" spans="2:12" ht="30" customHeight="1" x14ac:dyDescent="0.3">
      <c r="B26" s="542"/>
      <c r="C26" s="543"/>
      <c r="D26" s="543"/>
      <c r="E26" s="543"/>
      <c r="F26" s="543"/>
      <c r="G26" s="543"/>
      <c r="H26" s="543"/>
      <c r="I26" s="543"/>
      <c r="J26" s="543"/>
      <c r="K26" s="543"/>
      <c r="L26" s="544"/>
    </row>
    <row r="27" spans="2:12" ht="30" customHeight="1" x14ac:dyDescent="0.3">
      <c r="B27" s="542"/>
      <c r="C27" s="543"/>
      <c r="D27" s="543"/>
      <c r="E27" s="543"/>
      <c r="F27" s="543"/>
      <c r="G27" s="543"/>
      <c r="H27" s="543"/>
      <c r="I27" s="543"/>
      <c r="J27" s="543"/>
      <c r="K27" s="543"/>
      <c r="L27" s="544"/>
    </row>
    <row r="28" spans="2:12" ht="30" customHeight="1" x14ac:dyDescent="0.3">
      <c r="B28" s="542"/>
      <c r="C28" s="543"/>
      <c r="D28" s="543"/>
      <c r="E28" s="543"/>
      <c r="F28" s="543"/>
      <c r="G28" s="543"/>
      <c r="H28" s="543"/>
      <c r="I28" s="543"/>
      <c r="J28" s="543"/>
      <c r="K28" s="543"/>
      <c r="L28" s="544"/>
    </row>
    <row r="29" spans="2:12" ht="30" customHeight="1" x14ac:dyDescent="0.3">
      <c r="B29" s="542"/>
      <c r="C29" s="543"/>
      <c r="D29" s="543"/>
      <c r="E29" s="543"/>
      <c r="F29" s="543"/>
      <c r="G29" s="543"/>
      <c r="H29" s="543"/>
      <c r="I29" s="543"/>
      <c r="J29" s="543"/>
      <c r="K29" s="543"/>
      <c r="L29" s="544"/>
    </row>
    <row r="30" spans="2:12" ht="30" customHeight="1" x14ac:dyDescent="0.3">
      <c r="B30" s="542"/>
      <c r="C30" s="543"/>
      <c r="D30" s="543"/>
      <c r="E30" s="543"/>
      <c r="F30" s="543"/>
      <c r="G30" s="543"/>
      <c r="H30" s="543"/>
      <c r="I30" s="543"/>
      <c r="J30" s="543"/>
      <c r="K30" s="543"/>
      <c r="L30" s="544"/>
    </row>
    <row r="31" spans="2:12" ht="30" customHeight="1" x14ac:dyDescent="0.3">
      <c r="B31" s="542"/>
      <c r="C31" s="543"/>
      <c r="D31" s="543"/>
      <c r="E31" s="543"/>
      <c r="F31" s="543"/>
      <c r="G31" s="543"/>
      <c r="H31" s="543"/>
      <c r="I31" s="543"/>
      <c r="J31" s="543"/>
      <c r="K31" s="543"/>
      <c r="L31" s="544"/>
    </row>
    <row r="32" spans="2:12" ht="30" customHeight="1" x14ac:dyDescent="0.3">
      <c r="B32" s="542"/>
      <c r="C32" s="543"/>
      <c r="D32" s="543"/>
      <c r="E32" s="543"/>
      <c r="F32" s="543"/>
      <c r="G32" s="543"/>
      <c r="H32" s="543"/>
      <c r="I32" s="543"/>
      <c r="J32" s="543"/>
      <c r="K32" s="543"/>
      <c r="L32" s="544"/>
    </row>
    <row r="33" spans="2:12" ht="30" customHeight="1" x14ac:dyDescent="0.3">
      <c r="B33" s="542"/>
      <c r="C33" s="543"/>
      <c r="D33" s="543"/>
      <c r="E33" s="543"/>
      <c r="F33" s="543"/>
      <c r="G33" s="543"/>
      <c r="H33" s="543"/>
      <c r="I33" s="543"/>
      <c r="J33" s="543"/>
      <c r="K33" s="543"/>
      <c r="L33" s="544"/>
    </row>
    <row r="34" spans="2:12" ht="30" customHeight="1" thickBot="1" x14ac:dyDescent="0.35">
      <c r="B34" s="545"/>
      <c r="C34" s="546"/>
      <c r="D34" s="546"/>
      <c r="E34" s="546"/>
      <c r="F34" s="546"/>
      <c r="G34" s="546"/>
      <c r="H34" s="546"/>
      <c r="I34" s="546"/>
      <c r="J34" s="546"/>
      <c r="K34" s="546"/>
      <c r="L34" s="547"/>
    </row>
    <row r="35" spans="2:12" ht="19.95" customHeight="1" x14ac:dyDescent="0.3">
      <c r="B35" s="113" t="s">
        <v>189</v>
      </c>
      <c r="C35" s="273"/>
      <c r="D35" s="273"/>
      <c r="E35" s="273"/>
      <c r="F35" s="531" t="s">
        <v>190</v>
      </c>
      <c r="G35" s="531"/>
      <c r="H35" s="531"/>
      <c r="I35" s="531"/>
      <c r="J35" s="531"/>
      <c r="K35" s="531"/>
      <c r="L35" s="532"/>
    </row>
    <row r="36" spans="2:12" ht="19.95" customHeight="1" thickBot="1" x14ac:dyDescent="0.35">
      <c r="B36" s="114" t="s">
        <v>191</v>
      </c>
      <c r="C36" s="271"/>
      <c r="D36" s="271"/>
      <c r="E36" s="271"/>
      <c r="F36" s="512"/>
      <c r="G36" s="512"/>
      <c r="H36" s="512"/>
      <c r="I36" s="512"/>
      <c r="J36" s="512"/>
      <c r="K36" s="512"/>
      <c r="L36" s="513"/>
    </row>
    <row r="37" spans="2:12" ht="19.95" customHeight="1" x14ac:dyDescent="0.3">
      <c r="B37" s="113" t="s">
        <v>192</v>
      </c>
      <c r="C37" s="273"/>
      <c r="D37" s="273"/>
      <c r="E37" s="273"/>
      <c r="F37" s="273"/>
      <c r="G37" s="273"/>
      <c r="H37" s="273"/>
      <c r="I37" s="273"/>
      <c r="J37" s="273"/>
      <c r="K37" s="273"/>
      <c r="L37" s="274"/>
    </row>
    <row r="38" spans="2:12" ht="19.95" customHeight="1" x14ac:dyDescent="0.3">
      <c r="B38" s="268"/>
      <c r="C38" s="122" t="s">
        <v>193</v>
      </c>
      <c r="D38" s="115"/>
      <c r="E38" s="273" t="s">
        <v>194</v>
      </c>
      <c r="F38" s="115"/>
      <c r="G38" s="273" t="s">
        <v>195</v>
      </c>
      <c r="H38" s="115"/>
      <c r="I38" s="116" t="s">
        <v>196</v>
      </c>
      <c r="J38" s="273"/>
      <c r="K38" s="273"/>
      <c r="L38" s="274"/>
    </row>
    <row r="39" spans="2:12" ht="19.95" customHeight="1" x14ac:dyDescent="0.3">
      <c r="B39" s="268"/>
      <c r="C39" s="273" t="s">
        <v>197</v>
      </c>
      <c r="D39" s="115"/>
      <c r="E39" s="273" t="s">
        <v>198</v>
      </c>
      <c r="F39" s="115"/>
      <c r="G39" s="273" t="s">
        <v>199</v>
      </c>
      <c r="H39" s="115"/>
      <c r="I39" s="514"/>
      <c r="J39" s="514"/>
      <c r="K39" s="514"/>
      <c r="L39" s="274"/>
    </row>
    <row r="40" spans="2:12" ht="19.95" customHeight="1" x14ac:dyDescent="0.3">
      <c r="B40" s="268"/>
      <c r="C40" s="273" t="s">
        <v>200</v>
      </c>
      <c r="D40" s="115"/>
      <c r="E40" s="273" t="s">
        <v>201</v>
      </c>
      <c r="F40" s="115"/>
      <c r="G40" s="273" t="s">
        <v>202</v>
      </c>
      <c r="H40" s="115"/>
      <c r="I40" s="514"/>
      <c r="J40" s="514"/>
      <c r="K40" s="514"/>
      <c r="L40" s="274"/>
    </row>
    <row r="41" spans="2:12" ht="19.95" customHeight="1" x14ac:dyDescent="0.3">
      <c r="B41" s="268"/>
      <c r="C41" s="273" t="s">
        <v>203</v>
      </c>
      <c r="D41" s="115"/>
      <c r="E41" s="273" t="s">
        <v>204</v>
      </c>
      <c r="F41" s="115"/>
      <c r="G41" s="273" t="s">
        <v>205</v>
      </c>
      <c r="H41" s="115"/>
      <c r="I41" s="514"/>
      <c r="J41" s="514"/>
      <c r="K41" s="514"/>
      <c r="L41" s="274"/>
    </row>
    <row r="42" spans="2:12" ht="19.95" customHeight="1" thickBot="1" x14ac:dyDescent="0.35">
      <c r="B42" s="117"/>
      <c r="C42" s="271" t="s">
        <v>206</v>
      </c>
      <c r="D42" s="118"/>
      <c r="E42" s="271" t="s">
        <v>207</v>
      </c>
      <c r="F42" s="118"/>
      <c r="G42" s="271" t="s">
        <v>208</v>
      </c>
      <c r="H42" s="118"/>
      <c r="I42" s="512" t="s">
        <v>209</v>
      </c>
      <c r="J42" s="512"/>
      <c r="K42" s="512"/>
      <c r="L42" s="272"/>
    </row>
    <row r="43" spans="2:12" ht="19.95" customHeight="1" x14ac:dyDescent="0.3">
      <c r="B43" s="113" t="s">
        <v>210</v>
      </c>
      <c r="C43" s="273"/>
      <c r="D43" s="119"/>
      <c r="E43" s="119" t="str">
        <f>'Gen Info'!C28</f>
        <v>Thomas Carerra</v>
      </c>
      <c r="F43" s="531" t="s">
        <v>211</v>
      </c>
      <c r="G43" s="531"/>
      <c r="H43" s="531" t="s">
        <v>212</v>
      </c>
      <c r="I43" s="531"/>
      <c r="J43" s="531" t="s">
        <v>213</v>
      </c>
      <c r="K43" s="531"/>
      <c r="L43" s="532"/>
    </row>
    <row r="44" spans="2:12" ht="19.95" customHeight="1" x14ac:dyDescent="0.3">
      <c r="B44" s="519" t="s">
        <v>214</v>
      </c>
      <c r="C44" s="520"/>
      <c r="D44" s="520"/>
      <c r="E44" s="273" t="str">
        <f>'Gen Info'!C29</f>
        <v>Dean Koester</v>
      </c>
      <c r="F44" s="273"/>
      <c r="G44" s="273"/>
      <c r="H44" s="514" t="s">
        <v>212</v>
      </c>
      <c r="I44" s="514"/>
      <c r="J44" s="514" t="s">
        <v>213</v>
      </c>
      <c r="K44" s="514"/>
      <c r="L44" s="515"/>
    </row>
    <row r="45" spans="2:12" ht="19.95" customHeight="1" thickBot="1" x14ac:dyDescent="0.35">
      <c r="B45" s="114" t="s">
        <v>215</v>
      </c>
      <c r="C45" s="271"/>
      <c r="D45" s="271"/>
      <c r="E45" s="120"/>
      <c r="F45" s="120"/>
      <c r="G45" s="271"/>
      <c r="H45" s="271"/>
      <c r="I45" s="271"/>
      <c r="J45" s="271"/>
      <c r="K45" s="271"/>
      <c r="L45" s="121"/>
    </row>
  </sheetData>
  <mergeCells count="23">
    <mergeCell ref="B6:L16"/>
    <mergeCell ref="B44:D44"/>
    <mergeCell ref="B1:L1"/>
    <mergeCell ref="F2:G2"/>
    <mergeCell ref="H2:I2"/>
    <mergeCell ref="B3:E3"/>
    <mergeCell ref="H3:I3"/>
    <mergeCell ref="B5:L5"/>
    <mergeCell ref="F43:G43"/>
    <mergeCell ref="H43:I43"/>
    <mergeCell ref="J43:L43"/>
    <mergeCell ref="B17:L17"/>
    <mergeCell ref="B18:L24"/>
    <mergeCell ref="B25:L34"/>
    <mergeCell ref="F35:G35"/>
    <mergeCell ref="H35:L35"/>
    <mergeCell ref="F36:L36"/>
    <mergeCell ref="H44:I44"/>
    <mergeCell ref="J44:L44"/>
    <mergeCell ref="I39:K39"/>
    <mergeCell ref="I40:K40"/>
    <mergeCell ref="I41:K41"/>
    <mergeCell ref="I42:K42"/>
  </mergeCells>
  <pageMargins left="0.25" right="0.25"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1</xdr:col>
                    <xdr:colOff>365760</xdr:colOff>
                    <xdr:row>36</xdr:row>
                    <xdr:rowOff>228600</xdr:rowOff>
                  </from>
                  <to>
                    <xdr:col>2</xdr:col>
                    <xdr:colOff>0</xdr:colOff>
                    <xdr:row>38</xdr:row>
                    <xdr:rowOff>15240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1</xdr:col>
                    <xdr:colOff>365760</xdr:colOff>
                    <xdr:row>37</xdr:row>
                    <xdr:rowOff>228600</xdr:rowOff>
                  </from>
                  <to>
                    <xdr:col>2</xdr:col>
                    <xdr:colOff>0</xdr:colOff>
                    <xdr:row>39</xdr:row>
                    <xdr:rowOff>15240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1</xdr:col>
                    <xdr:colOff>365760</xdr:colOff>
                    <xdr:row>38</xdr:row>
                    <xdr:rowOff>243840</xdr:rowOff>
                  </from>
                  <to>
                    <xdr:col>2</xdr:col>
                    <xdr:colOff>0</xdr:colOff>
                    <xdr:row>40</xdr:row>
                    <xdr:rowOff>22860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sizeWithCells="1">
                  <from>
                    <xdr:col>1</xdr:col>
                    <xdr:colOff>365760</xdr:colOff>
                    <xdr:row>40</xdr:row>
                    <xdr:rowOff>228600</xdr:rowOff>
                  </from>
                  <to>
                    <xdr:col>1</xdr:col>
                    <xdr:colOff>647700</xdr:colOff>
                    <xdr:row>42</xdr:row>
                    <xdr:rowOff>15240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sizeWithCells="1">
                  <from>
                    <xdr:col>1</xdr:col>
                    <xdr:colOff>365760</xdr:colOff>
                    <xdr:row>39</xdr:row>
                    <xdr:rowOff>243840</xdr:rowOff>
                  </from>
                  <to>
                    <xdr:col>1</xdr:col>
                    <xdr:colOff>647700</xdr:colOff>
                    <xdr:row>41</xdr:row>
                    <xdr:rowOff>22860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sizeWithCells="1">
                  <from>
                    <xdr:col>3</xdr:col>
                    <xdr:colOff>137160</xdr:colOff>
                    <xdr:row>37</xdr:row>
                    <xdr:rowOff>228600</xdr:rowOff>
                  </from>
                  <to>
                    <xdr:col>4</xdr:col>
                    <xdr:colOff>0</xdr:colOff>
                    <xdr:row>39</xdr:row>
                    <xdr:rowOff>15240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sizeWithCells="1">
                  <from>
                    <xdr:col>3</xdr:col>
                    <xdr:colOff>129540</xdr:colOff>
                    <xdr:row>36</xdr:row>
                    <xdr:rowOff>243840</xdr:rowOff>
                  </from>
                  <to>
                    <xdr:col>3</xdr:col>
                    <xdr:colOff>403860</xdr:colOff>
                    <xdr:row>38</xdr:row>
                    <xdr:rowOff>22860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sizeWithCells="1">
                  <from>
                    <xdr:col>3</xdr:col>
                    <xdr:colOff>137160</xdr:colOff>
                    <xdr:row>38</xdr:row>
                    <xdr:rowOff>228600</xdr:rowOff>
                  </from>
                  <to>
                    <xdr:col>4</xdr:col>
                    <xdr:colOff>0</xdr:colOff>
                    <xdr:row>40</xdr:row>
                    <xdr:rowOff>15240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sizeWithCells="1">
                  <from>
                    <xdr:col>3</xdr:col>
                    <xdr:colOff>137160</xdr:colOff>
                    <xdr:row>40</xdr:row>
                    <xdr:rowOff>228600</xdr:rowOff>
                  </from>
                  <to>
                    <xdr:col>4</xdr:col>
                    <xdr:colOff>0</xdr:colOff>
                    <xdr:row>42</xdr:row>
                    <xdr:rowOff>15240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sizeWithCells="1">
                  <from>
                    <xdr:col>3</xdr:col>
                    <xdr:colOff>137160</xdr:colOff>
                    <xdr:row>39</xdr:row>
                    <xdr:rowOff>243840</xdr:rowOff>
                  </from>
                  <to>
                    <xdr:col>4</xdr:col>
                    <xdr:colOff>0</xdr:colOff>
                    <xdr:row>41</xdr:row>
                    <xdr:rowOff>22860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sizeWithCells="1">
                  <from>
                    <xdr:col>5</xdr:col>
                    <xdr:colOff>137160</xdr:colOff>
                    <xdr:row>37</xdr:row>
                    <xdr:rowOff>228600</xdr:rowOff>
                  </from>
                  <to>
                    <xdr:col>5</xdr:col>
                    <xdr:colOff>419100</xdr:colOff>
                    <xdr:row>39</xdr:row>
                    <xdr:rowOff>15240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sizeWithCells="1">
                  <from>
                    <xdr:col>5</xdr:col>
                    <xdr:colOff>137160</xdr:colOff>
                    <xdr:row>39</xdr:row>
                    <xdr:rowOff>228600</xdr:rowOff>
                  </from>
                  <to>
                    <xdr:col>5</xdr:col>
                    <xdr:colOff>419100</xdr:colOff>
                    <xdr:row>41</xdr:row>
                    <xdr:rowOff>15240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sizeWithCells="1">
                  <from>
                    <xdr:col>5</xdr:col>
                    <xdr:colOff>137160</xdr:colOff>
                    <xdr:row>36</xdr:row>
                    <xdr:rowOff>243840</xdr:rowOff>
                  </from>
                  <to>
                    <xdr:col>5</xdr:col>
                    <xdr:colOff>419100</xdr:colOff>
                    <xdr:row>38</xdr:row>
                    <xdr:rowOff>22860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sizeWithCells="1">
                  <from>
                    <xdr:col>5</xdr:col>
                    <xdr:colOff>137160</xdr:colOff>
                    <xdr:row>38</xdr:row>
                    <xdr:rowOff>243840</xdr:rowOff>
                  </from>
                  <to>
                    <xdr:col>5</xdr:col>
                    <xdr:colOff>419100</xdr:colOff>
                    <xdr:row>40</xdr:row>
                    <xdr:rowOff>22860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sizeWithCells="1">
                  <from>
                    <xdr:col>5</xdr:col>
                    <xdr:colOff>137160</xdr:colOff>
                    <xdr:row>40</xdr:row>
                    <xdr:rowOff>213360</xdr:rowOff>
                  </from>
                  <to>
                    <xdr:col>5</xdr:col>
                    <xdr:colOff>419100</xdr:colOff>
                    <xdr:row>42</xdr:row>
                    <xdr:rowOff>15240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sizeWithCells="1">
                  <from>
                    <xdr:col>7</xdr:col>
                    <xdr:colOff>152400</xdr:colOff>
                    <xdr:row>36</xdr:row>
                    <xdr:rowOff>228600</xdr:rowOff>
                  </from>
                  <to>
                    <xdr:col>7</xdr:col>
                    <xdr:colOff>434340</xdr:colOff>
                    <xdr:row>38</xdr:row>
                    <xdr:rowOff>15240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sizeWithCells="1">
                  <from>
                    <xdr:col>7</xdr:col>
                    <xdr:colOff>137160</xdr:colOff>
                    <xdr:row>38</xdr:row>
                    <xdr:rowOff>0</xdr:rowOff>
                  </from>
                  <to>
                    <xdr:col>7</xdr:col>
                    <xdr:colOff>434340</xdr:colOff>
                    <xdr:row>39</xdr:row>
                    <xdr:rowOff>38100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sizeWithCells="1">
                  <from>
                    <xdr:col>7</xdr:col>
                    <xdr:colOff>137160</xdr:colOff>
                    <xdr:row>39</xdr:row>
                    <xdr:rowOff>0</xdr:rowOff>
                  </from>
                  <to>
                    <xdr:col>7</xdr:col>
                    <xdr:colOff>434340</xdr:colOff>
                    <xdr:row>40</xdr:row>
                    <xdr:rowOff>38100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sizeWithCells="1">
                  <from>
                    <xdr:col>7</xdr:col>
                    <xdr:colOff>152400</xdr:colOff>
                    <xdr:row>40</xdr:row>
                    <xdr:rowOff>0</xdr:rowOff>
                  </from>
                  <to>
                    <xdr:col>7</xdr:col>
                    <xdr:colOff>434340</xdr:colOff>
                    <xdr:row>41</xdr:row>
                    <xdr:rowOff>38100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sizeWithCells="1">
                  <from>
                    <xdr:col>7</xdr:col>
                    <xdr:colOff>152400</xdr:colOff>
                    <xdr:row>40</xdr:row>
                    <xdr:rowOff>228600</xdr:rowOff>
                  </from>
                  <to>
                    <xdr:col>7</xdr:col>
                    <xdr:colOff>434340</xdr:colOff>
                    <xdr:row>42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8A758-D397-434A-9116-DF1959C0E0D9}">
  <sheetPr codeName="Sheet5">
    <pageSetUpPr fitToPage="1"/>
  </sheetPr>
  <dimension ref="B1:H52"/>
  <sheetViews>
    <sheetView showGridLines="0" workbookViewId="0">
      <selection activeCell="H2" sqref="H2"/>
    </sheetView>
  </sheetViews>
  <sheetFormatPr defaultColWidth="8.77734375" defaultRowHeight="14.4" x14ac:dyDescent="0.3"/>
  <cols>
    <col min="1" max="1" width="2.33203125" customWidth="1"/>
    <col min="2" max="2" width="24.44140625" customWidth="1"/>
    <col min="3" max="3" width="24.109375" customWidth="1"/>
    <col min="4" max="4" width="22.6640625" customWidth="1"/>
    <col min="5" max="5" width="20.44140625" customWidth="1"/>
    <col min="6" max="6" width="13.44140625" customWidth="1"/>
    <col min="7" max="7" width="11.6640625" customWidth="1"/>
    <col min="8" max="8" width="21" customWidth="1"/>
  </cols>
  <sheetData>
    <row r="1" spans="2:8" ht="18" thickBot="1" x14ac:dyDescent="0.35">
      <c r="B1" s="597" t="s">
        <v>216</v>
      </c>
      <c r="C1" s="598"/>
      <c r="D1" s="598"/>
      <c r="E1" s="598"/>
      <c r="F1" s="598"/>
      <c r="G1" s="598"/>
      <c r="H1" s="599"/>
    </row>
    <row r="2" spans="2:8" ht="15.45" customHeight="1" x14ac:dyDescent="0.3">
      <c r="B2" s="134" t="s">
        <v>180</v>
      </c>
      <c r="C2" s="273"/>
      <c r="D2" s="279" t="s">
        <v>181</v>
      </c>
      <c r="E2" s="146" t="s">
        <v>182</v>
      </c>
      <c r="F2" s="147">
        <f>'Gen Info'!D8</f>
        <v>44560</v>
      </c>
      <c r="G2" s="146" t="s">
        <v>19</v>
      </c>
      <c r="H2" s="945">
        <f>'Gen Info'!F8</f>
        <v>44560</v>
      </c>
    </row>
    <row r="3" spans="2:8" ht="16.2" thickBot="1" x14ac:dyDescent="0.35">
      <c r="B3" s="600" t="str">
        <f>'Gen Info'!C2</f>
        <v>Excel Template</v>
      </c>
      <c r="C3" s="601"/>
      <c r="D3" s="129"/>
      <c r="E3" s="277" t="s">
        <v>20</v>
      </c>
      <c r="F3" s="128" t="str">
        <f>'Gen Info'!D9</f>
        <v>0900</v>
      </c>
      <c r="G3" s="277" t="s">
        <v>22</v>
      </c>
      <c r="H3" s="127">
        <f>'Gen Info'!F9</f>
        <v>1400</v>
      </c>
    </row>
    <row r="4" spans="2:8" ht="16.2" thickBot="1" x14ac:dyDescent="0.35">
      <c r="B4" s="602" t="s">
        <v>217</v>
      </c>
      <c r="C4" s="603"/>
      <c r="D4" s="604"/>
      <c r="E4" s="605" t="s">
        <v>218</v>
      </c>
      <c r="F4" s="606"/>
      <c r="G4" s="606"/>
      <c r="H4" s="607"/>
    </row>
    <row r="5" spans="2:8" ht="16.2" thickBot="1" x14ac:dyDescent="0.35">
      <c r="B5" s="135" t="s">
        <v>219</v>
      </c>
      <c r="C5" s="548"/>
      <c r="D5" s="549"/>
      <c r="E5" s="110" t="s">
        <v>220</v>
      </c>
      <c r="F5" s="548"/>
      <c r="G5" s="608"/>
      <c r="H5" s="571"/>
    </row>
    <row r="6" spans="2:8" ht="16.2" thickBot="1" x14ac:dyDescent="0.35">
      <c r="B6" s="135" t="s">
        <v>221</v>
      </c>
      <c r="C6" s="554"/>
      <c r="D6" s="555"/>
      <c r="E6" s="110" t="s">
        <v>222</v>
      </c>
      <c r="F6" s="548"/>
      <c r="G6" s="608"/>
      <c r="H6" s="571"/>
    </row>
    <row r="7" spans="2:8" ht="16.2" thickBot="1" x14ac:dyDescent="0.35">
      <c r="B7" s="135" t="s">
        <v>223</v>
      </c>
      <c r="C7" s="554" t="s">
        <v>489</v>
      </c>
      <c r="D7" s="555"/>
      <c r="E7" s="110" t="s">
        <v>224</v>
      </c>
      <c r="F7" s="548"/>
      <c r="G7" s="608"/>
      <c r="H7" s="571"/>
    </row>
    <row r="8" spans="2:8" ht="16.2" thickBot="1" x14ac:dyDescent="0.35">
      <c r="B8" s="135" t="s">
        <v>225</v>
      </c>
      <c r="C8" s="548"/>
      <c r="D8" s="549"/>
      <c r="E8" s="110" t="s">
        <v>31</v>
      </c>
      <c r="F8" s="609"/>
      <c r="G8" s="610"/>
      <c r="H8" s="611"/>
    </row>
    <row r="9" spans="2:8" ht="16.2" thickBot="1" x14ac:dyDescent="0.35">
      <c r="B9" s="135" t="s">
        <v>226</v>
      </c>
      <c r="C9" s="548"/>
      <c r="D9" s="549"/>
      <c r="E9" s="111" t="s">
        <v>29</v>
      </c>
      <c r="F9" s="112" t="s">
        <v>110</v>
      </c>
      <c r="G9" s="575" t="s">
        <v>227</v>
      </c>
      <c r="H9" s="562"/>
    </row>
    <row r="10" spans="2:8" ht="16.2" thickBot="1" x14ac:dyDescent="0.35">
      <c r="B10" s="560" t="s">
        <v>228</v>
      </c>
      <c r="C10" s="561"/>
      <c r="D10" s="614"/>
      <c r="E10" s="110" t="s">
        <v>44</v>
      </c>
      <c r="F10" s="272"/>
      <c r="G10" s="548"/>
      <c r="H10" s="571"/>
    </row>
    <row r="11" spans="2:8" ht="16.2" thickBot="1" x14ac:dyDescent="0.35">
      <c r="B11" s="136" t="s">
        <v>229</v>
      </c>
      <c r="C11" s="609" t="s">
        <v>230</v>
      </c>
      <c r="D11" s="615"/>
      <c r="E11" s="110" t="s">
        <v>44</v>
      </c>
      <c r="F11" s="272"/>
      <c r="G11" s="548"/>
      <c r="H11" s="571"/>
    </row>
    <row r="12" spans="2:8" ht="16.2" thickBot="1" x14ac:dyDescent="0.35">
      <c r="B12" s="137"/>
      <c r="C12" s="548"/>
      <c r="D12" s="549"/>
      <c r="E12" s="110" t="s">
        <v>44</v>
      </c>
      <c r="F12" s="272"/>
      <c r="G12" s="548"/>
      <c r="H12" s="571"/>
    </row>
    <row r="13" spans="2:8" ht="16.2" thickBot="1" x14ac:dyDescent="0.35">
      <c r="B13" s="137"/>
      <c r="C13" s="554"/>
      <c r="D13" s="555"/>
      <c r="E13" s="110" t="s">
        <v>44</v>
      </c>
      <c r="F13" s="272"/>
      <c r="G13" s="548"/>
      <c r="H13" s="571"/>
    </row>
    <row r="14" spans="2:8" ht="16.2" thickBot="1" x14ac:dyDescent="0.35">
      <c r="B14" s="137"/>
      <c r="C14" s="554"/>
      <c r="D14" s="555"/>
      <c r="E14" s="110" t="s">
        <v>44</v>
      </c>
      <c r="F14" s="272"/>
      <c r="G14" s="550"/>
      <c r="H14" s="552"/>
    </row>
    <row r="15" spans="2:8" ht="16.2" thickBot="1" x14ac:dyDescent="0.35">
      <c r="B15" s="137"/>
      <c r="C15" s="550"/>
      <c r="D15" s="551"/>
      <c r="E15" s="111" t="s">
        <v>29</v>
      </c>
      <c r="F15" s="112" t="s">
        <v>158</v>
      </c>
      <c r="G15" s="584"/>
      <c r="H15" s="585"/>
    </row>
    <row r="16" spans="2:8" ht="16.2" thickBot="1" x14ac:dyDescent="0.35">
      <c r="B16" s="137"/>
      <c r="C16" s="554"/>
      <c r="D16" s="555"/>
      <c r="E16" s="110" t="s">
        <v>44</v>
      </c>
      <c r="F16" s="272"/>
      <c r="G16" s="548"/>
      <c r="H16" s="571"/>
    </row>
    <row r="17" spans="2:8" ht="16.2" thickBot="1" x14ac:dyDescent="0.35">
      <c r="B17" s="138"/>
      <c r="C17" s="554"/>
      <c r="D17" s="555"/>
      <c r="E17" s="110" t="s">
        <v>44</v>
      </c>
      <c r="F17" s="272"/>
      <c r="G17" s="550"/>
      <c r="H17" s="552"/>
    </row>
    <row r="18" spans="2:8" ht="16.2" thickBot="1" x14ac:dyDescent="0.35">
      <c r="B18" s="138"/>
      <c r="C18" s="554"/>
      <c r="D18" s="555"/>
      <c r="E18" s="110" t="s">
        <v>44</v>
      </c>
      <c r="F18" s="272"/>
      <c r="G18" s="550"/>
      <c r="H18" s="552"/>
    </row>
    <row r="19" spans="2:8" ht="16.2" thickBot="1" x14ac:dyDescent="0.35">
      <c r="B19" s="137"/>
      <c r="C19" s="594"/>
      <c r="D19" s="595"/>
      <c r="E19" s="110" t="s">
        <v>44</v>
      </c>
      <c r="F19" s="272"/>
      <c r="G19" s="550"/>
      <c r="H19" s="552"/>
    </row>
    <row r="20" spans="2:8" ht="16.2" thickBot="1" x14ac:dyDescent="0.35">
      <c r="B20" s="139"/>
      <c r="C20" s="596"/>
      <c r="D20" s="579"/>
      <c r="E20" s="110" t="s">
        <v>44</v>
      </c>
      <c r="F20" s="272"/>
      <c r="G20" s="550"/>
      <c r="H20" s="552"/>
    </row>
    <row r="21" spans="2:8" ht="16.2" thickBot="1" x14ac:dyDescent="0.35">
      <c r="B21" s="139"/>
      <c r="C21" s="572"/>
      <c r="D21" s="571"/>
      <c r="E21" s="111" t="s">
        <v>29</v>
      </c>
      <c r="F21" s="112" t="s">
        <v>159</v>
      </c>
      <c r="G21" s="584"/>
      <c r="H21" s="585"/>
    </row>
    <row r="22" spans="2:8" ht="16.2" thickBot="1" x14ac:dyDescent="0.35">
      <c r="B22" s="139"/>
      <c r="C22" s="572"/>
      <c r="D22" s="571"/>
      <c r="E22" s="110" t="s">
        <v>44</v>
      </c>
      <c r="F22" s="272"/>
      <c r="G22" s="548"/>
      <c r="H22" s="571"/>
    </row>
    <row r="23" spans="2:8" ht="16.2" thickBot="1" x14ac:dyDescent="0.35">
      <c r="B23" s="139"/>
      <c r="C23" s="572"/>
      <c r="D23" s="571"/>
      <c r="E23" s="110" t="s">
        <v>44</v>
      </c>
      <c r="F23" s="272"/>
      <c r="G23" s="548"/>
      <c r="H23" s="571"/>
    </row>
    <row r="24" spans="2:8" ht="16.2" thickBot="1" x14ac:dyDescent="0.35">
      <c r="B24" s="139"/>
      <c r="C24" s="572"/>
      <c r="D24" s="571"/>
      <c r="E24" s="110" t="s">
        <v>44</v>
      </c>
      <c r="F24" s="272"/>
      <c r="G24" s="550"/>
      <c r="H24" s="552"/>
    </row>
    <row r="25" spans="2:8" ht="16.2" thickBot="1" x14ac:dyDescent="0.35">
      <c r="B25" s="139"/>
      <c r="C25" s="572"/>
      <c r="D25" s="571"/>
      <c r="E25" s="110" t="s">
        <v>44</v>
      </c>
      <c r="F25" s="272"/>
      <c r="G25" s="550"/>
      <c r="H25" s="552"/>
    </row>
    <row r="26" spans="2:8" ht="16.2" thickBot="1" x14ac:dyDescent="0.35">
      <c r="B26" s="139"/>
      <c r="C26" s="572"/>
      <c r="D26" s="571"/>
      <c r="E26" s="110" t="s">
        <v>44</v>
      </c>
      <c r="F26" s="272"/>
      <c r="G26" s="550"/>
      <c r="H26" s="552"/>
    </row>
    <row r="27" spans="2:8" ht="16.2" thickBot="1" x14ac:dyDescent="0.35">
      <c r="B27" s="139"/>
      <c r="C27" s="572"/>
      <c r="D27" s="571"/>
      <c r="E27" s="111" t="s">
        <v>29</v>
      </c>
      <c r="F27" s="112" t="s">
        <v>160</v>
      </c>
      <c r="G27" s="584"/>
      <c r="H27" s="585"/>
    </row>
    <row r="28" spans="2:8" ht="16.2" thickBot="1" x14ac:dyDescent="0.35">
      <c r="B28" s="139"/>
      <c r="C28" s="590"/>
      <c r="D28" s="581"/>
      <c r="E28" s="110" t="s">
        <v>44</v>
      </c>
      <c r="F28" s="272"/>
      <c r="G28" s="548"/>
      <c r="H28" s="571"/>
    </row>
    <row r="29" spans="2:8" ht="16.2" thickBot="1" x14ac:dyDescent="0.35">
      <c r="B29" s="591" t="s">
        <v>231</v>
      </c>
      <c r="C29" s="592"/>
      <c r="D29" s="593"/>
      <c r="E29" s="110" t="s">
        <v>44</v>
      </c>
      <c r="F29" s="272"/>
      <c r="G29" s="548"/>
      <c r="H29" s="571"/>
    </row>
    <row r="30" spans="2:8" ht="16.2" thickBot="1" x14ac:dyDescent="0.35">
      <c r="B30" s="140" t="s">
        <v>232</v>
      </c>
      <c r="C30" s="612" t="s">
        <v>53</v>
      </c>
      <c r="D30" s="613"/>
      <c r="E30" s="110" t="s">
        <v>44</v>
      </c>
      <c r="F30" s="272"/>
      <c r="G30" s="548"/>
      <c r="H30" s="571"/>
    </row>
    <row r="31" spans="2:8" ht="16.2" thickBot="1" x14ac:dyDescent="0.35">
      <c r="B31" s="140" t="s">
        <v>221</v>
      </c>
      <c r="C31" s="586"/>
      <c r="D31" s="587"/>
      <c r="E31" s="110" t="s">
        <v>44</v>
      </c>
      <c r="F31" s="272"/>
      <c r="G31" s="548"/>
      <c r="H31" s="571"/>
    </row>
    <row r="32" spans="2:8" ht="16.2" thickBot="1" x14ac:dyDescent="0.35">
      <c r="B32" s="140" t="s">
        <v>233</v>
      </c>
      <c r="C32" s="588"/>
      <c r="D32" s="589"/>
      <c r="E32" s="110" t="s">
        <v>44</v>
      </c>
      <c r="F32" s="272"/>
      <c r="G32" s="548"/>
      <c r="H32" s="571"/>
    </row>
    <row r="33" spans="2:8" ht="16.2" thickBot="1" x14ac:dyDescent="0.35">
      <c r="B33" s="135" t="s">
        <v>234</v>
      </c>
      <c r="C33" s="582"/>
      <c r="D33" s="583"/>
      <c r="E33" s="111" t="s">
        <v>29</v>
      </c>
      <c r="F33" s="112" t="s">
        <v>161</v>
      </c>
      <c r="G33" s="584"/>
      <c r="H33" s="585"/>
    </row>
    <row r="34" spans="2:8" ht="16.2" thickBot="1" x14ac:dyDescent="0.35">
      <c r="B34" s="135" t="s">
        <v>235</v>
      </c>
      <c r="C34" s="576"/>
      <c r="D34" s="577"/>
      <c r="E34" s="110" t="s">
        <v>44</v>
      </c>
      <c r="F34" s="272"/>
      <c r="G34" s="548"/>
      <c r="H34" s="571"/>
    </row>
    <row r="35" spans="2:8" ht="16.2" thickBot="1" x14ac:dyDescent="0.35">
      <c r="B35" s="135" t="s">
        <v>236</v>
      </c>
      <c r="C35" s="576"/>
      <c r="D35" s="577"/>
      <c r="E35" s="110" t="s">
        <v>44</v>
      </c>
      <c r="F35" s="272"/>
      <c r="G35" s="548"/>
      <c r="H35" s="571"/>
    </row>
    <row r="36" spans="2:8" ht="16.2" thickBot="1" x14ac:dyDescent="0.35">
      <c r="B36" s="135" t="s">
        <v>237</v>
      </c>
      <c r="C36" s="576"/>
      <c r="D36" s="577"/>
      <c r="E36" s="110" t="s">
        <v>44</v>
      </c>
      <c r="F36" s="272"/>
      <c r="G36" s="548"/>
      <c r="H36" s="571"/>
    </row>
    <row r="37" spans="2:8" ht="16.2" thickBot="1" x14ac:dyDescent="0.35">
      <c r="B37" s="135" t="s">
        <v>238</v>
      </c>
      <c r="C37" s="573"/>
      <c r="D37" s="574"/>
      <c r="E37" s="110" t="s">
        <v>44</v>
      </c>
      <c r="F37" s="272"/>
      <c r="G37" s="548"/>
      <c r="H37" s="571"/>
    </row>
    <row r="38" spans="2:8" ht="16.2" thickBot="1" x14ac:dyDescent="0.35">
      <c r="B38" s="135" t="s">
        <v>239</v>
      </c>
      <c r="C38" s="573"/>
      <c r="D38" s="574"/>
      <c r="E38" s="110" t="s">
        <v>44</v>
      </c>
      <c r="F38" s="272"/>
      <c r="G38" s="580"/>
      <c r="H38" s="581"/>
    </row>
    <row r="39" spans="2:8" ht="16.2" thickBot="1" x14ac:dyDescent="0.35">
      <c r="B39" s="135" t="s">
        <v>240</v>
      </c>
      <c r="C39" s="573"/>
      <c r="D39" s="574"/>
      <c r="E39" s="575" t="s">
        <v>241</v>
      </c>
      <c r="F39" s="562"/>
      <c r="G39" s="132" t="s">
        <v>242</v>
      </c>
      <c r="H39" s="133"/>
    </row>
    <row r="40" spans="2:8" ht="16.2" thickBot="1" x14ac:dyDescent="0.35">
      <c r="B40" s="135"/>
      <c r="C40" s="576"/>
      <c r="D40" s="577"/>
      <c r="E40" s="569" t="s">
        <v>243</v>
      </c>
      <c r="F40" s="570"/>
      <c r="G40" s="578"/>
      <c r="H40" s="579"/>
    </row>
    <row r="41" spans="2:8" ht="16.2" thickBot="1" x14ac:dyDescent="0.35">
      <c r="B41" s="137"/>
      <c r="C41" s="573"/>
      <c r="D41" s="574"/>
      <c r="E41" s="569" t="s">
        <v>244</v>
      </c>
      <c r="F41" s="570"/>
      <c r="G41" s="548"/>
      <c r="H41" s="571"/>
    </row>
    <row r="42" spans="2:8" ht="16.2" thickBot="1" x14ac:dyDescent="0.35">
      <c r="B42" s="566" t="s">
        <v>245</v>
      </c>
      <c r="C42" s="567"/>
      <c r="D42" s="568"/>
      <c r="E42" s="569" t="s">
        <v>246</v>
      </c>
      <c r="F42" s="570"/>
      <c r="G42" s="548"/>
      <c r="H42" s="571"/>
    </row>
    <row r="43" spans="2:8" ht="16.2" thickBot="1" x14ac:dyDescent="0.35">
      <c r="B43" s="140" t="s">
        <v>232</v>
      </c>
      <c r="C43" s="558"/>
      <c r="D43" s="559"/>
      <c r="E43" s="572"/>
      <c r="F43" s="549"/>
      <c r="G43" s="548"/>
      <c r="H43" s="571"/>
    </row>
    <row r="44" spans="2:8" ht="16.2" thickBot="1" x14ac:dyDescent="0.35">
      <c r="B44" s="140" t="s">
        <v>247</v>
      </c>
      <c r="C44" s="558"/>
      <c r="D44" s="559"/>
      <c r="E44" s="560" t="s">
        <v>248</v>
      </c>
      <c r="F44" s="561"/>
      <c r="G44" s="561"/>
      <c r="H44" s="562"/>
    </row>
    <row r="45" spans="2:8" ht="16.2" thickBot="1" x14ac:dyDescent="0.35">
      <c r="B45" s="135" t="s">
        <v>249</v>
      </c>
      <c r="C45" s="563"/>
      <c r="D45" s="564"/>
      <c r="E45" s="110" t="s">
        <v>232</v>
      </c>
      <c r="F45" s="554"/>
      <c r="G45" s="556"/>
      <c r="H45" s="557"/>
    </row>
    <row r="46" spans="2:8" ht="16.2" thickBot="1" x14ac:dyDescent="0.35">
      <c r="B46" s="135" t="s">
        <v>250</v>
      </c>
      <c r="C46" s="550"/>
      <c r="D46" s="565"/>
      <c r="E46" s="110" t="s">
        <v>251</v>
      </c>
      <c r="F46" s="554"/>
      <c r="G46" s="556"/>
      <c r="H46" s="557"/>
    </row>
    <row r="47" spans="2:8" ht="16.2" thickBot="1" x14ac:dyDescent="0.35">
      <c r="B47" s="135" t="s">
        <v>252</v>
      </c>
      <c r="C47" s="554" t="s">
        <v>487</v>
      </c>
      <c r="D47" s="555"/>
      <c r="E47" s="110" t="s">
        <v>253</v>
      </c>
      <c r="F47" s="554"/>
      <c r="G47" s="556"/>
      <c r="H47" s="557"/>
    </row>
    <row r="48" spans="2:8" ht="16.2" thickBot="1" x14ac:dyDescent="0.35">
      <c r="B48" s="135" t="s">
        <v>254</v>
      </c>
      <c r="C48" s="548" t="s">
        <v>488</v>
      </c>
      <c r="D48" s="549"/>
      <c r="E48" s="110" t="s">
        <v>255</v>
      </c>
      <c r="F48" s="554"/>
      <c r="G48" s="556"/>
      <c r="H48" s="557"/>
    </row>
    <row r="49" spans="2:8" ht="16.2" thickBot="1" x14ac:dyDescent="0.35">
      <c r="B49" s="135"/>
      <c r="C49" s="548"/>
      <c r="D49" s="549"/>
      <c r="E49" s="110" t="s">
        <v>256</v>
      </c>
      <c r="F49" s="554"/>
      <c r="G49" s="556"/>
      <c r="H49" s="557"/>
    </row>
    <row r="50" spans="2:8" ht="16.2" thickBot="1" x14ac:dyDescent="0.35">
      <c r="B50" s="135"/>
      <c r="C50" s="548"/>
      <c r="D50" s="549"/>
      <c r="E50" s="110"/>
      <c r="F50" s="550"/>
      <c r="G50" s="551"/>
      <c r="H50" s="552"/>
    </row>
    <row r="51" spans="2:8" ht="18.45" customHeight="1" x14ac:dyDescent="0.3">
      <c r="B51" s="134" t="s">
        <v>257</v>
      </c>
      <c r="C51" s="141" t="str">
        <f>'Gen Info'!C31</f>
        <v>Thomas Carerra</v>
      </c>
      <c r="D51" s="149" t="s">
        <v>258</v>
      </c>
      <c r="E51" s="273" t="s">
        <v>54</v>
      </c>
      <c r="F51" s="531" t="s">
        <v>259</v>
      </c>
      <c r="G51" s="531"/>
      <c r="H51" s="553"/>
    </row>
    <row r="52" spans="2:8" ht="16.2" thickBot="1" x14ac:dyDescent="0.35">
      <c r="B52" s="142" t="s">
        <v>193</v>
      </c>
      <c r="C52" s="270"/>
      <c r="D52" s="277" t="s">
        <v>260</v>
      </c>
      <c r="E52" s="145">
        <f>'Gen Info'!D11</f>
        <v>44559</v>
      </c>
      <c r="F52" s="144">
        <f>'Gen Info'!E11</f>
        <v>2000</v>
      </c>
      <c r="G52" s="270"/>
      <c r="H52" s="143"/>
    </row>
  </sheetData>
  <mergeCells count="101">
    <mergeCell ref="B1:H1"/>
    <mergeCell ref="B3:C3"/>
    <mergeCell ref="B4:D4"/>
    <mergeCell ref="E4:H4"/>
    <mergeCell ref="C5:D5"/>
    <mergeCell ref="F5:H5"/>
    <mergeCell ref="F8:H8"/>
    <mergeCell ref="C30:D30"/>
    <mergeCell ref="C9:D9"/>
    <mergeCell ref="G9:H9"/>
    <mergeCell ref="B10:D10"/>
    <mergeCell ref="G10:H10"/>
    <mergeCell ref="C11:D11"/>
    <mergeCell ref="G11:H11"/>
    <mergeCell ref="C6:D6"/>
    <mergeCell ref="F6:H6"/>
    <mergeCell ref="C7:D7"/>
    <mergeCell ref="F7:H7"/>
    <mergeCell ref="C8:D8"/>
    <mergeCell ref="C15:D15"/>
    <mergeCell ref="G15:H15"/>
    <mergeCell ref="C16:D16"/>
    <mergeCell ref="G16:H16"/>
    <mergeCell ref="C17:D17"/>
    <mergeCell ref="G17:H17"/>
    <mergeCell ref="C12:D12"/>
    <mergeCell ref="G12:H12"/>
    <mergeCell ref="C13:D13"/>
    <mergeCell ref="G13:H13"/>
    <mergeCell ref="C14:D14"/>
    <mergeCell ref="G14:H14"/>
    <mergeCell ref="C21:D21"/>
    <mergeCell ref="G21:H21"/>
    <mergeCell ref="C22:D22"/>
    <mergeCell ref="G22:H22"/>
    <mergeCell ref="C23:D23"/>
    <mergeCell ref="G23:H23"/>
    <mergeCell ref="C18:D18"/>
    <mergeCell ref="G18:H18"/>
    <mergeCell ref="C19:D19"/>
    <mergeCell ref="G19:H19"/>
    <mergeCell ref="C20:D20"/>
    <mergeCell ref="G20:H20"/>
    <mergeCell ref="C27:D27"/>
    <mergeCell ref="G27:H27"/>
    <mergeCell ref="C28:D28"/>
    <mergeCell ref="G28:H28"/>
    <mergeCell ref="B29:D29"/>
    <mergeCell ref="G29:H29"/>
    <mergeCell ref="C24:D24"/>
    <mergeCell ref="G24:H24"/>
    <mergeCell ref="C25:D25"/>
    <mergeCell ref="G25:H25"/>
    <mergeCell ref="C26:D26"/>
    <mergeCell ref="G26:H26"/>
    <mergeCell ref="C33:D33"/>
    <mergeCell ref="G33:H33"/>
    <mergeCell ref="C34:D34"/>
    <mergeCell ref="G34:H34"/>
    <mergeCell ref="C35:D35"/>
    <mergeCell ref="G35:H35"/>
    <mergeCell ref="G30:H30"/>
    <mergeCell ref="C31:D31"/>
    <mergeCell ref="G31:H31"/>
    <mergeCell ref="C32:D32"/>
    <mergeCell ref="G32:H32"/>
    <mergeCell ref="C39:D39"/>
    <mergeCell ref="E39:F39"/>
    <mergeCell ref="C40:D40"/>
    <mergeCell ref="E40:F40"/>
    <mergeCell ref="G40:H40"/>
    <mergeCell ref="C41:D41"/>
    <mergeCell ref="E41:F41"/>
    <mergeCell ref="G41:H41"/>
    <mergeCell ref="C36:D36"/>
    <mergeCell ref="G36:H36"/>
    <mergeCell ref="C37:D37"/>
    <mergeCell ref="G37:H37"/>
    <mergeCell ref="C38:D38"/>
    <mergeCell ref="G38:H38"/>
    <mergeCell ref="C44:D44"/>
    <mergeCell ref="E44:H44"/>
    <mergeCell ref="C45:D45"/>
    <mergeCell ref="F45:H45"/>
    <mergeCell ref="C46:D46"/>
    <mergeCell ref="F46:H46"/>
    <mergeCell ref="B42:D42"/>
    <mergeCell ref="E42:F42"/>
    <mergeCell ref="G42:H42"/>
    <mergeCell ref="C43:D43"/>
    <mergeCell ref="E43:F43"/>
    <mergeCell ref="G43:H43"/>
    <mergeCell ref="C50:D50"/>
    <mergeCell ref="F50:H50"/>
    <mergeCell ref="F51:H51"/>
    <mergeCell ref="C47:D47"/>
    <mergeCell ref="F47:H47"/>
    <mergeCell ref="C48:D48"/>
    <mergeCell ref="F48:H48"/>
    <mergeCell ref="C49:D49"/>
    <mergeCell ref="F49:H49"/>
  </mergeCells>
  <pageMargins left="0.25" right="0.25" top="0.75" bottom="0.75" header="0.3" footer="0.3"/>
  <pageSetup scale="72"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08B207F-5567-4A9C-877E-7707DA089A56}">
          <x14:formula1>
            <xm:f>'Gen Info'!$L$13:$L$20</xm:f>
          </x14:formula1>
          <xm:sqref>E9:E38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DAD78-D73A-4A32-9E9D-BB9616B8AE9F}">
  <sheetPr codeName="Sheet6">
    <pageSetUpPr fitToPage="1"/>
  </sheetPr>
  <dimension ref="B1:L53"/>
  <sheetViews>
    <sheetView showGridLines="0" workbookViewId="0">
      <selection activeCell="K4" sqref="K4"/>
    </sheetView>
  </sheetViews>
  <sheetFormatPr defaultColWidth="8.77734375" defaultRowHeight="14.4" x14ac:dyDescent="0.3"/>
  <cols>
    <col min="3" max="3" width="17.44140625" customWidth="1"/>
    <col min="6" max="6" width="12" customWidth="1"/>
    <col min="7" max="7" width="13.109375" customWidth="1"/>
    <col min="8" max="8" width="12.109375" customWidth="1"/>
    <col min="9" max="9" width="16.44140625" customWidth="1"/>
    <col min="10" max="10" width="11.77734375" customWidth="1"/>
    <col min="11" max="11" width="21" customWidth="1"/>
  </cols>
  <sheetData>
    <row r="1" spans="2:11" ht="21.6" thickBot="1" x14ac:dyDescent="0.45">
      <c r="B1" s="289"/>
      <c r="C1" s="289"/>
      <c r="D1" s="289"/>
      <c r="E1" s="289"/>
      <c r="F1" s="661" t="s">
        <v>261</v>
      </c>
      <c r="G1" s="661"/>
      <c r="H1" s="661"/>
      <c r="I1" s="661"/>
      <c r="J1" s="662" t="s">
        <v>262</v>
      </c>
      <c r="K1" s="662"/>
    </row>
    <row r="2" spans="2:11" s="161" customFormat="1" ht="15.6" x14ac:dyDescent="0.3">
      <c r="B2" s="634" t="s">
        <v>180</v>
      </c>
      <c r="C2" s="635"/>
      <c r="D2" s="635"/>
      <c r="E2" s="636"/>
      <c r="F2" s="634" t="s">
        <v>181</v>
      </c>
      <c r="G2" s="635"/>
      <c r="H2" s="635"/>
      <c r="I2" s="636"/>
      <c r="J2" s="663" t="s">
        <v>263</v>
      </c>
      <c r="K2" s="664"/>
    </row>
    <row r="3" spans="2:11" s="161" customFormat="1" ht="30.6" x14ac:dyDescent="0.3">
      <c r="B3" s="624"/>
      <c r="C3" s="514"/>
      <c r="D3" s="514"/>
      <c r="E3" s="515"/>
      <c r="F3" s="273" t="s">
        <v>182</v>
      </c>
      <c r="G3" s="226">
        <f>'Gen Info'!D8</f>
        <v>44560</v>
      </c>
      <c r="H3" s="227" t="s">
        <v>19</v>
      </c>
      <c r="I3" s="228">
        <f>'Gen Info'!F8</f>
        <v>44560</v>
      </c>
      <c r="J3" s="665"/>
      <c r="K3" s="666"/>
    </row>
    <row r="4" spans="2:11" s="161" customFormat="1" ht="31.2" thickBot="1" x14ac:dyDescent="0.35">
      <c r="B4" s="637" t="str">
        <f>'Gen Info'!C2</f>
        <v>Excel Template</v>
      </c>
      <c r="C4" s="638"/>
      <c r="D4" s="638"/>
      <c r="E4" s="639"/>
      <c r="F4" s="273" t="s">
        <v>20</v>
      </c>
      <c r="G4" s="229" t="str">
        <f>'Gen Info'!D9</f>
        <v>0900</v>
      </c>
      <c r="H4" s="227" t="s">
        <v>22</v>
      </c>
      <c r="I4" s="230">
        <f>'Gen Info'!F9</f>
        <v>1400</v>
      </c>
      <c r="J4" s="273" t="s">
        <v>264</v>
      </c>
      <c r="K4" s="282" t="str">
        <f>'203'!F9</f>
        <v>I</v>
      </c>
    </row>
    <row r="5" spans="2:11" s="161" customFormat="1" ht="15.6" x14ac:dyDescent="0.3">
      <c r="B5" s="623" t="s">
        <v>265</v>
      </c>
      <c r="C5" s="522"/>
      <c r="D5" s="522"/>
      <c r="E5" s="523"/>
      <c r="F5" s="523"/>
      <c r="G5" s="523"/>
      <c r="H5" s="523"/>
      <c r="I5" s="126"/>
      <c r="J5" s="517" t="s">
        <v>266</v>
      </c>
      <c r="K5" s="658" t="str">
        <f>IF(ISBLANK('203'!F10),"",'203'!F10)</f>
        <v/>
      </c>
    </row>
    <row r="6" spans="2:11" s="161" customFormat="1" ht="15.6" x14ac:dyDescent="0.3">
      <c r="B6" s="654" t="s">
        <v>267</v>
      </c>
      <c r="C6" s="655"/>
      <c r="D6" s="659" t="str">
        <f>IF(ISBLANK('203'!F5),"",'203'!F5)</f>
        <v/>
      </c>
      <c r="E6" s="659"/>
      <c r="F6" s="659"/>
      <c r="G6" s="659"/>
      <c r="H6" s="659"/>
      <c r="I6" s="660"/>
      <c r="J6" s="517"/>
      <c r="K6" s="658"/>
    </row>
    <row r="7" spans="2:11" s="161" customFormat="1" ht="15.6" x14ac:dyDescent="0.3">
      <c r="B7" s="654" t="s">
        <v>268</v>
      </c>
      <c r="C7" s="655"/>
      <c r="D7" s="653" t="str">
        <f>IF(ISBLANK('203'!G9),"",'203'!G9)</f>
        <v>Joseph Branch (Example)</v>
      </c>
      <c r="E7" s="653"/>
      <c r="F7" s="653"/>
      <c r="G7" s="653"/>
      <c r="H7" s="656"/>
      <c r="I7" s="657"/>
      <c r="J7" s="514"/>
      <c r="K7" s="274"/>
    </row>
    <row r="8" spans="2:11" s="161" customFormat="1" ht="16.2" thickBot="1" x14ac:dyDescent="0.35">
      <c r="B8" s="651" t="s">
        <v>269</v>
      </c>
      <c r="C8" s="652"/>
      <c r="D8" s="653" t="str">
        <f>IF(ISBLANK('203'!G10),"",'203'!G10)</f>
        <v/>
      </c>
      <c r="E8" s="653"/>
      <c r="F8" s="653"/>
      <c r="G8" s="653"/>
      <c r="H8" s="656"/>
      <c r="I8" s="657"/>
      <c r="J8" s="512"/>
      <c r="K8" s="281" t="s">
        <v>270</v>
      </c>
    </row>
    <row r="9" spans="2:11" s="161" customFormat="1" ht="24" customHeight="1" thickBot="1" x14ac:dyDescent="0.35">
      <c r="B9" s="646" t="s">
        <v>271</v>
      </c>
      <c r="C9" s="647"/>
      <c r="D9" s="648"/>
      <c r="E9" s="649"/>
      <c r="F9" s="649"/>
      <c r="G9" s="649"/>
      <c r="H9" s="649"/>
      <c r="I9" s="650"/>
      <c r="J9" s="616" t="s">
        <v>272</v>
      </c>
      <c r="K9" s="617"/>
    </row>
    <row r="10" spans="2:11" s="161" customFormat="1" ht="21.45" customHeight="1" thickBot="1" x14ac:dyDescent="0.35">
      <c r="B10" s="548" t="s">
        <v>273</v>
      </c>
      <c r="C10" s="608"/>
      <c r="D10" s="512"/>
      <c r="E10" s="513"/>
      <c r="F10" s="630" t="s">
        <v>274</v>
      </c>
      <c r="G10" s="631"/>
      <c r="H10" s="231" t="s">
        <v>275</v>
      </c>
      <c r="I10" s="283" t="s">
        <v>276</v>
      </c>
      <c r="J10" s="275" t="s">
        <v>277</v>
      </c>
      <c r="K10" s="272" t="s">
        <v>278</v>
      </c>
    </row>
    <row r="11" spans="2:11" s="161" customFormat="1" ht="16.2" thickBot="1" x14ac:dyDescent="0.35">
      <c r="B11" s="643"/>
      <c r="C11" s="644"/>
      <c r="D11" s="644"/>
      <c r="E11" s="645"/>
      <c r="F11" s="548"/>
      <c r="G11" s="549"/>
      <c r="H11" s="272"/>
      <c r="I11" s="272"/>
      <c r="J11" s="271"/>
      <c r="K11" s="272"/>
    </row>
    <row r="12" spans="2:11" s="161" customFormat="1" ht="16.2" thickBot="1" x14ac:dyDescent="0.35">
      <c r="B12" s="548"/>
      <c r="C12" s="608"/>
      <c r="D12" s="608"/>
      <c r="E12" s="549"/>
      <c r="F12" s="548"/>
      <c r="G12" s="549"/>
      <c r="H12" s="272"/>
      <c r="I12" s="272"/>
      <c r="J12" s="271"/>
      <c r="K12" s="272"/>
    </row>
    <row r="13" spans="2:11" s="161" customFormat="1" ht="16.2" thickBot="1" x14ac:dyDescent="0.35">
      <c r="B13" s="643"/>
      <c r="C13" s="644"/>
      <c r="D13" s="644"/>
      <c r="E13" s="645"/>
      <c r="F13" s="548"/>
      <c r="G13" s="549"/>
      <c r="H13" s="272"/>
      <c r="I13" s="272"/>
      <c r="J13" s="271"/>
      <c r="K13" s="272"/>
    </row>
    <row r="14" spans="2:11" s="161" customFormat="1" ht="16.2" thickBot="1" x14ac:dyDescent="0.35">
      <c r="B14" s="548"/>
      <c r="C14" s="608"/>
      <c r="D14" s="608"/>
      <c r="E14" s="549"/>
      <c r="F14" s="548"/>
      <c r="G14" s="549"/>
      <c r="H14" s="272"/>
      <c r="I14" s="272"/>
      <c r="J14" s="271"/>
      <c r="K14" s="272"/>
    </row>
    <row r="15" spans="2:11" s="161" customFormat="1" ht="16.2" thickBot="1" x14ac:dyDescent="0.35">
      <c r="B15" s="548"/>
      <c r="C15" s="608"/>
      <c r="D15" s="608"/>
      <c r="E15" s="549"/>
      <c r="F15" s="548"/>
      <c r="G15" s="549"/>
      <c r="H15" s="272"/>
      <c r="I15" s="272"/>
      <c r="J15" s="271"/>
      <c r="K15" s="272"/>
    </row>
    <row r="16" spans="2:11" s="161" customFormat="1" ht="16.2" thickBot="1" x14ac:dyDescent="0.35">
      <c r="B16" s="548"/>
      <c r="C16" s="608"/>
      <c r="D16" s="608"/>
      <c r="E16" s="549"/>
      <c r="F16" s="548"/>
      <c r="G16" s="549"/>
      <c r="H16" s="272"/>
      <c r="I16" s="272"/>
      <c r="J16" s="271"/>
      <c r="K16" s="272"/>
    </row>
    <row r="17" spans="2:11" s="161" customFormat="1" ht="16.2" thickBot="1" x14ac:dyDescent="0.35">
      <c r="B17" s="548"/>
      <c r="C17" s="608"/>
      <c r="D17" s="608"/>
      <c r="E17" s="549"/>
      <c r="F17" s="548"/>
      <c r="G17" s="549"/>
      <c r="H17" s="272"/>
      <c r="I17" s="272"/>
      <c r="J17" s="271"/>
      <c r="K17" s="272"/>
    </row>
    <row r="18" spans="2:11" s="161" customFormat="1" ht="16.2" thickBot="1" x14ac:dyDescent="0.35">
      <c r="B18" s="548"/>
      <c r="C18" s="608"/>
      <c r="D18" s="608"/>
      <c r="E18" s="549"/>
      <c r="F18" s="548"/>
      <c r="G18" s="549"/>
      <c r="H18" s="272"/>
      <c r="I18" s="272"/>
      <c r="J18" s="271"/>
      <c r="K18" s="272"/>
    </row>
    <row r="19" spans="2:11" s="161" customFormat="1" ht="16.2" thickBot="1" x14ac:dyDescent="0.35">
      <c r="B19" s="548"/>
      <c r="C19" s="608"/>
      <c r="D19" s="608"/>
      <c r="E19" s="549"/>
      <c r="F19" s="548"/>
      <c r="G19" s="549"/>
      <c r="H19" s="272"/>
      <c r="I19" s="272"/>
      <c r="J19" s="271"/>
      <c r="K19" s="272"/>
    </row>
    <row r="20" spans="2:11" s="161" customFormat="1" ht="16.2" thickBot="1" x14ac:dyDescent="0.35">
      <c r="B20" s="548"/>
      <c r="C20" s="608"/>
      <c r="D20" s="608"/>
      <c r="E20" s="549"/>
      <c r="F20" s="548"/>
      <c r="G20" s="549"/>
      <c r="H20" s="272"/>
      <c r="I20" s="272"/>
      <c r="J20" s="271"/>
      <c r="K20" s="272"/>
    </row>
    <row r="21" spans="2:11" s="161" customFormat="1" ht="16.2" thickBot="1" x14ac:dyDescent="0.35">
      <c r="B21" s="548"/>
      <c r="C21" s="608"/>
      <c r="D21" s="608"/>
      <c r="E21" s="549"/>
      <c r="F21" s="548"/>
      <c r="G21" s="549"/>
      <c r="H21" s="272"/>
      <c r="I21" s="272"/>
      <c r="J21" s="271"/>
      <c r="K21" s="272"/>
    </row>
    <row r="22" spans="2:11" s="161" customFormat="1" ht="16.2" thickBot="1" x14ac:dyDescent="0.35">
      <c r="B22" s="548"/>
      <c r="C22" s="608"/>
      <c r="D22" s="608"/>
      <c r="E22" s="549"/>
      <c r="F22" s="548"/>
      <c r="G22" s="549"/>
      <c r="H22" s="272"/>
      <c r="I22" s="272"/>
      <c r="J22" s="271"/>
      <c r="K22" s="272"/>
    </row>
    <row r="23" spans="2:11" s="161" customFormat="1" ht="16.2" thickBot="1" x14ac:dyDescent="0.35">
      <c r="B23" s="548"/>
      <c r="C23" s="608"/>
      <c r="D23" s="608"/>
      <c r="E23" s="549"/>
      <c r="F23" s="548"/>
      <c r="G23" s="549"/>
      <c r="H23" s="272"/>
      <c r="I23" s="272"/>
      <c r="J23" s="271"/>
      <c r="K23" s="272"/>
    </row>
    <row r="24" spans="2:11" s="161" customFormat="1" ht="16.2" thickBot="1" x14ac:dyDescent="0.35">
      <c r="B24" s="548"/>
      <c r="C24" s="608"/>
      <c r="D24" s="608"/>
      <c r="E24" s="549"/>
      <c r="F24" s="548"/>
      <c r="G24" s="549"/>
      <c r="H24" s="272"/>
      <c r="I24" s="272"/>
      <c r="J24" s="271"/>
      <c r="K24" s="272"/>
    </row>
    <row r="25" spans="2:11" s="161" customFormat="1" ht="16.2" thickBot="1" x14ac:dyDescent="0.35">
      <c r="B25" s="548"/>
      <c r="C25" s="608"/>
      <c r="D25" s="608"/>
      <c r="E25" s="549"/>
      <c r="F25" s="548"/>
      <c r="G25" s="549"/>
      <c r="H25" s="272"/>
      <c r="I25" s="272"/>
      <c r="J25" s="271"/>
      <c r="K25" s="272"/>
    </row>
    <row r="26" spans="2:11" s="161" customFormat="1" ht="16.2" thickBot="1" x14ac:dyDescent="0.35">
      <c r="B26" s="548"/>
      <c r="C26" s="608"/>
      <c r="D26" s="608"/>
      <c r="E26" s="549"/>
      <c r="F26" s="548"/>
      <c r="G26" s="549"/>
      <c r="H26" s="272"/>
      <c r="I26" s="272"/>
      <c r="J26" s="271"/>
      <c r="K26" s="272"/>
    </row>
    <row r="27" spans="2:11" s="161" customFormat="1" ht="16.2" thickBot="1" x14ac:dyDescent="0.35">
      <c r="B27" s="548"/>
      <c r="C27" s="608"/>
      <c r="D27" s="608"/>
      <c r="E27" s="549"/>
      <c r="F27" s="548"/>
      <c r="G27" s="549"/>
      <c r="H27" s="272"/>
      <c r="I27" s="272"/>
      <c r="J27" s="271"/>
      <c r="K27" s="272"/>
    </row>
    <row r="28" spans="2:11" s="161" customFormat="1" ht="16.2" thickBot="1" x14ac:dyDescent="0.35">
      <c r="B28" s="548"/>
      <c r="C28" s="608"/>
      <c r="D28" s="608"/>
      <c r="E28" s="549"/>
      <c r="F28" s="548"/>
      <c r="G28" s="549"/>
      <c r="H28" s="272"/>
      <c r="I28" s="272"/>
      <c r="J28" s="271"/>
      <c r="K28" s="272"/>
    </row>
    <row r="29" spans="2:11" s="161" customFormat="1" ht="15.6" x14ac:dyDescent="0.3">
      <c r="B29" s="113" t="s">
        <v>279</v>
      </c>
      <c r="C29" s="273"/>
      <c r="D29" s="632"/>
      <c r="E29" s="632"/>
      <c r="F29" s="632"/>
      <c r="G29" s="632"/>
      <c r="H29" s="632"/>
      <c r="I29" s="632"/>
      <c r="J29" s="632"/>
      <c r="K29" s="633"/>
    </row>
    <row r="30" spans="2:11" s="161" customFormat="1" ht="15.6" x14ac:dyDescent="0.3">
      <c r="B30" s="624"/>
      <c r="C30" s="514"/>
      <c r="D30" s="514"/>
      <c r="E30" s="514"/>
      <c r="F30" s="514"/>
      <c r="G30" s="514"/>
      <c r="H30" s="514"/>
      <c r="I30" s="514"/>
      <c r="J30" s="514"/>
      <c r="K30" s="515"/>
    </row>
    <row r="31" spans="2:11" s="161" customFormat="1" ht="15.6" x14ac:dyDescent="0.3">
      <c r="B31" s="624"/>
      <c r="C31" s="514"/>
      <c r="D31" s="514"/>
      <c r="E31" s="514"/>
      <c r="F31" s="514"/>
      <c r="G31" s="514"/>
      <c r="H31" s="514"/>
      <c r="I31" s="514"/>
      <c r="J31" s="514"/>
      <c r="K31" s="515"/>
    </row>
    <row r="32" spans="2:11" s="161" customFormat="1" ht="15.6" x14ac:dyDescent="0.3">
      <c r="B32" s="637"/>
      <c r="C32" s="638"/>
      <c r="D32" s="638"/>
      <c r="E32" s="638"/>
      <c r="F32" s="638"/>
      <c r="G32" s="638"/>
      <c r="H32" s="638"/>
      <c r="I32" s="638"/>
      <c r="J32" s="638"/>
      <c r="K32" s="639"/>
    </row>
    <row r="33" spans="2:12" s="161" customFormat="1" ht="15.6" x14ac:dyDescent="0.3">
      <c r="B33" s="624"/>
      <c r="C33" s="514"/>
      <c r="D33" s="514"/>
      <c r="E33" s="514"/>
      <c r="F33" s="514"/>
      <c r="G33" s="514"/>
      <c r="H33" s="514"/>
      <c r="I33" s="514"/>
      <c r="J33" s="514"/>
      <c r="K33" s="515"/>
    </row>
    <row r="34" spans="2:12" s="161" customFormat="1" ht="15.6" x14ac:dyDescent="0.3">
      <c r="B34" s="637"/>
      <c r="C34" s="638"/>
      <c r="D34" s="638"/>
      <c r="E34" s="638"/>
      <c r="F34" s="638"/>
      <c r="G34" s="638"/>
      <c r="H34" s="638"/>
      <c r="I34" s="638"/>
      <c r="J34" s="638"/>
      <c r="K34" s="639"/>
    </row>
    <row r="35" spans="2:12" s="161" customFormat="1" ht="16.2" thickBot="1" x14ac:dyDescent="0.35">
      <c r="B35" s="629"/>
      <c r="C35" s="512"/>
      <c r="D35" s="512"/>
      <c r="E35" s="512"/>
      <c r="F35" s="512"/>
      <c r="G35" s="512"/>
      <c r="H35" s="512"/>
      <c r="I35" s="512"/>
      <c r="J35" s="512"/>
      <c r="K35" s="513"/>
    </row>
    <row r="36" spans="2:12" s="161" customFormat="1" ht="15.6" x14ac:dyDescent="0.3">
      <c r="B36" s="634" t="s">
        <v>280</v>
      </c>
      <c r="C36" s="635"/>
      <c r="D36" s="635"/>
      <c r="E36" s="635"/>
      <c r="F36" s="635"/>
      <c r="G36" s="635"/>
      <c r="H36" s="635"/>
      <c r="I36" s="635"/>
      <c r="J36" s="635"/>
      <c r="K36" s="636"/>
    </row>
    <row r="37" spans="2:12" s="161" customFormat="1" ht="15.6" x14ac:dyDescent="0.3">
      <c r="B37" s="640"/>
      <c r="C37" s="641"/>
      <c r="D37" s="641"/>
      <c r="E37" s="641"/>
      <c r="F37" s="641"/>
      <c r="G37" s="641"/>
      <c r="H37" s="641"/>
      <c r="I37" s="641"/>
      <c r="J37" s="641"/>
      <c r="K37" s="642"/>
    </row>
    <row r="38" spans="2:12" s="161" customFormat="1" ht="15.6" x14ac:dyDescent="0.3">
      <c r="B38" s="640"/>
      <c r="C38" s="641"/>
      <c r="D38" s="641"/>
      <c r="E38" s="641"/>
      <c r="F38" s="641"/>
      <c r="G38" s="641"/>
      <c r="H38" s="641"/>
      <c r="I38" s="641"/>
      <c r="J38" s="641"/>
      <c r="K38" s="642"/>
    </row>
    <row r="39" spans="2:12" s="161" customFormat="1" ht="15.6" x14ac:dyDescent="0.3">
      <c r="B39" s="624"/>
      <c r="C39" s="514"/>
      <c r="D39" s="514"/>
      <c r="E39" s="514"/>
      <c r="F39" s="514"/>
      <c r="G39" s="514"/>
      <c r="H39" s="514"/>
      <c r="I39" s="514"/>
      <c r="J39" s="514"/>
      <c r="K39" s="515"/>
    </row>
    <row r="40" spans="2:12" s="161" customFormat="1" ht="15.6" x14ac:dyDescent="0.3">
      <c r="B40" s="624"/>
      <c r="C40" s="514"/>
      <c r="D40" s="514"/>
      <c r="E40" s="514"/>
      <c r="F40" s="514"/>
      <c r="G40" s="514"/>
      <c r="H40" s="514"/>
      <c r="I40" s="514"/>
      <c r="J40" s="514"/>
      <c r="K40" s="515"/>
    </row>
    <row r="41" spans="2:12" s="161" customFormat="1" ht="15.6" x14ac:dyDescent="0.3">
      <c r="B41" s="624"/>
      <c r="C41" s="514"/>
      <c r="D41" s="514"/>
      <c r="E41" s="514"/>
      <c r="F41" s="514"/>
      <c r="G41" s="514"/>
      <c r="H41" s="514"/>
      <c r="I41" s="514"/>
      <c r="J41" s="514"/>
      <c r="K41" s="515"/>
    </row>
    <row r="42" spans="2:12" s="161" customFormat="1" ht="16.2" thickBot="1" x14ac:dyDescent="0.35">
      <c r="B42" s="624"/>
      <c r="C42" s="514"/>
      <c r="D42" s="514"/>
      <c r="E42" s="514"/>
      <c r="F42" s="514"/>
      <c r="G42" s="514"/>
      <c r="H42" s="514"/>
      <c r="I42" s="514"/>
      <c r="J42" s="514"/>
      <c r="K42" s="515"/>
    </row>
    <row r="43" spans="2:12" s="161" customFormat="1" ht="16.2" thickBot="1" x14ac:dyDescent="0.35">
      <c r="B43" s="625" t="s">
        <v>281</v>
      </c>
      <c r="C43" s="626"/>
      <c r="D43" s="627" t="s">
        <v>282</v>
      </c>
      <c r="E43" s="627"/>
      <c r="F43" s="627"/>
      <c r="G43" s="627"/>
      <c r="H43" s="627"/>
      <c r="I43" s="627"/>
      <c r="J43" s="627"/>
      <c r="K43" s="628"/>
    </row>
    <row r="44" spans="2:12" s="161" customFormat="1" ht="16.2" thickBot="1" x14ac:dyDescent="0.35">
      <c r="B44" s="629" t="s">
        <v>230</v>
      </c>
      <c r="C44" s="513"/>
      <c r="D44" s="283" t="s">
        <v>283</v>
      </c>
      <c r="E44" s="630" t="s">
        <v>284</v>
      </c>
      <c r="F44" s="631"/>
      <c r="G44" s="283" t="s">
        <v>285</v>
      </c>
      <c r="H44" s="283" t="s">
        <v>286</v>
      </c>
      <c r="I44" s="283" t="s">
        <v>287</v>
      </c>
      <c r="J44" s="278" t="s">
        <v>288</v>
      </c>
      <c r="K44" s="278" t="s">
        <v>289</v>
      </c>
    </row>
    <row r="45" spans="2:12" s="161" customFormat="1" ht="16.2" thickBot="1" x14ac:dyDescent="0.35">
      <c r="B45" s="621" t="str">
        <f>_xlfn.IFNA(VLOOKUP(D45,'205 Worksheet'!$B$7:$K$22,3,FALSE)," ")</f>
        <v xml:space="preserve"> </v>
      </c>
      <c r="C45" s="622"/>
      <c r="D45" s="231"/>
      <c r="E45" s="621" t="str">
        <f>_xlfn.IFNA(VLOOKUP(D45,'205 Worksheet'!$B$7:$K$22,2,FALSE)," ")</f>
        <v xml:space="preserve"> </v>
      </c>
      <c r="F45" s="622"/>
      <c r="G45" s="284" t="str">
        <f>_xlfn.IFNA(VLOOKUP(D45,'205 Worksheet'!$B$7:$K$22,5,FALSE)," ")</f>
        <v xml:space="preserve"> </v>
      </c>
      <c r="H45" s="284" t="str">
        <f>_xlfn.IFNA(VLOOKUP(D45,'205 Worksheet'!$B$7:$K$22,6,FALSE)," ")</f>
        <v xml:space="preserve"> </v>
      </c>
      <c r="I45" s="284" t="str">
        <f>_xlfn.IFNA(VLOOKUP(D45,'205 Worksheet'!$B$7:$K$22,7,FALSE)," ")</f>
        <v xml:space="preserve"> </v>
      </c>
      <c r="J45" s="284" t="str">
        <f>_xlfn.IFNA(VLOOKUP(D45,'205 Worksheet'!$B$7:$K$22,8,FALSE)," ")</f>
        <v xml:space="preserve"> </v>
      </c>
      <c r="K45" s="243" t="str">
        <f>_xlfn.IFNA(VLOOKUP(D45,'205 Worksheet'!$B$7:$K$22,10,FALSE)," ")</f>
        <v xml:space="preserve"> </v>
      </c>
      <c r="L45" s="141"/>
    </row>
    <row r="46" spans="2:12" s="161" customFormat="1" ht="16.2" thickBot="1" x14ac:dyDescent="0.35">
      <c r="B46" s="621" t="str">
        <f>_xlfn.IFNA(VLOOKUP(D46,'205 Worksheet'!$B$7:$K$22,3,FALSE)," ")</f>
        <v xml:space="preserve"> </v>
      </c>
      <c r="C46" s="622"/>
      <c r="D46" s="232"/>
      <c r="E46" s="621" t="str">
        <f>_xlfn.IFNA(VLOOKUP(D46,'205 Worksheet'!$B$7:$K$22,2,FALSE)," ")</f>
        <v xml:space="preserve"> </v>
      </c>
      <c r="F46" s="622"/>
      <c r="G46" s="284" t="str">
        <f>_xlfn.IFNA(VLOOKUP(D46,'205 Worksheet'!$B$7:$K$22,5,FALSE)," ")</f>
        <v xml:space="preserve"> </v>
      </c>
      <c r="H46" s="284" t="str">
        <f>_xlfn.IFNA(VLOOKUP(D46,'205 Worksheet'!$B$7:$K$22,6,FALSE)," ")</f>
        <v xml:space="preserve"> </v>
      </c>
      <c r="I46" s="284" t="str">
        <f>_xlfn.IFNA(VLOOKUP(D46,'205 Worksheet'!$B$7:$K$22,7,FALSE)," ")</f>
        <v xml:space="preserve"> </v>
      </c>
      <c r="J46" s="284" t="str">
        <f>_xlfn.IFNA(VLOOKUP(D46,'205 Worksheet'!$B$7:$K$22,8,FALSE)," ")</f>
        <v xml:space="preserve"> </v>
      </c>
      <c r="K46" s="243" t="str">
        <f>_xlfn.IFNA(VLOOKUP(D46,'205 Worksheet'!$B$7:$K$22,10,FALSE)," ")</f>
        <v xml:space="preserve"> </v>
      </c>
    </row>
    <row r="47" spans="2:12" s="161" customFormat="1" ht="16.2" thickBot="1" x14ac:dyDescent="0.35">
      <c r="B47" s="621" t="str">
        <f>_xlfn.IFNA(VLOOKUP(D47,'205 Worksheet'!$B$7:$K$22,3,FALSE)," ")</f>
        <v xml:space="preserve"> </v>
      </c>
      <c r="C47" s="622"/>
      <c r="D47" s="231"/>
      <c r="E47" s="621" t="str">
        <f>_xlfn.IFNA(VLOOKUP(D47,'205 Worksheet'!$B$7:$K$22,2,FALSE)," ")</f>
        <v xml:space="preserve"> </v>
      </c>
      <c r="F47" s="622"/>
      <c r="G47" s="284" t="str">
        <f>_xlfn.IFNA(VLOOKUP(D47,'205 Worksheet'!$B$7:$K$22,5,FALSE)," ")</f>
        <v xml:space="preserve"> </v>
      </c>
      <c r="H47" s="284" t="str">
        <f>_xlfn.IFNA(VLOOKUP(D47,'205 Worksheet'!$B$7:$K$22,6,FALSE)," ")</f>
        <v xml:space="preserve"> </v>
      </c>
      <c r="I47" s="284" t="str">
        <f>_xlfn.IFNA(VLOOKUP(D47,'205 Worksheet'!$B$7:$K$22,7,FALSE)," ")</f>
        <v xml:space="preserve"> </v>
      </c>
      <c r="J47" s="284" t="str">
        <f>_xlfn.IFNA(VLOOKUP(D47,'205 Worksheet'!$B$7:$K$22,8,FALSE)," ")</f>
        <v xml:space="preserve"> </v>
      </c>
      <c r="K47" s="243" t="str">
        <f>_xlfn.IFNA(VLOOKUP(D47,'205 Worksheet'!$B$7:$K$22,10,FALSE)," ")</f>
        <v xml:space="preserve"> </v>
      </c>
    </row>
    <row r="48" spans="2:12" s="161" customFormat="1" ht="16.2" thickBot="1" x14ac:dyDescent="0.35">
      <c r="B48" s="621" t="str">
        <f>_xlfn.IFNA(VLOOKUP(D48,'205 Worksheet'!$B$7:$K$22,3,FALSE)," ")</f>
        <v xml:space="preserve"> </v>
      </c>
      <c r="C48" s="622"/>
      <c r="D48" s="231"/>
      <c r="E48" s="621" t="str">
        <f>_xlfn.IFNA(VLOOKUP(D48,'205 Worksheet'!$B$7:$K$22,2,FALSE)," ")</f>
        <v xml:space="preserve"> </v>
      </c>
      <c r="F48" s="622"/>
      <c r="G48" s="284" t="str">
        <f>_xlfn.IFNA(VLOOKUP(D48,'205 Worksheet'!$B$7:$K$22,5,FALSE)," ")</f>
        <v xml:space="preserve"> </v>
      </c>
      <c r="H48" s="284" t="str">
        <f>_xlfn.IFNA(VLOOKUP(D48,'205 Worksheet'!$B$7:$K$22,6,FALSE)," ")</f>
        <v xml:space="preserve"> </v>
      </c>
      <c r="I48" s="284" t="str">
        <f>_xlfn.IFNA(VLOOKUP(D48,'205 Worksheet'!$B$7:$K$22,7,FALSE)," ")</f>
        <v xml:space="preserve"> </v>
      </c>
      <c r="J48" s="284" t="str">
        <f>_xlfn.IFNA(VLOOKUP(D48,'205 Worksheet'!$B$7:$K$22,8,FALSE)," ")</f>
        <v xml:space="preserve"> </v>
      </c>
      <c r="K48" s="243" t="str">
        <f>_xlfn.IFNA(VLOOKUP(D48,'205 Worksheet'!$B$7:$K$22,10,FALSE)," ")</f>
        <v xml:space="preserve"> </v>
      </c>
    </row>
    <row r="49" spans="2:11" s="161" customFormat="1" ht="16.2" thickBot="1" x14ac:dyDescent="0.35">
      <c r="B49" s="621" t="str">
        <f>_xlfn.IFNA(VLOOKUP(D49,'205 Worksheet'!$B$7:$K$22,3,FALSE)," ")</f>
        <v xml:space="preserve"> </v>
      </c>
      <c r="C49" s="622"/>
      <c r="D49" s="233"/>
      <c r="E49" s="621" t="str">
        <f>_xlfn.IFNA(VLOOKUP(D49,'205 Worksheet'!$B$7:$K$22,2,FALSE)," ")</f>
        <v xml:space="preserve"> </v>
      </c>
      <c r="F49" s="622"/>
      <c r="G49" s="284" t="str">
        <f>_xlfn.IFNA(VLOOKUP(D49,'205 Worksheet'!$B$7:$K$22,5,FALSE)," ")</f>
        <v xml:space="preserve"> </v>
      </c>
      <c r="H49" s="284" t="str">
        <f>_xlfn.IFNA(VLOOKUP(D49,'205 Worksheet'!$B$7:$K$22,6,FALSE)," ")</f>
        <v xml:space="preserve"> </v>
      </c>
      <c r="I49" s="284" t="str">
        <f>_xlfn.IFNA(VLOOKUP(D49,'205 Worksheet'!$B$7:$K$22,7,FALSE)," ")</f>
        <v xml:space="preserve"> </v>
      </c>
      <c r="J49" s="284" t="str">
        <f>_xlfn.IFNA(VLOOKUP(D49,'205 Worksheet'!$B$7:$K$22,8,FALSE)," ")</f>
        <v xml:space="preserve"> </v>
      </c>
      <c r="K49" s="243" t="str">
        <f>_xlfn.IFNA(VLOOKUP(D49,'205 Worksheet'!$B$7:$K$22,10,FALSE)," ")</f>
        <v xml:space="preserve"> </v>
      </c>
    </row>
    <row r="50" spans="2:11" s="161" customFormat="1" ht="15.6" x14ac:dyDescent="0.3">
      <c r="B50" s="623" t="s">
        <v>290</v>
      </c>
      <c r="C50" s="522"/>
      <c r="D50" s="523">
        <f>'203'!C32</f>
        <v>0</v>
      </c>
      <c r="E50" s="523"/>
      <c r="F50" s="523"/>
      <c r="G50" s="269" t="s">
        <v>291</v>
      </c>
      <c r="H50" s="269" t="s">
        <v>67</v>
      </c>
      <c r="I50" s="234"/>
      <c r="J50" s="234"/>
      <c r="K50" s="235"/>
    </row>
    <row r="51" spans="2:11" s="161" customFormat="1" ht="16.2" thickBot="1" x14ac:dyDescent="0.35">
      <c r="B51" s="139"/>
      <c r="C51" s="273"/>
      <c r="D51" s="514"/>
      <c r="E51" s="514"/>
      <c r="F51" s="514"/>
      <c r="G51" s="514"/>
      <c r="H51" s="273"/>
      <c r="I51" s="236" t="s">
        <v>292</v>
      </c>
      <c r="J51" s="115"/>
      <c r="K51" s="237"/>
    </row>
    <row r="52" spans="2:11" s="161" customFormat="1" ht="31.8" thickBot="1" x14ac:dyDescent="0.35">
      <c r="B52" s="238" t="s">
        <v>197</v>
      </c>
      <c r="C52" s="277" t="s">
        <v>260</v>
      </c>
      <c r="D52" s="618">
        <f>'Gen Info'!D11</f>
        <v>44559</v>
      </c>
      <c r="E52" s="618"/>
      <c r="F52" s="239">
        <f>'Gen Info'!E11</f>
        <v>2000</v>
      </c>
      <c r="G52" s="240"/>
      <c r="H52" s="270"/>
      <c r="I52" s="619" t="s">
        <v>293</v>
      </c>
      <c r="J52" s="619"/>
      <c r="K52" s="241">
        <f>SUM(H11:H28)</f>
        <v>0</v>
      </c>
    </row>
    <row r="53" spans="2:11" s="161" customFormat="1" ht="15.6" x14ac:dyDescent="0.3">
      <c r="B53" s="242"/>
      <c r="C53" s="273"/>
      <c r="D53" s="273"/>
      <c r="E53" s="273"/>
      <c r="F53" s="273"/>
      <c r="G53" s="273"/>
      <c r="H53" s="273"/>
      <c r="I53" s="620" t="s">
        <v>262</v>
      </c>
      <c r="J53" s="620"/>
      <c r="K53" s="620"/>
    </row>
  </sheetData>
  <mergeCells count="94">
    <mergeCell ref="K5:K6"/>
    <mergeCell ref="B6:C6"/>
    <mergeCell ref="D6:I6"/>
    <mergeCell ref="F1:I1"/>
    <mergeCell ref="J1:K1"/>
    <mergeCell ref="B2:E2"/>
    <mergeCell ref="F2:I2"/>
    <mergeCell ref="J2:K3"/>
    <mergeCell ref="B3:E3"/>
    <mergeCell ref="J7:J8"/>
    <mergeCell ref="B8:C8"/>
    <mergeCell ref="D8:G8"/>
    <mergeCell ref="B4:E4"/>
    <mergeCell ref="B5:D5"/>
    <mergeCell ref="E5:H5"/>
    <mergeCell ref="J5:J6"/>
    <mergeCell ref="B7:C7"/>
    <mergeCell ref="D7:G7"/>
    <mergeCell ref="H7:I8"/>
    <mergeCell ref="B9:C9"/>
    <mergeCell ref="D9:I9"/>
    <mergeCell ref="B10:E10"/>
    <mergeCell ref="F10:G10"/>
    <mergeCell ref="B12:E12"/>
    <mergeCell ref="F12:G12"/>
    <mergeCell ref="B11:E11"/>
    <mergeCell ref="F11:G11"/>
    <mergeCell ref="B13:E13"/>
    <mergeCell ref="F13:G13"/>
    <mergeCell ref="B14:E14"/>
    <mergeCell ref="F14:G14"/>
    <mergeCell ref="B15:E15"/>
    <mergeCell ref="F15:G15"/>
    <mergeCell ref="F21:G21"/>
    <mergeCell ref="B16:E16"/>
    <mergeCell ref="F16:G16"/>
    <mergeCell ref="B17:E17"/>
    <mergeCell ref="F17:G17"/>
    <mergeCell ref="B18:E18"/>
    <mergeCell ref="F18:G18"/>
    <mergeCell ref="B40:K40"/>
    <mergeCell ref="B27:E27"/>
    <mergeCell ref="F27:G27"/>
    <mergeCell ref="B28:E28"/>
    <mergeCell ref="F28:G28"/>
    <mergeCell ref="D29:K29"/>
    <mergeCell ref="B30:K30"/>
    <mergeCell ref="B31:K31"/>
    <mergeCell ref="B33:K33"/>
    <mergeCell ref="B35:K35"/>
    <mergeCell ref="B36:K36"/>
    <mergeCell ref="B39:K39"/>
    <mergeCell ref="B32:K32"/>
    <mergeCell ref="B34:K34"/>
    <mergeCell ref="B37:K37"/>
    <mergeCell ref="B38:K38"/>
    <mergeCell ref="B41:K41"/>
    <mergeCell ref="B42:K42"/>
    <mergeCell ref="B43:C43"/>
    <mergeCell ref="D43:K43"/>
    <mergeCell ref="B44:C44"/>
    <mergeCell ref="E44:F44"/>
    <mergeCell ref="B45:C45"/>
    <mergeCell ref="E45:F45"/>
    <mergeCell ref="B46:C46"/>
    <mergeCell ref="E46:F46"/>
    <mergeCell ref="B47:C47"/>
    <mergeCell ref="E47:F47"/>
    <mergeCell ref="D51:G51"/>
    <mergeCell ref="D52:E52"/>
    <mergeCell ref="I52:J52"/>
    <mergeCell ref="I53:K53"/>
    <mergeCell ref="B48:C48"/>
    <mergeCell ref="E48:F48"/>
    <mergeCell ref="B49:C49"/>
    <mergeCell ref="E49:F49"/>
    <mergeCell ref="B50:C50"/>
    <mergeCell ref="D50:F50"/>
    <mergeCell ref="J9:K9"/>
    <mergeCell ref="B25:E25"/>
    <mergeCell ref="F25:G25"/>
    <mergeCell ref="B26:E26"/>
    <mergeCell ref="F26:G26"/>
    <mergeCell ref="B22:E22"/>
    <mergeCell ref="F22:G22"/>
    <mergeCell ref="B23:E23"/>
    <mergeCell ref="F23:G23"/>
    <mergeCell ref="B24:E24"/>
    <mergeCell ref="F24:G24"/>
    <mergeCell ref="B19:E19"/>
    <mergeCell ref="F19:G19"/>
    <mergeCell ref="B20:E20"/>
    <mergeCell ref="F20:G20"/>
    <mergeCell ref="B21:E21"/>
  </mergeCells>
  <dataValidations count="1">
    <dataValidation type="list" allowBlank="1" showInputMessage="1" showErrorMessage="1" error="If you work assignment is not in this list please add it to the &quot;Work Assignments&quot; Sheet" prompt="Choose a Work Assignment from this list." sqref="B30:K35" xr:uid="{28D8D013-FAF1-4D05-AE31-7E160970EB2A}">
      <formula1>INDIRECT("WorkAssignments")</formula1>
    </dataValidation>
  </dataValidations>
  <printOptions horizontalCentered="1" verticalCentered="1"/>
  <pageMargins left="0.25" right="0.25" top="0.75" bottom="0.75" header="0.3" footer="0.3"/>
  <pageSetup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8FB1-D0D1-411E-B4FA-51C9AD53B0DE}">
  <sheetPr codeName="Sheet7">
    <pageSetUpPr fitToPage="1"/>
  </sheetPr>
  <dimension ref="A1:N49"/>
  <sheetViews>
    <sheetView showGridLines="0" workbookViewId="0">
      <selection activeCell="A47" sqref="A47:B47"/>
    </sheetView>
  </sheetViews>
  <sheetFormatPr defaultColWidth="8.77734375" defaultRowHeight="14.4" x14ac:dyDescent="0.3"/>
  <cols>
    <col min="1" max="1" width="17.33203125" customWidth="1"/>
    <col min="5" max="5" width="11.77734375" customWidth="1"/>
    <col min="6" max="6" width="12.109375" customWidth="1"/>
    <col min="7" max="7" width="10.44140625" customWidth="1"/>
    <col min="8" max="8" width="11.33203125" customWidth="1"/>
    <col min="9" max="9" width="10.6640625" customWidth="1"/>
  </cols>
  <sheetData>
    <row r="1" spans="1:14" ht="28.95" customHeight="1" x14ac:dyDescent="0.4">
      <c r="A1" s="309"/>
      <c r="B1" s="310"/>
      <c r="C1" s="698" t="s">
        <v>294</v>
      </c>
      <c r="D1" s="698"/>
      <c r="E1" s="698"/>
      <c r="F1" s="698"/>
      <c r="G1" s="698"/>
      <c r="H1" s="698"/>
      <c r="I1" s="699" t="s">
        <v>262</v>
      </c>
      <c r="J1" s="699"/>
      <c r="K1" s="700"/>
    </row>
    <row r="2" spans="1:14" x14ac:dyDescent="0.3">
      <c r="A2" s="683" t="s">
        <v>180</v>
      </c>
      <c r="B2" s="684"/>
      <c r="C2" s="684"/>
      <c r="D2" s="684"/>
      <c r="E2" s="684" t="s">
        <v>181</v>
      </c>
      <c r="F2" s="684"/>
      <c r="G2" s="684"/>
      <c r="H2" s="684"/>
      <c r="I2" s="295" t="s">
        <v>295</v>
      </c>
      <c r="J2" s="701" t="s">
        <v>37</v>
      </c>
      <c r="K2" s="702"/>
    </row>
    <row r="3" spans="1:14" x14ac:dyDescent="0.3">
      <c r="A3" s="703" t="str">
        <f>'Gen Info'!C2</f>
        <v>Excel Template</v>
      </c>
      <c r="B3" s="686"/>
      <c r="C3" s="686"/>
      <c r="D3" s="686"/>
      <c r="E3" s="294" t="s">
        <v>182</v>
      </c>
      <c r="F3" s="297">
        <f>'Gen Info'!D8</f>
        <v>44560</v>
      </c>
      <c r="G3" s="296" t="s">
        <v>19</v>
      </c>
      <c r="H3" s="298">
        <f>'Gen Info'!F8</f>
        <v>44560</v>
      </c>
      <c r="I3" s="704" t="s">
        <v>110</v>
      </c>
      <c r="J3" s="691"/>
      <c r="K3" s="692"/>
    </row>
    <row r="4" spans="1:14" x14ac:dyDescent="0.3">
      <c r="A4" s="667"/>
      <c r="B4" s="668"/>
      <c r="C4" s="668"/>
      <c r="D4" s="668"/>
      <c r="E4" s="294" t="s">
        <v>20</v>
      </c>
      <c r="F4" s="300" t="str">
        <f>'Gen Info'!D9</f>
        <v>0900</v>
      </c>
      <c r="G4" s="296" t="s">
        <v>22</v>
      </c>
      <c r="H4" s="300">
        <f>'Gen Info'!F9</f>
        <v>1400</v>
      </c>
      <c r="I4" s="704"/>
      <c r="J4" s="691"/>
      <c r="K4" s="692"/>
    </row>
    <row r="5" spans="1:14" x14ac:dyDescent="0.3">
      <c r="A5" s="683" t="s">
        <v>265</v>
      </c>
      <c r="B5" s="684"/>
      <c r="C5" s="684"/>
      <c r="D5" s="684"/>
      <c r="E5" s="684"/>
      <c r="F5" s="684"/>
      <c r="G5" s="684"/>
      <c r="H5" s="684"/>
      <c r="I5" s="301" t="s">
        <v>270</v>
      </c>
      <c r="J5" s="668"/>
      <c r="K5" s="682"/>
    </row>
    <row r="6" spans="1:14" ht="20.399999999999999" x14ac:dyDescent="0.3">
      <c r="A6" s="312" t="s">
        <v>267</v>
      </c>
      <c r="B6" s="696">
        <f>'203'!F5</f>
        <v>0</v>
      </c>
      <c r="C6" s="696"/>
      <c r="D6" s="696"/>
      <c r="E6" s="696"/>
      <c r="F6" s="696"/>
      <c r="G6" s="303" t="s">
        <v>296</v>
      </c>
      <c r="H6" s="691"/>
      <c r="I6" s="691"/>
      <c r="J6" s="691"/>
      <c r="K6" s="692"/>
    </row>
    <row r="7" spans="1:14" ht="16.95" customHeight="1" x14ac:dyDescent="0.3">
      <c r="A7" s="312" t="s">
        <v>268</v>
      </c>
      <c r="B7" s="697" t="str">
        <f>'203'!G9</f>
        <v>Joseph Branch (Example)</v>
      </c>
      <c r="C7" s="697"/>
      <c r="D7" s="697"/>
      <c r="E7" s="697"/>
      <c r="F7" s="697"/>
      <c r="G7" s="302" t="s">
        <v>297</v>
      </c>
      <c r="H7" s="691"/>
      <c r="I7" s="691"/>
      <c r="J7" s="691"/>
      <c r="K7" s="692"/>
    </row>
    <row r="8" spans="1:14" ht="20.399999999999999" x14ac:dyDescent="0.3">
      <c r="A8" s="312" t="s">
        <v>269</v>
      </c>
      <c r="B8" s="691"/>
      <c r="C8" s="691"/>
      <c r="D8" s="691"/>
      <c r="E8" s="691"/>
      <c r="F8" s="691"/>
      <c r="G8" s="302" t="s">
        <v>298</v>
      </c>
      <c r="H8" s="691"/>
      <c r="I8" s="691"/>
      <c r="J8" s="691"/>
      <c r="K8" s="692"/>
    </row>
    <row r="9" spans="1:14" ht="26.55" customHeight="1" x14ac:dyDescent="0.3">
      <c r="A9" s="683" t="s">
        <v>299</v>
      </c>
      <c r="B9" s="684"/>
      <c r="C9" s="693" t="s">
        <v>78</v>
      </c>
      <c r="D9" s="693"/>
      <c r="E9" s="693"/>
      <c r="F9" s="693"/>
      <c r="G9" s="693"/>
      <c r="H9" s="693"/>
      <c r="I9" s="694"/>
      <c r="J9" s="694"/>
      <c r="K9" s="695"/>
    </row>
    <row r="10" spans="1:14" x14ac:dyDescent="0.3">
      <c r="A10" s="667" t="s">
        <v>273</v>
      </c>
      <c r="B10" s="668"/>
      <c r="C10" s="294" t="s">
        <v>15</v>
      </c>
      <c r="D10" s="294" t="s">
        <v>76</v>
      </c>
      <c r="E10" s="686" t="s">
        <v>274</v>
      </c>
      <c r="F10" s="686"/>
      <c r="G10" s="304" t="s">
        <v>275</v>
      </c>
      <c r="H10" s="296" t="s">
        <v>276</v>
      </c>
      <c r="I10" s="294" t="s">
        <v>300</v>
      </c>
      <c r="J10" s="305" t="s">
        <v>301</v>
      </c>
      <c r="K10" s="311"/>
    </row>
    <row r="11" spans="1:14" x14ac:dyDescent="0.3">
      <c r="A11" s="667"/>
      <c r="B11" s="668"/>
      <c r="C11" s="294"/>
      <c r="D11" s="294"/>
      <c r="E11" s="668"/>
      <c r="F11" s="668"/>
      <c r="G11" s="294"/>
      <c r="H11" s="294"/>
      <c r="I11" s="294"/>
      <c r="J11" s="668"/>
      <c r="K11" s="682"/>
    </row>
    <row r="12" spans="1:14" x14ac:dyDescent="0.3">
      <c r="A12" s="667"/>
      <c r="B12" s="668"/>
      <c r="C12" s="294"/>
      <c r="D12" s="294"/>
      <c r="E12" s="668"/>
      <c r="F12" s="668"/>
      <c r="G12" s="294"/>
      <c r="H12" s="294"/>
      <c r="I12" s="294"/>
      <c r="J12" s="668"/>
      <c r="K12" s="682"/>
    </row>
    <row r="13" spans="1:14" x14ac:dyDescent="0.3">
      <c r="A13" s="667"/>
      <c r="B13" s="668"/>
      <c r="C13" s="294"/>
      <c r="D13" s="294"/>
      <c r="E13" s="668"/>
      <c r="F13" s="668"/>
      <c r="G13" s="294"/>
      <c r="H13" s="294"/>
      <c r="I13" s="294"/>
      <c r="J13" s="668"/>
      <c r="K13" s="682"/>
    </row>
    <row r="14" spans="1:14" x14ac:dyDescent="0.3">
      <c r="A14" s="667"/>
      <c r="B14" s="668"/>
      <c r="C14" s="294"/>
      <c r="D14" s="294"/>
      <c r="E14" s="668"/>
      <c r="F14" s="668"/>
      <c r="G14" s="294"/>
      <c r="H14" s="294"/>
      <c r="I14" s="294"/>
      <c r="J14" s="668"/>
      <c r="K14" s="682"/>
    </row>
    <row r="15" spans="1:14" x14ac:dyDescent="0.3">
      <c r="A15" s="667"/>
      <c r="B15" s="668"/>
      <c r="C15" s="294"/>
      <c r="D15" s="294"/>
      <c r="E15" s="668"/>
      <c r="F15" s="668"/>
      <c r="G15" s="294"/>
      <c r="H15" s="294"/>
      <c r="I15" s="294"/>
      <c r="J15" s="668"/>
      <c r="K15" s="682"/>
      <c r="N15" s="392"/>
    </row>
    <row r="16" spans="1:14" x14ac:dyDescent="0.3">
      <c r="A16" s="667"/>
      <c r="B16" s="668"/>
      <c r="C16" s="294"/>
      <c r="D16" s="294"/>
      <c r="E16" s="668"/>
      <c r="F16" s="668"/>
      <c r="G16" s="294"/>
      <c r="H16" s="294"/>
      <c r="I16" s="294"/>
      <c r="J16" s="668"/>
      <c r="K16" s="682"/>
    </row>
    <row r="17" spans="1:14" x14ac:dyDescent="0.3">
      <c r="A17" s="667"/>
      <c r="B17" s="668"/>
      <c r="C17" s="294"/>
      <c r="D17" s="294"/>
      <c r="E17" s="668"/>
      <c r="F17" s="668"/>
      <c r="G17" s="294"/>
      <c r="H17" s="294"/>
      <c r="I17" s="294"/>
      <c r="J17" s="668"/>
      <c r="K17" s="682"/>
    </row>
    <row r="18" spans="1:14" x14ac:dyDescent="0.3">
      <c r="A18" s="667"/>
      <c r="B18" s="668"/>
      <c r="C18" s="294"/>
      <c r="D18" s="294"/>
      <c r="E18" s="668"/>
      <c r="F18" s="668"/>
      <c r="G18" s="294"/>
      <c r="H18" s="294"/>
      <c r="I18" s="294"/>
      <c r="J18" s="668"/>
      <c r="K18" s="682"/>
    </row>
    <row r="19" spans="1:14" x14ac:dyDescent="0.3">
      <c r="A19" s="667"/>
      <c r="B19" s="668"/>
      <c r="C19" s="294"/>
      <c r="D19" s="294"/>
      <c r="E19" s="668"/>
      <c r="F19" s="668"/>
      <c r="G19" s="294"/>
      <c r="H19" s="294"/>
      <c r="I19" s="294"/>
      <c r="J19" s="668"/>
      <c r="K19" s="682"/>
      <c r="N19" s="392"/>
    </row>
    <row r="20" spans="1:14" x14ac:dyDescent="0.3">
      <c r="A20" s="667"/>
      <c r="B20" s="668"/>
      <c r="C20" s="294"/>
      <c r="D20" s="294"/>
      <c r="E20" s="668"/>
      <c r="F20" s="668"/>
      <c r="G20" s="294"/>
      <c r="H20" s="294"/>
      <c r="I20" s="294"/>
      <c r="J20" s="668"/>
      <c r="K20" s="682"/>
    </row>
    <row r="21" spans="1:14" x14ac:dyDescent="0.3">
      <c r="A21" s="667"/>
      <c r="B21" s="668"/>
      <c r="C21" s="294"/>
      <c r="D21" s="294"/>
      <c r="E21" s="668"/>
      <c r="F21" s="668"/>
      <c r="G21" s="294"/>
      <c r="H21" s="294"/>
      <c r="I21" s="294"/>
      <c r="J21" s="668"/>
      <c r="K21" s="682"/>
    </row>
    <row r="22" spans="1:14" x14ac:dyDescent="0.3">
      <c r="A22" s="667"/>
      <c r="B22" s="668"/>
      <c r="C22" s="294"/>
      <c r="D22" s="294"/>
      <c r="E22" s="668"/>
      <c r="F22" s="668"/>
      <c r="G22" s="294"/>
      <c r="H22" s="294"/>
      <c r="I22" s="294"/>
      <c r="J22" s="668"/>
      <c r="K22" s="682"/>
    </row>
    <row r="23" spans="1:14" x14ac:dyDescent="0.3">
      <c r="A23" s="667"/>
      <c r="B23" s="668"/>
      <c r="C23" s="294"/>
      <c r="D23" s="294"/>
      <c r="E23" s="668"/>
      <c r="F23" s="668"/>
      <c r="G23" s="294"/>
      <c r="H23" s="294"/>
      <c r="I23" s="294"/>
      <c r="J23" s="668"/>
      <c r="K23" s="682"/>
    </row>
    <row r="24" spans="1:14" x14ac:dyDescent="0.3">
      <c r="A24" s="667"/>
      <c r="B24" s="668"/>
      <c r="C24" s="294"/>
      <c r="D24" s="294"/>
      <c r="E24" s="668"/>
      <c r="F24" s="668"/>
      <c r="G24" s="294"/>
      <c r="H24" s="294"/>
      <c r="I24" s="294"/>
      <c r="J24" s="668"/>
      <c r="K24" s="682"/>
    </row>
    <row r="25" spans="1:14" x14ac:dyDescent="0.3">
      <c r="A25" s="667"/>
      <c r="B25" s="668"/>
      <c r="C25" s="294"/>
      <c r="D25" s="294"/>
      <c r="E25" s="668"/>
      <c r="F25" s="668"/>
      <c r="G25" s="294"/>
      <c r="H25" s="294"/>
      <c r="I25" s="294"/>
      <c r="J25" s="668"/>
      <c r="K25" s="682"/>
    </row>
    <row r="26" spans="1:14" x14ac:dyDescent="0.3">
      <c r="A26" s="667"/>
      <c r="B26" s="668"/>
      <c r="C26" s="294"/>
      <c r="D26" s="294"/>
      <c r="E26" s="668"/>
      <c r="F26" s="668"/>
      <c r="G26" s="294"/>
      <c r="H26" s="294"/>
      <c r="I26" s="294"/>
      <c r="J26" s="668"/>
      <c r="K26" s="682"/>
    </row>
    <row r="27" spans="1:14" x14ac:dyDescent="0.3">
      <c r="A27" s="667"/>
      <c r="B27" s="668"/>
      <c r="C27" s="294"/>
      <c r="D27" s="294"/>
      <c r="E27" s="668"/>
      <c r="F27" s="668"/>
      <c r="G27" s="294"/>
      <c r="H27" s="294"/>
      <c r="I27" s="294"/>
      <c r="J27" s="668"/>
      <c r="K27" s="682"/>
    </row>
    <row r="28" spans="1:14" x14ac:dyDescent="0.3">
      <c r="A28" s="667"/>
      <c r="B28" s="668"/>
      <c r="C28" s="294"/>
      <c r="D28" s="294"/>
      <c r="E28" s="668"/>
      <c r="F28" s="668"/>
      <c r="G28" s="294"/>
      <c r="H28" s="294"/>
      <c r="I28" s="294"/>
      <c r="J28" s="668"/>
      <c r="K28" s="682"/>
    </row>
    <row r="29" spans="1:14" x14ac:dyDescent="0.3">
      <c r="A29" s="313" t="s">
        <v>279</v>
      </c>
      <c r="B29" s="294"/>
      <c r="C29" s="688"/>
      <c r="D29" s="688"/>
      <c r="E29" s="688"/>
      <c r="F29" s="688"/>
      <c r="G29" s="688"/>
      <c r="H29" s="688"/>
      <c r="I29" s="688"/>
      <c r="J29" s="688"/>
      <c r="K29" s="689"/>
    </row>
    <row r="30" spans="1:14" x14ac:dyDescent="0.3">
      <c r="A30" s="667"/>
      <c r="B30" s="668"/>
      <c r="C30" s="668"/>
      <c r="D30" s="668"/>
      <c r="E30" s="668"/>
      <c r="F30" s="668"/>
      <c r="G30" s="668"/>
      <c r="H30" s="668"/>
      <c r="I30" s="668"/>
      <c r="J30" s="668"/>
      <c r="K30" s="682"/>
    </row>
    <row r="31" spans="1:14" x14ac:dyDescent="0.3">
      <c r="A31" s="667"/>
      <c r="B31" s="668"/>
      <c r="C31" s="668"/>
      <c r="D31" s="668"/>
      <c r="E31" s="668"/>
      <c r="F31" s="668"/>
      <c r="G31" s="668"/>
      <c r="H31" s="668"/>
      <c r="I31" s="668"/>
      <c r="J31" s="668"/>
      <c r="K31" s="682"/>
    </row>
    <row r="32" spans="1:14" x14ac:dyDescent="0.3">
      <c r="A32" s="667"/>
      <c r="B32" s="668"/>
      <c r="C32" s="668"/>
      <c r="D32" s="668"/>
      <c r="E32" s="668"/>
      <c r="F32" s="668"/>
      <c r="G32" s="668"/>
      <c r="H32" s="668"/>
      <c r="I32" s="668"/>
      <c r="J32" s="668"/>
      <c r="K32" s="682"/>
    </row>
    <row r="33" spans="1:11" x14ac:dyDescent="0.3">
      <c r="A33" s="667"/>
      <c r="B33" s="668"/>
      <c r="C33" s="668"/>
      <c r="D33" s="668"/>
      <c r="E33" s="668"/>
      <c r="F33" s="668"/>
      <c r="G33" s="668"/>
      <c r="H33" s="668"/>
      <c r="I33" s="668"/>
      <c r="J33" s="668"/>
      <c r="K33" s="682"/>
    </row>
    <row r="34" spans="1:11" x14ac:dyDescent="0.3">
      <c r="A34" s="678" t="s">
        <v>280</v>
      </c>
      <c r="B34" s="679"/>
      <c r="C34" s="679"/>
      <c r="D34" s="679"/>
      <c r="E34" s="679"/>
      <c r="F34" s="679"/>
      <c r="G34" s="679"/>
      <c r="H34" s="679"/>
      <c r="I34" s="679"/>
      <c r="J34" s="679"/>
      <c r="K34" s="690"/>
    </row>
    <row r="35" spans="1:11" x14ac:dyDescent="0.3">
      <c r="A35" s="667"/>
      <c r="B35" s="668"/>
      <c r="C35" s="668"/>
      <c r="D35" s="668"/>
      <c r="E35" s="668"/>
      <c r="F35" s="668"/>
      <c r="G35" s="668"/>
      <c r="H35" s="668"/>
      <c r="I35" s="668"/>
      <c r="J35" s="668"/>
      <c r="K35" s="682"/>
    </row>
    <row r="36" spans="1:11" x14ac:dyDescent="0.3">
      <c r="A36" s="667"/>
      <c r="B36" s="668"/>
      <c r="C36" s="668"/>
      <c r="D36" s="668"/>
      <c r="E36" s="668"/>
      <c r="F36" s="668"/>
      <c r="G36" s="668"/>
      <c r="H36" s="668"/>
      <c r="I36" s="668"/>
      <c r="J36" s="668"/>
      <c r="K36" s="682"/>
    </row>
    <row r="37" spans="1:11" x14ac:dyDescent="0.3">
      <c r="A37" s="667"/>
      <c r="B37" s="668"/>
      <c r="C37" s="668"/>
      <c r="D37" s="668"/>
      <c r="E37" s="668"/>
      <c r="F37" s="668"/>
      <c r="G37" s="668"/>
      <c r="H37" s="668"/>
      <c r="I37" s="668"/>
      <c r="J37" s="668"/>
      <c r="K37" s="682"/>
    </row>
    <row r="38" spans="1:11" x14ac:dyDescent="0.3">
      <c r="A38" s="667"/>
      <c r="B38" s="668"/>
      <c r="C38" s="668"/>
      <c r="D38" s="668"/>
      <c r="E38" s="668"/>
      <c r="F38" s="668"/>
      <c r="G38" s="668"/>
      <c r="H38" s="668"/>
      <c r="I38" s="668"/>
      <c r="J38" s="668"/>
      <c r="K38" s="682"/>
    </row>
    <row r="39" spans="1:11" x14ac:dyDescent="0.3">
      <c r="A39" s="683" t="s">
        <v>281</v>
      </c>
      <c r="B39" s="684"/>
      <c r="C39" s="684"/>
      <c r="D39" s="684"/>
      <c r="E39" s="684"/>
      <c r="F39" s="684"/>
      <c r="G39" s="684"/>
      <c r="H39" s="684"/>
      <c r="I39" s="684"/>
      <c r="J39" s="684"/>
      <c r="K39" s="685"/>
    </row>
    <row r="40" spans="1:11" x14ac:dyDescent="0.3">
      <c r="A40" s="667" t="s">
        <v>230</v>
      </c>
      <c r="B40" s="668"/>
      <c r="C40" s="296" t="s">
        <v>283</v>
      </c>
      <c r="D40" s="686" t="s">
        <v>284</v>
      </c>
      <c r="E40" s="686"/>
      <c r="F40" s="296" t="s">
        <v>285</v>
      </c>
      <c r="G40" s="296" t="s">
        <v>286</v>
      </c>
      <c r="H40" s="296" t="s">
        <v>287</v>
      </c>
      <c r="I40" s="296" t="s">
        <v>288</v>
      </c>
      <c r="J40" s="686" t="s">
        <v>289</v>
      </c>
      <c r="K40" s="687"/>
    </row>
    <row r="41" spans="1:11" x14ac:dyDescent="0.3">
      <c r="A41" s="674"/>
      <c r="B41" s="675"/>
      <c r="C41" s="304"/>
      <c r="D41" s="675"/>
      <c r="E41" s="675"/>
      <c r="F41" s="306"/>
      <c r="G41" s="306"/>
      <c r="H41" s="306"/>
      <c r="I41" s="306"/>
      <c r="J41" s="675"/>
      <c r="K41" s="677"/>
    </row>
    <row r="42" spans="1:11" x14ac:dyDescent="0.3">
      <c r="A42" s="674"/>
      <c r="B42" s="675"/>
      <c r="C42" s="307"/>
      <c r="D42" s="676"/>
      <c r="E42" s="676"/>
      <c r="F42" s="307"/>
      <c r="G42" s="307"/>
      <c r="H42" s="307"/>
      <c r="I42" s="307"/>
      <c r="J42" s="680"/>
      <c r="K42" s="681"/>
    </row>
    <row r="43" spans="1:11" x14ac:dyDescent="0.3">
      <c r="A43" s="674"/>
      <c r="B43" s="675"/>
      <c r="C43" s="304"/>
      <c r="D43" s="676"/>
      <c r="E43" s="676"/>
      <c r="F43" s="307"/>
      <c r="G43" s="307"/>
      <c r="H43" s="307"/>
      <c r="I43" s="307"/>
      <c r="J43" s="675"/>
      <c r="K43" s="677"/>
    </row>
    <row r="44" spans="1:11" x14ac:dyDescent="0.3">
      <c r="A44" s="674"/>
      <c r="B44" s="675"/>
      <c r="C44" s="304"/>
      <c r="D44" s="676"/>
      <c r="E44" s="676"/>
      <c r="F44" s="307"/>
      <c r="G44" s="307"/>
      <c r="H44" s="307"/>
      <c r="I44" s="307"/>
      <c r="J44" s="680"/>
      <c r="K44" s="681"/>
    </row>
    <row r="45" spans="1:11" x14ac:dyDescent="0.3">
      <c r="A45" s="674"/>
      <c r="B45" s="675"/>
      <c r="C45" s="304"/>
      <c r="D45" s="676"/>
      <c r="E45" s="676"/>
      <c r="F45" s="307"/>
      <c r="G45" s="307"/>
      <c r="H45" s="307"/>
      <c r="I45" s="307"/>
      <c r="J45" s="675"/>
      <c r="K45" s="677"/>
    </row>
    <row r="46" spans="1:11" ht="26.55" customHeight="1" x14ac:dyDescent="0.3">
      <c r="A46" s="678" t="s">
        <v>290</v>
      </c>
      <c r="B46" s="679"/>
      <c r="C46" s="668"/>
      <c r="D46" s="668"/>
      <c r="E46" s="668"/>
      <c r="F46" s="668"/>
      <c r="G46" s="294" t="s">
        <v>67</v>
      </c>
      <c r="H46" s="675"/>
      <c r="I46" s="675"/>
      <c r="J46" s="675"/>
      <c r="K46" s="677"/>
    </row>
    <row r="47" spans="1:11" ht="26.55" customHeight="1" x14ac:dyDescent="0.3">
      <c r="A47" s="667"/>
      <c r="B47" s="668"/>
      <c r="C47" s="668"/>
      <c r="D47" s="668"/>
      <c r="E47" s="668"/>
      <c r="F47" s="668"/>
      <c r="G47" s="294"/>
      <c r="H47" s="669" t="s">
        <v>292</v>
      </c>
      <c r="I47" s="669"/>
      <c r="J47" s="669"/>
      <c r="K47" s="670"/>
    </row>
    <row r="48" spans="1:11" x14ac:dyDescent="0.3">
      <c r="A48" s="314" t="s">
        <v>197</v>
      </c>
      <c r="B48" s="294"/>
      <c r="C48" s="294"/>
      <c r="D48" s="671" t="s">
        <v>260</v>
      </c>
      <c r="E48" s="671"/>
      <c r="F48" s="308">
        <v>44559</v>
      </c>
      <c r="G48" s="294">
        <v>2200</v>
      </c>
      <c r="H48" s="299"/>
      <c r="I48" s="299"/>
      <c r="J48" s="305" t="s">
        <v>293</v>
      </c>
      <c r="K48" s="315">
        <v>0</v>
      </c>
    </row>
    <row r="49" spans="1:11" ht="15" thickBot="1" x14ac:dyDescent="0.35">
      <c r="A49" s="316" t="s">
        <v>302</v>
      </c>
      <c r="B49" s="317"/>
      <c r="C49" s="317"/>
      <c r="D49" s="317"/>
      <c r="E49" s="317"/>
      <c r="F49" s="317"/>
      <c r="G49" s="317"/>
      <c r="H49" s="672" t="s">
        <v>262</v>
      </c>
      <c r="I49" s="672"/>
      <c r="J49" s="672"/>
      <c r="K49" s="673"/>
    </row>
  </sheetData>
  <mergeCells count="113">
    <mergeCell ref="A5:H5"/>
    <mergeCell ref="J5:K5"/>
    <mergeCell ref="B6:F6"/>
    <mergeCell ref="H6:K6"/>
    <mergeCell ref="B7:F7"/>
    <mergeCell ref="H7:K7"/>
    <mergeCell ref="C1:H1"/>
    <mergeCell ref="I1:K1"/>
    <mergeCell ref="A2:D2"/>
    <mergeCell ref="E2:H2"/>
    <mergeCell ref="J2:K2"/>
    <mergeCell ref="A3:D3"/>
    <mergeCell ref="I3:I4"/>
    <mergeCell ref="J3:K4"/>
    <mergeCell ref="A4:D4"/>
    <mergeCell ref="A11:B11"/>
    <mergeCell ref="E11:F11"/>
    <mergeCell ref="J11:K11"/>
    <mergeCell ref="A12:B12"/>
    <mergeCell ref="E12:F12"/>
    <mergeCell ref="J12:K12"/>
    <mergeCell ref="B8:F8"/>
    <mergeCell ref="H8:K8"/>
    <mergeCell ref="A9:B9"/>
    <mergeCell ref="C9:H9"/>
    <mergeCell ref="I9:K9"/>
    <mergeCell ref="A10:B10"/>
    <mergeCell ref="E10:F10"/>
    <mergeCell ref="A15:B15"/>
    <mergeCell ref="E15:F15"/>
    <mergeCell ref="J15:K15"/>
    <mergeCell ref="A16:B16"/>
    <mergeCell ref="E16:F16"/>
    <mergeCell ref="J16:K16"/>
    <mergeCell ref="A13:B13"/>
    <mergeCell ref="E13:F13"/>
    <mergeCell ref="J13:K13"/>
    <mergeCell ref="A14:B14"/>
    <mergeCell ref="E14:F14"/>
    <mergeCell ref="J14:K14"/>
    <mergeCell ref="A19:B19"/>
    <mergeCell ref="E19:F19"/>
    <mergeCell ref="J19:K19"/>
    <mergeCell ref="A20:B20"/>
    <mergeCell ref="E20:F20"/>
    <mergeCell ref="J20:K20"/>
    <mergeCell ref="A17:B17"/>
    <mergeCell ref="E17:F17"/>
    <mergeCell ref="J17:K17"/>
    <mergeCell ref="A18:B18"/>
    <mergeCell ref="E18:F18"/>
    <mergeCell ref="J18:K18"/>
    <mergeCell ref="A23:B23"/>
    <mergeCell ref="E23:F23"/>
    <mergeCell ref="J23:K23"/>
    <mergeCell ref="A24:B24"/>
    <mergeCell ref="E24:F24"/>
    <mergeCell ref="J24:K24"/>
    <mergeCell ref="A21:B21"/>
    <mergeCell ref="E21:F21"/>
    <mergeCell ref="J21:K21"/>
    <mergeCell ref="A22:B22"/>
    <mergeCell ref="E22:F22"/>
    <mergeCell ref="J22:K22"/>
    <mergeCell ref="A27:B27"/>
    <mergeCell ref="E27:F27"/>
    <mergeCell ref="J27:K27"/>
    <mergeCell ref="A28:B28"/>
    <mergeCell ref="E28:F28"/>
    <mergeCell ref="J28:K28"/>
    <mergeCell ref="A25:B25"/>
    <mergeCell ref="E25:F25"/>
    <mergeCell ref="J25:K25"/>
    <mergeCell ref="A26:B26"/>
    <mergeCell ref="E26:F26"/>
    <mergeCell ref="J26:K26"/>
    <mergeCell ref="A35:K35"/>
    <mergeCell ref="A36:K36"/>
    <mergeCell ref="A37:K37"/>
    <mergeCell ref="A38:K38"/>
    <mergeCell ref="A39:K39"/>
    <mergeCell ref="A40:B40"/>
    <mergeCell ref="D40:E40"/>
    <mergeCell ref="J40:K40"/>
    <mergeCell ref="C29:K29"/>
    <mergeCell ref="A30:K30"/>
    <mergeCell ref="A31:K31"/>
    <mergeCell ref="A32:K32"/>
    <mergeCell ref="A33:K33"/>
    <mergeCell ref="A34:K34"/>
    <mergeCell ref="A43:B43"/>
    <mergeCell ref="D43:E43"/>
    <mergeCell ref="J43:K43"/>
    <mergeCell ref="A44:B44"/>
    <mergeCell ref="D44:E44"/>
    <mergeCell ref="J44:K44"/>
    <mergeCell ref="A41:B41"/>
    <mergeCell ref="D41:E41"/>
    <mergeCell ref="J41:K41"/>
    <mergeCell ref="A42:B42"/>
    <mergeCell ref="D42:E42"/>
    <mergeCell ref="J42:K42"/>
    <mergeCell ref="A47:B47"/>
    <mergeCell ref="C47:F47"/>
    <mergeCell ref="H47:K47"/>
    <mergeCell ref="D48:E48"/>
    <mergeCell ref="H49:K49"/>
    <mergeCell ref="A45:B45"/>
    <mergeCell ref="D45:E45"/>
    <mergeCell ref="J45:K45"/>
    <mergeCell ref="A46:B46"/>
    <mergeCell ref="C46:F46"/>
    <mergeCell ref="H46:K46"/>
  </mergeCells>
  <pageMargins left="0.7" right="0.7" top="0.75" bottom="0.75" header="0.3" footer="0.3"/>
  <pageSetup scale="76"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7848-2329-4A85-964F-52926E80BF9A}">
  <dimension ref="A1:AE1184"/>
  <sheetViews>
    <sheetView workbookViewId="0">
      <selection activeCell="I21" sqref="I21"/>
    </sheetView>
  </sheetViews>
  <sheetFormatPr defaultColWidth="8.77734375" defaultRowHeight="15.6" x14ac:dyDescent="0.3"/>
  <cols>
    <col min="1" max="3" width="30.109375" style="340" customWidth="1"/>
    <col min="4" max="12" width="5.77734375" style="340" customWidth="1"/>
    <col min="13" max="14" width="30.109375" style="340" customWidth="1"/>
    <col min="15" max="15" width="9" style="318" bestFit="1" customWidth="1"/>
    <col min="16" max="16384" width="8.77734375" style="318"/>
  </cols>
  <sheetData>
    <row r="1" spans="1:14" x14ac:dyDescent="0.3">
      <c r="A1" s="320"/>
      <c r="B1" s="321">
        <v>1</v>
      </c>
      <c r="C1" s="322" t="s">
        <v>490</v>
      </c>
    </row>
    <row r="2" spans="1:14" x14ac:dyDescent="0.3">
      <c r="A2" s="320"/>
      <c r="B2" s="323" t="s">
        <v>311</v>
      </c>
      <c r="C2" s="324" t="s">
        <v>491</v>
      </c>
      <c r="M2" s="322" t="s">
        <v>595</v>
      </c>
      <c r="N2" s="341"/>
    </row>
    <row r="3" spans="1:14" x14ac:dyDescent="0.3">
      <c r="A3" s="322" t="s">
        <v>490</v>
      </c>
      <c r="B3" s="325">
        <v>1</v>
      </c>
      <c r="C3" s="326" t="s">
        <v>492</v>
      </c>
      <c r="M3" s="342" t="s">
        <v>283</v>
      </c>
      <c r="N3" s="322" t="s">
        <v>596</v>
      </c>
    </row>
    <row r="4" spans="1:14" x14ac:dyDescent="0.3">
      <c r="A4" s="322" t="s">
        <v>490</v>
      </c>
      <c r="B4" s="325">
        <v>2</v>
      </c>
      <c r="C4" s="326" t="s">
        <v>493</v>
      </c>
      <c r="M4" s="343"/>
      <c r="N4" s="344" t="s">
        <v>597</v>
      </c>
    </row>
    <row r="5" spans="1:14" x14ac:dyDescent="0.3">
      <c r="A5" s="322" t="s">
        <v>490</v>
      </c>
      <c r="B5" s="325">
        <v>3</v>
      </c>
      <c r="C5" s="326" t="s">
        <v>494</v>
      </c>
      <c r="M5" s="345"/>
      <c r="N5" s="344" t="s">
        <v>598</v>
      </c>
    </row>
    <row r="6" spans="1:14" ht="31.2" x14ac:dyDescent="0.3">
      <c r="A6" s="322" t="s">
        <v>490</v>
      </c>
      <c r="B6" s="325">
        <v>4</v>
      </c>
      <c r="C6" s="326" t="s">
        <v>495</v>
      </c>
      <c r="M6" s="346"/>
      <c r="N6" s="344" t="s">
        <v>599</v>
      </c>
    </row>
    <row r="7" spans="1:14" x14ac:dyDescent="0.3">
      <c r="A7" s="322" t="s">
        <v>490</v>
      </c>
      <c r="B7" s="325">
        <v>5</v>
      </c>
      <c r="C7" s="326" t="s">
        <v>496</v>
      </c>
      <c r="M7" s="347"/>
      <c r="N7" s="344" t="s">
        <v>600</v>
      </c>
    </row>
    <row r="8" spans="1:14" x14ac:dyDescent="0.3">
      <c r="A8" s="322" t="s">
        <v>490</v>
      </c>
      <c r="B8" s="325">
        <v>6</v>
      </c>
      <c r="C8" s="326" t="s">
        <v>497</v>
      </c>
      <c r="M8" s="348"/>
      <c r="N8" s="344" t="s">
        <v>601</v>
      </c>
    </row>
    <row r="9" spans="1:14" x14ac:dyDescent="0.3">
      <c r="A9" s="322" t="s">
        <v>490</v>
      </c>
      <c r="B9" s="325">
        <v>7</v>
      </c>
      <c r="C9" s="326" t="s">
        <v>498</v>
      </c>
      <c r="M9" s="349"/>
      <c r="N9" s="344" t="s">
        <v>602</v>
      </c>
    </row>
    <row r="10" spans="1:14" x14ac:dyDescent="0.3">
      <c r="A10" s="322" t="s">
        <v>490</v>
      </c>
      <c r="B10" s="325">
        <v>8</v>
      </c>
      <c r="C10" s="326" t="s">
        <v>499</v>
      </c>
      <c r="M10" s="350"/>
      <c r="N10" s="344" t="s">
        <v>603</v>
      </c>
    </row>
    <row r="11" spans="1:14" ht="17.399999999999999" x14ac:dyDescent="0.3">
      <c r="A11" s="322" t="s">
        <v>490</v>
      </c>
      <c r="B11" s="325">
        <v>9</v>
      </c>
      <c r="C11" s="326" t="s">
        <v>573</v>
      </c>
      <c r="M11" s="351"/>
      <c r="N11" s="352" t="s">
        <v>604</v>
      </c>
    </row>
    <row r="12" spans="1:14" ht="46.8" x14ac:dyDescent="0.3">
      <c r="A12" s="322" t="s">
        <v>490</v>
      </c>
      <c r="B12" s="325">
        <v>10</v>
      </c>
      <c r="C12" s="326" t="s">
        <v>574</v>
      </c>
      <c r="M12" s="353" t="s">
        <v>939</v>
      </c>
      <c r="N12" s="353"/>
    </row>
    <row r="13" spans="1:14" x14ac:dyDescent="0.3">
      <c r="A13" s="322" t="s">
        <v>490</v>
      </c>
      <c r="B13" s="325">
        <v>11</v>
      </c>
      <c r="C13" s="326" t="s">
        <v>500</v>
      </c>
      <c r="M13" s="353"/>
      <c r="N13" s="353"/>
    </row>
    <row r="14" spans="1:14" x14ac:dyDescent="0.3">
      <c r="A14" s="322" t="s">
        <v>490</v>
      </c>
      <c r="B14" s="325">
        <v>12</v>
      </c>
      <c r="C14" s="326" t="s">
        <v>501</v>
      </c>
      <c r="M14" s="354"/>
      <c r="N14" s="354"/>
    </row>
    <row r="15" spans="1:14" x14ac:dyDescent="0.3">
      <c r="A15" s="322" t="s">
        <v>490</v>
      </c>
      <c r="B15" s="327">
        <v>13</v>
      </c>
      <c r="C15" s="326" t="s">
        <v>502</v>
      </c>
      <c r="M15" s="322" t="s">
        <v>289</v>
      </c>
      <c r="N15" s="341"/>
    </row>
    <row r="16" spans="1:14" x14ac:dyDescent="0.3">
      <c r="A16" s="322" t="s">
        <v>490</v>
      </c>
      <c r="B16" s="325">
        <v>14</v>
      </c>
      <c r="C16" s="326" t="s">
        <v>503</v>
      </c>
      <c r="M16" s="355" t="s">
        <v>605</v>
      </c>
      <c r="N16" s="356" t="s">
        <v>606</v>
      </c>
    </row>
    <row r="17" spans="1:31" x14ac:dyDescent="0.3">
      <c r="A17" s="322" t="s">
        <v>490</v>
      </c>
      <c r="B17" s="325">
        <v>15</v>
      </c>
      <c r="C17" s="326" t="s">
        <v>504</v>
      </c>
      <c r="M17" s="355" t="s">
        <v>363</v>
      </c>
      <c r="N17" s="356" t="s">
        <v>607</v>
      </c>
    </row>
    <row r="18" spans="1:31" ht="30" x14ac:dyDescent="0.3">
      <c r="A18" s="322" t="s">
        <v>490</v>
      </c>
      <c r="B18" s="325">
        <v>16</v>
      </c>
      <c r="C18" s="326" t="s">
        <v>505</v>
      </c>
      <c r="M18" s="355" t="s">
        <v>608</v>
      </c>
      <c r="N18" s="356" t="s">
        <v>609</v>
      </c>
    </row>
    <row r="19" spans="1:31" x14ac:dyDescent="0.3">
      <c r="A19" s="322" t="s">
        <v>506</v>
      </c>
      <c r="B19" s="328">
        <v>2</v>
      </c>
      <c r="C19" s="322" t="s">
        <v>506</v>
      </c>
      <c r="D19" s="354"/>
      <c r="E19" s="354"/>
      <c r="F19" s="354"/>
      <c r="G19" s="354"/>
      <c r="H19" s="354"/>
      <c r="I19" s="354"/>
      <c r="J19" s="354"/>
      <c r="K19" s="354"/>
      <c r="L19" s="354"/>
      <c r="M19" s="355" t="s">
        <v>161</v>
      </c>
      <c r="N19" s="356" t="s">
        <v>610</v>
      </c>
      <c r="O19" s="319"/>
      <c r="P19" s="319"/>
      <c r="Q19" s="319"/>
      <c r="R19" s="319"/>
      <c r="S19" s="319"/>
      <c r="T19" s="319"/>
      <c r="U19" s="319"/>
      <c r="V19" s="319"/>
      <c r="W19" s="319"/>
      <c r="X19" s="319"/>
      <c r="Y19" s="319"/>
    </row>
    <row r="20" spans="1:31" x14ac:dyDescent="0.3">
      <c r="A20" s="322" t="s">
        <v>506</v>
      </c>
      <c r="B20" s="329">
        <v>1</v>
      </c>
      <c r="C20" s="326" t="s">
        <v>492</v>
      </c>
      <c r="H20" s="161"/>
      <c r="I20" s="161"/>
      <c r="J20" s="161"/>
      <c r="K20" s="161"/>
      <c r="L20" s="161"/>
      <c r="M20" s="161"/>
      <c r="N20" s="161"/>
      <c r="O20"/>
      <c r="P20"/>
      <c r="Q20"/>
      <c r="R20"/>
      <c r="S20"/>
      <c r="T20"/>
      <c r="U20"/>
      <c r="V20"/>
      <c r="W20"/>
      <c r="X20"/>
      <c r="Y20"/>
      <c r="Z20"/>
      <c r="AA20"/>
      <c r="AB20"/>
      <c r="AC20"/>
      <c r="AD20"/>
      <c r="AE20"/>
    </row>
    <row r="21" spans="1:31" x14ac:dyDescent="0.3">
      <c r="A21" s="322" t="s">
        <v>506</v>
      </c>
      <c r="B21" s="329">
        <v>2</v>
      </c>
      <c r="C21" s="326" t="s">
        <v>493</v>
      </c>
      <c r="H21" s="161"/>
      <c r="I21" s="161"/>
      <c r="J21" s="161"/>
      <c r="K21" s="161"/>
      <c r="L21" s="161"/>
      <c r="M21" s="161"/>
      <c r="N21" s="161"/>
      <c r="O21"/>
      <c r="P21"/>
      <c r="Q21"/>
      <c r="R21"/>
      <c r="S21"/>
      <c r="T21"/>
      <c r="U21"/>
      <c r="V21"/>
      <c r="W21"/>
      <c r="X21"/>
      <c r="Y21"/>
      <c r="Z21"/>
      <c r="AA21"/>
      <c r="AB21"/>
      <c r="AC21"/>
      <c r="AD21"/>
      <c r="AE21"/>
    </row>
    <row r="22" spans="1:31" x14ac:dyDescent="0.3">
      <c r="A22" s="322" t="s">
        <v>506</v>
      </c>
      <c r="B22" s="329">
        <v>3</v>
      </c>
      <c r="C22" s="326" t="s">
        <v>494</v>
      </c>
      <c r="H22" s="161"/>
      <c r="I22" s="161"/>
      <c r="J22" s="161"/>
      <c r="K22" s="161"/>
      <c r="L22" s="161"/>
      <c r="M22" s="161"/>
      <c r="N22" s="161"/>
      <c r="O22"/>
      <c r="P22"/>
      <c r="Q22"/>
      <c r="R22"/>
      <c r="S22"/>
      <c r="T22"/>
      <c r="U22"/>
      <c r="V22"/>
      <c r="W22"/>
      <c r="X22"/>
      <c r="Y22"/>
      <c r="Z22"/>
      <c r="AA22"/>
      <c r="AB22"/>
      <c r="AC22"/>
      <c r="AD22"/>
      <c r="AE22"/>
    </row>
    <row r="23" spans="1:31" x14ac:dyDescent="0.3">
      <c r="A23" s="322" t="s">
        <v>506</v>
      </c>
      <c r="B23" s="330">
        <v>4</v>
      </c>
      <c r="C23" s="326" t="s">
        <v>507</v>
      </c>
      <c r="H23" s="161"/>
      <c r="I23" s="161"/>
      <c r="J23" s="161"/>
      <c r="K23" s="161"/>
      <c r="L23" s="161"/>
      <c r="M23" s="161"/>
      <c r="N23" s="161"/>
      <c r="O23"/>
      <c r="P23"/>
      <c r="Q23"/>
      <c r="R23"/>
      <c r="S23"/>
      <c r="T23"/>
      <c r="U23"/>
      <c r="V23"/>
      <c r="W23"/>
      <c r="X23"/>
      <c r="Y23"/>
      <c r="Z23"/>
      <c r="AA23"/>
      <c r="AB23"/>
      <c r="AC23"/>
      <c r="AD23"/>
      <c r="AE23"/>
    </row>
    <row r="24" spans="1:31" x14ac:dyDescent="0.3">
      <c r="A24" s="322" t="s">
        <v>506</v>
      </c>
      <c r="B24" s="330">
        <v>5</v>
      </c>
      <c r="C24" s="326" t="s">
        <v>508</v>
      </c>
      <c r="H24" s="161"/>
      <c r="I24" s="161"/>
      <c r="J24" s="161"/>
      <c r="K24" s="161"/>
      <c r="L24" s="161"/>
      <c r="M24" s="161"/>
      <c r="N24" s="161"/>
      <c r="O24"/>
      <c r="P24"/>
      <c r="Q24"/>
      <c r="R24"/>
      <c r="S24"/>
      <c r="T24"/>
      <c r="U24"/>
      <c r="V24"/>
      <c r="W24"/>
      <c r="X24"/>
      <c r="Y24"/>
      <c r="Z24"/>
      <c r="AA24"/>
      <c r="AB24"/>
      <c r="AC24"/>
      <c r="AD24"/>
      <c r="AE24"/>
    </row>
    <row r="25" spans="1:31" x14ac:dyDescent="0.3">
      <c r="A25" s="322" t="s">
        <v>506</v>
      </c>
      <c r="B25" s="330">
        <v>6</v>
      </c>
      <c r="C25" s="326" t="s">
        <v>509</v>
      </c>
      <c r="H25" s="161"/>
      <c r="I25" s="161"/>
      <c r="J25" s="161"/>
      <c r="K25" s="161"/>
      <c r="L25" s="161"/>
      <c r="M25" s="161"/>
      <c r="N25" s="161"/>
      <c r="O25"/>
      <c r="P25"/>
      <c r="Q25"/>
      <c r="R25"/>
      <c r="S25"/>
      <c r="T25"/>
      <c r="U25"/>
      <c r="V25"/>
      <c r="W25"/>
      <c r="X25"/>
      <c r="Y25"/>
      <c r="Z25"/>
      <c r="AA25"/>
      <c r="AB25"/>
      <c r="AC25"/>
      <c r="AD25"/>
      <c r="AE25"/>
    </row>
    <row r="26" spans="1:31" x14ac:dyDescent="0.3">
      <c r="A26" s="322" t="s">
        <v>506</v>
      </c>
      <c r="B26" s="330">
        <v>7</v>
      </c>
      <c r="C26" s="326" t="s">
        <v>510</v>
      </c>
      <c r="H26" s="161"/>
      <c r="I26" s="161"/>
      <c r="J26" s="161"/>
      <c r="K26" s="161"/>
      <c r="L26" s="161"/>
      <c r="M26" s="161"/>
      <c r="N26" s="161"/>
      <c r="O26"/>
      <c r="P26"/>
      <c r="Q26"/>
      <c r="R26"/>
      <c r="S26"/>
      <c r="T26"/>
      <c r="U26"/>
      <c r="V26"/>
      <c r="W26"/>
      <c r="X26"/>
      <c r="Y26"/>
      <c r="Z26"/>
      <c r="AA26"/>
      <c r="AB26"/>
      <c r="AC26"/>
      <c r="AD26"/>
      <c r="AE26"/>
    </row>
    <row r="27" spans="1:31" x14ac:dyDescent="0.3">
      <c r="A27" s="322" t="s">
        <v>506</v>
      </c>
      <c r="B27" s="330">
        <v>8</v>
      </c>
      <c r="C27" s="326" t="s">
        <v>511</v>
      </c>
      <c r="H27" s="161"/>
      <c r="I27" s="161"/>
      <c r="J27" s="161"/>
      <c r="K27" s="161"/>
      <c r="L27" s="161"/>
      <c r="M27" s="161"/>
      <c r="N27" s="161"/>
      <c r="O27"/>
      <c r="P27"/>
      <c r="Q27"/>
      <c r="R27"/>
      <c r="S27"/>
      <c r="T27"/>
      <c r="U27"/>
      <c r="V27"/>
      <c r="W27"/>
      <c r="X27"/>
      <c r="Y27"/>
      <c r="Z27"/>
      <c r="AA27"/>
      <c r="AB27"/>
      <c r="AC27"/>
      <c r="AD27"/>
      <c r="AE27"/>
    </row>
    <row r="28" spans="1:31" x14ac:dyDescent="0.3">
      <c r="A28" s="322" t="s">
        <v>506</v>
      </c>
      <c r="B28" s="330">
        <v>9</v>
      </c>
      <c r="C28" s="326" t="s">
        <v>512</v>
      </c>
      <c r="H28" s="161"/>
      <c r="I28" s="161"/>
      <c r="J28" s="161"/>
      <c r="K28" s="161"/>
      <c r="L28" s="161"/>
      <c r="M28" s="161"/>
      <c r="N28" s="161"/>
      <c r="O28"/>
      <c r="P28"/>
      <c r="Q28"/>
      <c r="R28"/>
      <c r="S28"/>
      <c r="T28"/>
      <c r="U28"/>
      <c r="V28"/>
      <c r="W28"/>
      <c r="X28"/>
      <c r="Y28"/>
      <c r="Z28"/>
      <c r="AA28"/>
      <c r="AB28"/>
      <c r="AC28"/>
      <c r="AD28"/>
      <c r="AE28"/>
    </row>
    <row r="29" spans="1:31" x14ac:dyDescent="0.3">
      <c r="A29" s="322" t="s">
        <v>506</v>
      </c>
      <c r="B29" s="330">
        <v>10</v>
      </c>
      <c r="C29" s="326" t="s">
        <v>513</v>
      </c>
      <c r="H29" s="161"/>
      <c r="I29" s="161"/>
      <c r="J29" s="161"/>
      <c r="K29" s="161"/>
      <c r="L29" s="161"/>
      <c r="M29" s="161"/>
      <c r="N29" s="161"/>
      <c r="O29"/>
      <c r="P29"/>
      <c r="Q29"/>
      <c r="R29"/>
      <c r="S29"/>
      <c r="T29"/>
      <c r="U29"/>
      <c r="V29"/>
      <c r="W29"/>
      <c r="X29"/>
      <c r="Y29"/>
      <c r="Z29"/>
      <c r="AA29"/>
      <c r="AB29"/>
      <c r="AC29"/>
      <c r="AD29"/>
      <c r="AE29"/>
    </row>
    <row r="30" spans="1:31" x14ac:dyDescent="0.3">
      <c r="A30" s="322" t="s">
        <v>506</v>
      </c>
      <c r="B30" s="330">
        <v>11</v>
      </c>
      <c r="C30" s="326" t="s">
        <v>514</v>
      </c>
      <c r="H30" s="161"/>
      <c r="I30" s="161"/>
      <c r="J30" s="161"/>
      <c r="K30" s="161"/>
      <c r="L30" s="161"/>
      <c r="M30" s="161"/>
      <c r="N30" s="161"/>
      <c r="O30"/>
      <c r="P30"/>
      <c r="Q30"/>
      <c r="R30"/>
      <c r="S30"/>
      <c r="T30"/>
      <c r="U30"/>
      <c r="V30"/>
      <c r="W30"/>
      <c r="X30"/>
      <c r="Y30"/>
      <c r="Z30"/>
      <c r="AA30"/>
      <c r="AB30"/>
      <c r="AC30"/>
      <c r="AD30"/>
      <c r="AE30"/>
    </row>
    <row r="31" spans="1:31" x14ac:dyDescent="0.3">
      <c r="A31" s="322" t="s">
        <v>506</v>
      </c>
      <c r="B31" s="329">
        <v>12</v>
      </c>
      <c r="C31" s="326" t="s">
        <v>501</v>
      </c>
      <c r="H31" s="161"/>
      <c r="I31" s="161"/>
      <c r="J31" s="161"/>
      <c r="K31" s="161"/>
      <c r="L31" s="161"/>
      <c r="M31" s="161"/>
      <c r="N31" s="161"/>
      <c r="O31"/>
      <c r="P31"/>
      <c r="Q31"/>
      <c r="R31"/>
      <c r="S31"/>
      <c r="T31"/>
      <c r="U31"/>
      <c r="V31"/>
      <c r="W31"/>
      <c r="X31"/>
      <c r="Y31"/>
      <c r="Z31"/>
      <c r="AA31"/>
      <c r="AB31"/>
      <c r="AC31"/>
      <c r="AD31"/>
      <c r="AE31"/>
    </row>
    <row r="32" spans="1:31" x14ac:dyDescent="0.3">
      <c r="A32" s="322" t="s">
        <v>506</v>
      </c>
      <c r="B32" s="331">
        <v>13</v>
      </c>
      <c r="C32" s="326" t="s">
        <v>502</v>
      </c>
      <c r="H32" s="161"/>
      <c r="I32" s="161"/>
      <c r="J32" s="161"/>
      <c r="K32" s="161"/>
      <c r="L32" s="161"/>
      <c r="M32" s="161"/>
      <c r="N32" s="161"/>
      <c r="O32"/>
      <c r="P32"/>
      <c r="Q32"/>
      <c r="R32"/>
      <c r="S32"/>
      <c r="T32"/>
      <c r="U32"/>
      <c r="V32"/>
      <c r="W32"/>
      <c r="X32"/>
      <c r="Y32"/>
      <c r="Z32"/>
      <c r="AA32"/>
      <c r="AB32"/>
      <c r="AC32"/>
      <c r="AD32"/>
      <c r="AE32"/>
    </row>
    <row r="33" spans="1:31" x14ac:dyDescent="0.3">
      <c r="A33" s="322" t="s">
        <v>506</v>
      </c>
      <c r="B33" s="329">
        <v>14</v>
      </c>
      <c r="C33" s="326" t="s">
        <v>503</v>
      </c>
      <c r="H33" s="161"/>
      <c r="I33" s="161"/>
      <c r="J33" s="161"/>
      <c r="K33" s="161"/>
      <c r="L33" s="161"/>
      <c r="M33" s="161"/>
      <c r="N33" s="161"/>
      <c r="O33"/>
      <c r="P33"/>
      <c r="Q33"/>
      <c r="R33"/>
      <c r="S33"/>
      <c r="T33"/>
      <c r="U33"/>
      <c r="V33"/>
      <c r="W33"/>
      <c r="X33"/>
      <c r="Y33"/>
      <c r="Z33"/>
      <c r="AA33"/>
      <c r="AB33"/>
      <c r="AC33"/>
      <c r="AD33"/>
      <c r="AE33"/>
    </row>
    <row r="34" spans="1:31" x14ac:dyDescent="0.3">
      <c r="A34" s="322" t="s">
        <v>506</v>
      </c>
      <c r="B34" s="329">
        <v>15</v>
      </c>
      <c r="C34" s="326" t="s">
        <v>504</v>
      </c>
      <c r="H34" s="161"/>
      <c r="I34" s="161"/>
      <c r="J34" s="161"/>
      <c r="K34" s="161"/>
      <c r="L34" s="161"/>
      <c r="M34" s="161"/>
      <c r="N34" s="161"/>
      <c r="O34"/>
      <c r="P34"/>
      <c r="Q34"/>
      <c r="R34"/>
      <c r="S34"/>
      <c r="T34"/>
      <c r="U34"/>
      <c r="V34"/>
      <c r="W34"/>
      <c r="X34"/>
      <c r="Y34"/>
      <c r="Z34"/>
      <c r="AA34"/>
      <c r="AB34"/>
      <c r="AC34"/>
      <c r="AD34"/>
      <c r="AE34"/>
    </row>
    <row r="35" spans="1:31" x14ac:dyDescent="0.3">
      <c r="A35" s="322" t="s">
        <v>506</v>
      </c>
      <c r="B35" s="329">
        <v>16</v>
      </c>
      <c r="C35" s="326" t="s">
        <v>505</v>
      </c>
      <c r="H35" s="161"/>
      <c r="I35" s="161"/>
      <c r="J35" s="161"/>
      <c r="K35" s="161"/>
      <c r="L35" s="161"/>
      <c r="M35" s="161"/>
      <c r="N35" s="161"/>
      <c r="O35"/>
      <c r="P35"/>
      <c r="Q35"/>
      <c r="R35"/>
      <c r="S35"/>
      <c r="T35"/>
      <c r="U35"/>
      <c r="V35"/>
      <c r="W35"/>
      <c r="X35"/>
      <c r="Y35"/>
      <c r="Z35"/>
      <c r="AA35"/>
      <c r="AB35"/>
      <c r="AC35"/>
      <c r="AD35"/>
      <c r="AE35"/>
    </row>
    <row r="36" spans="1:31" x14ac:dyDescent="0.3">
      <c r="A36" s="322" t="s">
        <v>515</v>
      </c>
      <c r="B36" s="321">
        <v>3</v>
      </c>
      <c r="C36" s="322" t="s">
        <v>515</v>
      </c>
      <c r="H36" s="161"/>
      <c r="I36" s="161"/>
      <c r="J36" s="161"/>
      <c r="K36" s="161"/>
      <c r="L36" s="161"/>
      <c r="M36" s="161"/>
      <c r="N36" s="161"/>
      <c r="O36"/>
      <c r="P36"/>
      <c r="Q36"/>
      <c r="R36"/>
      <c r="S36"/>
      <c r="T36"/>
      <c r="U36"/>
      <c r="V36"/>
      <c r="W36"/>
      <c r="X36"/>
      <c r="Y36"/>
      <c r="Z36"/>
      <c r="AA36"/>
      <c r="AB36"/>
      <c r="AC36"/>
      <c r="AD36"/>
      <c r="AE36"/>
    </row>
    <row r="37" spans="1:31" x14ac:dyDescent="0.3">
      <c r="A37" s="322" t="s">
        <v>515</v>
      </c>
      <c r="B37" s="325">
        <v>1</v>
      </c>
      <c r="C37" s="326" t="s">
        <v>492</v>
      </c>
      <c r="H37" s="161"/>
      <c r="I37" s="161"/>
      <c r="J37" s="161"/>
      <c r="K37" s="161"/>
      <c r="L37" s="161"/>
      <c r="M37" s="161"/>
      <c r="N37" s="161"/>
      <c r="O37"/>
      <c r="P37"/>
      <c r="Q37"/>
      <c r="R37"/>
      <c r="S37"/>
      <c r="T37"/>
      <c r="U37"/>
      <c r="V37"/>
      <c r="W37"/>
      <c r="X37"/>
      <c r="Y37"/>
      <c r="Z37"/>
      <c r="AA37"/>
      <c r="AB37"/>
      <c r="AC37"/>
      <c r="AD37"/>
      <c r="AE37"/>
    </row>
    <row r="38" spans="1:31" x14ac:dyDescent="0.3">
      <c r="A38" s="322" t="s">
        <v>515</v>
      </c>
      <c r="B38" s="325">
        <v>2</v>
      </c>
      <c r="C38" s="326" t="s">
        <v>493</v>
      </c>
      <c r="H38" s="161"/>
      <c r="I38" s="161"/>
      <c r="J38" s="161"/>
      <c r="K38" s="161"/>
      <c r="L38" s="161"/>
      <c r="M38" s="161"/>
      <c r="N38" s="161"/>
      <c r="O38"/>
      <c r="P38"/>
      <c r="Q38"/>
      <c r="R38"/>
      <c r="S38"/>
      <c r="T38"/>
      <c r="U38"/>
      <c r="V38"/>
      <c r="W38"/>
      <c r="X38"/>
      <c r="Y38"/>
      <c r="Z38"/>
      <c r="AA38"/>
      <c r="AB38"/>
      <c r="AC38"/>
      <c r="AD38"/>
      <c r="AE38"/>
    </row>
    <row r="39" spans="1:31" x14ac:dyDescent="0.3">
      <c r="A39" s="322" t="s">
        <v>515</v>
      </c>
      <c r="B39" s="325">
        <v>3</v>
      </c>
      <c r="C39" s="326" t="s">
        <v>494</v>
      </c>
      <c r="H39" s="161"/>
      <c r="I39" s="161"/>
      <c r="J39" s="161"/>
      <c r="K39" s="161"/>
      <c r="L39" s="161"/>
      <c r="M39" s="161"/>
      <c r="N39" s="161"/>
      <c r="O39"/>
      <c r="P39"/>
      <c r="Q39"/>
      <c r="R39"/>
      <c r="S39"/>
      <c r="T39"/>
      <c r="U39"/>
      <c r="V39"/>
      <c r="W39"/>
      <c r="X39"/>
      <c r="Y39"/>
      <c r="Z39"/>
      <c r="AA39"/>
      <c r="AB39"/>
      <c r="AC39"/>
      <c r="AD39"/>
      <c r="AE39"/>
    </row>
    <row r="40" spans="1:31" x14ac:dyDescent="0.3">
      <c r="A40" s="322" t="s">
        <v>515</v>
      </c>
      <c r="B40" s="325">
        <v>4</v>
      </c>
      <c r="C40" s="326" t="s">
        <v>516</v>
      </c>
      <c r="H40" s="161"/>
      <c r="I40" s="161"/>
      <c r="J40" s="161"/>
      <c r="K40" s="161"/>
      <c r="L40" s="161"/>
      <c r="M40" s="161"/>
      <c r="N40" s="161"/>
      <c r="O40"/>
      <c r="P40"/>
      <c r="Q40"/>
      <c r="R40"/>
      <c r="S40"/>
      <c r="T40"/>
      <c r="U40"/>
      <c r="V40"/>
      <c r="W40"/>
      <c r="X40"/>
      <c r="Y40"/>
      <c r="Z40"/>
      <c r="AA40"/>
      <c r="AB40"/>
      <c r="AC40"/>
      <c r="AD40"/>
      <c r="AE40"/>
    </row>
    <row r="41" spans="1:31" x14ac:dyDescent="0.3">
      <c r="A41" s="322" t="s">
        <v>515</v>
      </c>
      <c r="B41" s="325">
        <v>5</v>
      </c>
      <c r="C41" s="326" t="s">
        <v>517</v>
      </c>
      <c r="H41" s="161"/>
      <c r="I41" s="161"/>
      <c r="J41" s="161"/>
      <c r="K41" s="161"/>
      <c r="L41" s="161"/>
      <c r="M41" s="161"/>
      <c r="N41" s="161"/>
      <c r="O41"/>
      <c r="P41"/>
      <c r="Q41"/>
      <c r="R41"/>
      <c r="S41"/>
      <c r="T41"/>
      <c r="U41"/>
      <c r="V41"/>
      <c r="W41"/>
      <c r="X41"/>
      <c r="Y41"/>
      <c r="Z41"/>
      <c r="AA41"/>
      <c r="AB41"/>
      <c r="AC41"/>
      <c r="AD41"/>
      <c r="AE41"/>
    </row>
    <row r="42" spans="1:31" x14ac:dyDescent="0.3">
      <c r="A42" s="322" t="s">
        <v>515</v>
      </c>
      <c r="B42" s="325">
        <v>6</v>
      </c>
      <c r="C42" s="326" t="s">
        <v>518</v>
      </c>
      <c r="H42" s="161"/>
      <c r="I42" s="161"/>
      <c r="J42" s="161"/>
      <c r="K42" s="161"/>
      <c r="L42" s="161"/>
      <c r="M42" s="161"/>
      <c r="N42" s="161"/>
      <c r="O42"/>
      <c r="P42"/>
      <c r="Q42"/>
      <c r="R42"/>
      <c r="S42"/>
      <c r="T42"/>
      <c r="U42"/>
      <c r="V42"/>
      <c r="W42"/>
      <c r="X42"/>
      <c r="Y42"/>
      <c r="Z42"/>
      <c r="AA42"/>
      <c r="AB42"/>
      <c r="AC42"/>
      <c r="AD42"/>
      <c r="AE42"/>
    </row>
    <row r="43" spans="1:31" x14ac:dyDescent="0.3">
      <c r="A43" s="322" t="s">
        <v>515</v>
      </c>
      <c r="B43" s="325">
        <v>7</v>
      </c>
      <c r="C43" s="326" t="s">
        <v>519</v>
      </c>
      <c r="H43" s="161"/>
      <c r="I43" s="161"/>
      <c r="J43" s="161"/>
      <c r="K43" s="161"/>
      <c r="L43" s="161"/>
      <c r="M43" s="161"/>
      <c r="N43" s="161"/>
      <c r="O43"/>
      <c r="P43"/>
      <c r="Q43"/>
      <c r="R43"/>
      <c r="S43"/>
      <c r="T43"/>
      <c r="U43"/>
      <c r="V43"/>
      <c r="W43"/>
      <c r="X43"/>
      <c r="Y43"/>
      <c r="Z43"/>
      <c r="AA43"/>
      <c r="AB43"/>
      <c r="AC43"/>
      <c r="AD43"/>
      <c r="AE43"/>
    </row>
    <row r="44" spans="1:31" x14ac:dyDescent="0.3">
      <c r="A44" s="322" t="s">
        <v>515</v>
      </c>
      <c r="B44" s="325">
        <v>8</v>
      </c>
      <c r="C44" s="326" t="s">
        <v>520</v>
      </c>
      <c r="H44" s="161"/>
      <c r="I44" s="161"/>
      <c r="J44" s="161"/>
      <c r="K44" s="161"/>
      <c r="L44" s="161"/>
      <c r="M44" s="161"/>
      <c r="N44" s="161"/>
      <c r="O44"/>
      <c r="P44"/>
      <c r="Q44"/>
      <c r="R44"/>
      <c r="S44"/>
      <c r="T44"/>
      <c r="U44"/>
      <c r="V44"/>
      <c r="W44"/>
      <c r="X44"/>
      <c r="Y44"/>
      <c r="Z44"/>
      <c r="AA44"/>
      <c r="AB44"/>
      <c r="AC44"/>
      <c r="AD44"/>
      <c r="AE44"/>
    </row>
    <row r="45" spans="1:31" x14ac:dyDescent="0.3">
      <c r="A45" s="322" t="s">
        <v>515</v>
      </c>
      <c r="B45" s="325">
        <v>9</v>
      </c>
      <c r="C45" s="326" t="s">
        <v>521</v>
      </c>
      <c r="H45" s="161"/>
      <c r="I45" s="161"/>
      <c r="J45" s="161"/>
      <c r="K45" s="161"/>
      <c r="L45" s="161"/>
      <c r="M45" s="161"/>
      <c r="N45" s="161"/>
      <c r="O45"/>
      <c r="P45"/>
      <c r="Q45"/>
      <c r="R45"/>
      <c r="S45"/>
      <c r="T45"/>
      <c r="U45"/>
      <c r="V45"/>
      <c r="W45"/>
      <c r="X45"/>
      <c r="Y45"/>
      <c r="Z45"/>
      <c r="AA45"/>
      <c r="AB45"/>
      <c r="AC45"/>
      <c r="AD45"/>
      <c r="AE45"/>
    </row>
    <row r="46" spans="1:31" x14ac:dyDescent="0.3">
      <c r="A46" s="322" t="s">
        <v>515</v>
      </c>
      <c r="B46" s="325">
        <v>10</v>
      </c>
      <c r="C46" s="326" t="s">
        <v>522</v>
      </c>
      <c r="H46" s="161"/>
      <c r="I46" s="161"/>
      <c r="J46" s="161"/>
      <c r="K46" s="161"/>
      <c r="L46" s="161"/>
      <c r="M46" s="161"/>
      <c r="N46" s="161"/>
      <c r="O46"/>
      <c r="P46"/>
      <c r="Q46"/>
      <c r="R46"/>
      <c r="S46"/>
      <c r="T46"/>
      <c r="U46"/>
      <c r="V46"/>
      <c r="W46"/>
      <c r="X46"/>
      <c r="Y46"/>
      <c r="Z46"/>
      <c r="AA46"/>
      <c r="AB46"/>
      <c r="AC46"/>
      <c r="AD46"/>
      <c r="AE46"/>
    </row>
    <row r="47" spans="1:31" ht="17.399999999999999" x14ac:dyDescent="0.3">
      <c r="A47" s="322" t="s">
        <v>515</v>
      </c>
      <c r="B47" s="325">
        <v>11</v>
      </c>
      <c r="C47" s="326" t="s">
        <v>575</v>
      </c>
      <c r="H47" s="161"/>
      <c r="I47" s="161"/>
      <c r="J47" s="161"/>
      <c r="K47" s="161"/>
      <c r="L47" s="161"/>
      <c r="M47" s="161"/>
      <c r="N47" s="161"/>
      <c r="O47"/>
      <c r="P47"/>
      <c r="Q47"/>
      <c r="R47"/>
      <c r="S47"/>
      <c r="T47"/>
      <c r="U47"/>
      <c r="V47"/>
      <c r="W47"/>
      <c r="X47"/>
      <c r="Y47"/>
      <c r="Z47"/>
      <c r="AA47"/>
      <c r="AB47"/>
      <c r="AC47"/>
      <c r="AD47"/>
      <c r="AE47"/>
    </row>
    <row r="48" spans="1:31" ht="17.399999999999999" x14ac:dyDescent="0.3">
      <c r="A48" s="322" t="s">
        <v>515</v>
      </c>
      <c r="B48" s="325">
        <v>12</v>
      </c>
      <c r="C48" s="326" t="s">
        <v>576</v>
      </c>
      <c r="H48" s="161"/>
      <c r="I48" s="161"/>
      <c r="J48" s="161"/>
      <c r="K48" s="161"/>
      <c r="L48" s="161"/>
      <c r="M48" s="161"/>
      <c r="N48" s="161"/>
      <c r="O48"/>
      <c r="P48"/>
      <c r="Q48"/>
      <c r="R48"/>
      <c r="S48"/>
      <c r="T48"/>
      <c r="U48"/>
      <c r="V48"/>
      <c r="W48"/>
      <c r="X48"/>
      <c r="Y48"/>
      <c r="Z48"/>
      <c r="AA48"/>
      <c r="AB48"/>
      <c r="AC48"/>
      <c r="AD48"/>
      <c r="AE48"/>
    </row>
    <row r="49" spans="1:31" x14ac:dyDescent="0.3">
      <c r="A49" s="322" t="s">
        <v>515</v>
      </c>
      <c r="B49" s="327">
        <v>13</v>
      </c>
      <c r="C49" s="326" t="s">
        <v>502</v>
      </c>
      <c r="H49" s="161"/>
      <c r="I49" s="161"/>
      <c r="J49" s="161"/>
      <c r="K49" s="161"/>
      <c r="L49" s="161"/>
      <c r="M49" s="161"/>
      <c r="N49" s="161"/>
      <c r="O49"/>
      <c r="P49"/>
      <c r="Q49"/>
      <c r="R49"/>
      <c r="S49"/>
      <c r="T49"/>
      <c r="U49"/>
      <c r="V49"/>
      <c r="W49"/>
      <c r="X49"/>
      <c r="Y49"/>
      <c r="Z49"/>
      <c r="AA49"/>
      <c r="AB49"/>
      <c r="AC49"/>
      <c r="AD49"/>
      <c r="AE49"/>
    </row>
    <row r="50" spans="1:31" x14ac:dyDescent="0.3">
      <c r="A50" s="322" t="s">
        <v>515</v>
      </c>
      <c r="B50" s="325">
        <v>14</v>
      </c>
      <c r="C50" s="326" t="s">
        <v>503</v>
      </c>
      <c r="H50" s="161"/>
      <c r="I50" s="161"/>
      <c r="J50" s="161"/>
      <c r="K50" s="161"/>
      <c r="L50" s="161"/>
      <c r="M50" s="161"/>
      <c r="N50" s="161"/>
      <c r="O50"/>
      <c r="P50"/>
      <c r="Q50"/>
      <c r="R50"/>
      <c r="S50"/>
      <c r="T50"/>
      <c r="U50"/>
      <c r="V50"/>
      <c r="W50"/>
      <c r="X50"/>
      <c r="Y50"/>
      <c r="Z50"/>
      <c r="AA50"/>
      <c r="AB50"/>
      <c r="AC50"/>
      <c r="AD50"/>
      <c r="AE50"/>
    </row>
    <row r="51" spans="1:31" x14ac:dyDescent="0.3">
      <c r="A51" s="322" t="s">
        <v>515</v>
      </c>
      <c r="B51" s="325">
        <v>15</v>
      </c>
      <c r="C51" s="326" t="s">
        <v>504</v>
      </c>
      <c r="H51" s="161"/>
      <c r="I51" s="161"/>
      <c r="J51" s="161"/>
      <c r="K51" s="161"/>
      <c r="L51" s="161"/>
      <c r="M51" s="161"/>
      <c r="N51" s="161"/>
      <c r="O51"/>
      <c r="P51"/>
      <c r="Q51"/>
      <c r="R51"/>
      <c r="S51"/>
      <c r="T51"/>
      <c r="U51"/>
      <c r="V51"/>
      <c r="W51"/>
      <c r="X51"/>
      <c r="Y51"/>
      <c r="Z51"/>
      <c r="AA51"/>
      <c r="AB51"/>
      <c r="AC51"/>
      <c r="AD51"/>
      <c r="AE51"/>
    </row>
    <row r="52" spans="1:31" x14ac:dyDescent="0.3">
      <c r="A52" s="322" t="s">
        <v>515</v>
      </c>
      <c r="B52" s="325">
        <v>16</v>
      </c>
      <c r="C52" s="326" t="s">
        <v>505</v>
      </c>
      <c r="H52" s="161"/>
      <c r="I52" s="161"/>
      <c r="J52" s="161"/>
      <c r="K52" s="161"/>
      <c r="L52" s="161"/>
      <c r="M52" s="161"/>
      <c r="N52" s="161"/>
      <c r="O52"/>
      <c r="P52"/>
      <c r="Q52"/>
      <c r="R52"/>
      <c r="S52"/>
      <c r="T52"/>
      <c r="U52"/>
      <c r="V52"/>
      <c r="W52"/>
      <c r="X52"/>
      <c r="Y52"/>
      <c r="Z52"/>
      <c r="AA52"/>
      <c r="AB52"/>
      <c r="AC52"/>
      <c r="AD52"/>
      <c r="AE52"/>
    </row>
    <row r="53" spans="1:31" x14ac:dyDescent="0.3">
      <c r="A53" s="322" t="s">
        <v>523</v>
      </c>
      <c r="B53" s="332">
        <v>4</v>
      </c>
      <c r="C53" s="322" t="s">
        <v>523</v>
      </c>
      <c r="H53" s="161"/>
      <c r="I53" s="161"/>
      <c r="J53" s="161"/>
      <c r="K53" s="161"/>
      <c r="L53" s="161"/>
      <c r="M53" s="161"/>
      <c r="N53" s="161"/>
      <c r="O53"/>
      <c r="P53"/>
      <c r="Q53"/>
      <c r="R53"/>
      <c r="S53"/>
      <c r="T53"/>
      <c r="U53"/>
      <c r="V53"/>
      <c r="W53"/>
      <c r="X53"/>
      <c r="Y53"/>
      <c r="Z53"/>
      <c r="AA53"/>
      <c r="AB53"/>
      <c r="AC53"/>
      <c r="AD53"/>
      <c r="AE53"/>
    </row>
    <row r="54" spans="1:31" x14ac:dyDescent="0.3">
      <c r="A54" s="322" t="s">
        <v>523</v>
      </c>
      <c r="B54" s="333">
        <v>1</v>
      </c>
      <c r="C54" s="326" t="s">
        <v>492</v>
      </c>
      <c r="H54" s="161"/>
      <c r="I54" s="161"/>
      <c r="J54" s="161"/>
      <c r="K54" s="161"/>
      <c r="L54" s="161"/>
      <c r="M54" s="161"/>
      <c r="N54" s="161"/>
      <c r="O54"/>
      <c r="P54"/>
      <c r="Q54"/>
      <c r="R54"/>
      <c r="S54"/>
      <c r="T54"/>
      <c r="U54"/>
      <c r="V54"/>
      <c r="W54"/>
      <c r="X54"/>
      <c r="Y54"/>
      <c r="Z54"/>
      <c r="AA54"/>
      <c r="AB54"/>
      <c r="AC54"/>
      <c r="AD54"/>
      <c r="AE54"/>
    </row>
    <row r="55" spans="1:31" x14ac:dyDescent="0.3">
      <c r="A55" s="322" t="s">
        <v>523</v>
      </c>
      <c r="B55" s="334">
        <v>2</v>
      </c>
      <c r="C55" s="326" t="s">
        <v>516</v>
      </c>
      <c r="H55" s="161"/>
      <c r="I55" s="161"/>
      <c r="J55" s="161"/>
      <c r="K55" s="161"/>
      <c r="L55" s="161"/>
      <c r="M55" s="161"/>
      <c r="N55" s="161"/>
      <c r="O55"/>
      <c r="P55"/>
      <c r="Q55"/>
      <c r="R55"/>
      <c r="S55"/>
      <c r="T55"/>
      <c r="U55"/>
      <c r="V55"/>
      <c r="W55"/>
      <c r="X55"/>
      <c r="Y55"/>
      <c r="Z55"/>
      <c r="AA55"/>
      <c r="AB55"/>
      <c r="AC55"/>
      <c r="AD55"/>
      <c r="AE55"/>
    </row>
    <row r="56" spans="1:31" x14ac:dyDescent="0.3">
      <c r="A56" s="322" t="s">
        <v>523</v>
      </c>
      <c r="B56" s="334">
        <v>3</v>
      </c>
      <c r="C56" s="326" t="s">
        <v>524</v>
      </c>
      <c r="H56" s="161"/>
      <c r="I56" s="161"/>
      <c r="J56" s="161"/>
      <c r="K56" s="161"/>
      <c r="L56" s="161"/>
      <c r="M56" s="161"/>
      <c r="N56" s="161"/>
      <c r="O56"/>
      <c r="P56"/>
      <c r="Q56"/>
      <c r="R56"/>
      <c r="S56"/>
      <c r="T56"/>
      <c r="U56"/>
      <c r="V56"/>
      <c r="W56"/>
      <c r="X56"/>
      <c r="Y56"/>
      <c r="Z56"/>
      <c r="AA56"/>
      <c r="AB56"/>
      <c r="AC56"/>
      <c r="AD56"/>
      <c r="AE56"/>
    </row>
    <row r="57" spans="1:31" x14ac:dyDescent="0.3">
      <c r="A57" s="322" t="s">
        <v>523</v>
      </c>
      <c r="B57" s="334">
        <v>4</v>
      </c>
      <c r="C57" s="326" t="s">
        <v>525</v>
      </c>
      <c r="H57" s="161"/>
      <c r="I57" s="161"/>
      <c r="J57" s="161"/>
      <c r="K57" s="161"/>
      <c r="L57" s="161"/>
      <c r="M57" s="161"/>
      <c r="N57" s="161"/>
      <c r="O57"/>
      <c r="P57"/>
      <c r="Q57"/>
      <c r="R57"/>
      <c r="S57"/>
      <c r="T57"/>
      <c r="U57"/>
      <c r="V57"/>
      <c r="W57"/>
      <c r="X57"/>
      <c r="Y57"/>
      <c r="Z57"/>
      <c r="AA57"/>
      <c r="AB57"/>
      <c r="AC57"/>
      <c r="AD57"/>
      <c r="AE57"/>
    </row>
    <row r="58" spans="1:31" x14ac:dyDescent="0.3">
      <c r="A58" s="322" t="s">
        <v>523</v>
      </c>
      <c r="B58" s="334">
        <v>5</v>
      </c>
      <c r="C58" s="326" t="s">
        <v>526</v>
      </c>
      <c r="H58" s="161"/>
      <c r="I58" s="161"/>
      <c r="J58" s="161"/>
      <c r="K58" s="161"/>
      <c r="L58" s="161"/>
      <c r="M58" s="161"/>
      <c r="N58" s="161"/>
      <c r="O58"/>
      <c r="P58"/>
      <c r="Q58"/>
      <c r="R58"/>
      <c r="S58"/>
      <c r="T58"/>
      <c r="U58"/>
      <c r="V58"/>
      <c r="W58"/>
      <c r="X58"/>
      <c r="Y58"/>
      <c r="Z58"/>
      <c r="AA58"/>
      <c r="AB58"/>
      <c r="AC58"/>
      <c r="AD58"/>
      <c r="AE58"/>
    </row>
    <row r="59" spans="1:31" x14ac:dyDescent="0.3">
      <c r="A59" s="322" t="s">
        <v>523</v>
      </c>
      <c r="B59" s="334">
        <v>6</v>
      </c>
      <c r="C59" s="326" t="s">
        <v>527</v>
      </c>
      <c r="H59" s="161"/>
      <c r="I59" s="161"/>
      <c r="J59" s="161"/>
      <c r="K59" s="161"/>
      <c r="L59" s="161"/>
      <c r="M59" s="161"/>
      <c r="N59" s="161"/>
      <c r="O59"/>
      <c r="P59"/>
      <c r="Q59"/>
      <c r="R59"/>
      <c r="S59"/>
      <c r="T59"/>
      <c r="U59"/>
      <c r="V59"/>
      <c r="W59"/>
      <c r="X59"/>
      <c r="Y59"/>
      <c r="Z59"/>
      <c r="AA59"/>
      <c r="AB59"/>
      <c r="AC59"/>
      <c r="AD59"/>
      <c r="AE59"/>
    </row>
    <row r="60" spans="1:31" x14ac:dyDescent="0.3">
      <c r="A60" s="322" t="s">
        <v>523</v>
      </c>
      <c r="B60" s="334">
        <v>7</v>
      </c>
      <c r="C60" s="326" t="s">
        <v>528</v>
      </c>
      <c r="H60" s="161"/>
      <c r="I60" s="161"/>
      <c r="J60" s="161"/>
      <c r="K60" s="161"/>
      <c r="L60" s="161"/>
      <c r="M60" s="161"/>
      <c r="N60" s="161"/>
      <c r="O60"/>
      <c r="P60"/>
      <c r="Q60"/>
      <c r="R60"/>
      <c r="S60"/>
      <c r="T60"/>
      <c r="U60"/>
      <c r="V60"/>
      <c r="W60"/>
      <c r="X60"/>
      <c r="Y60"/>
      <c r="Z60"/>
      <c r="AA60"/>
      <c r="AB60"/>
      <c r="AC60"/>
      <c r="AD60"/>
      <c r="AE60"/>
    </row>
    <row r="61" spans="1:31" x14ac:dyDescent="0.3">
      <c r="A61" s="322" t="s">
        <v>523</v>
      </c>
      <c r="B61" s="334">
        <v>8</v>
      </c>
      <c r="C61" s="326" t="s">
        <v>529</v>
      </c>
      <c r="H61" s="161"/>
      <c r="I61" s="161"/>
      <c r="J61" s="161"/>
      <c r="K61" s="161"/>
      <c r="L61" s="161"/>
      <c r="M61" s="161"/>
      <c r="N61" s="161"/>
      <c r="O61"/>
      <c r="P61"/>
      <c r="Q61"/>
      <c r="R61"/>
      <c r="S61"/>
      <c r="T61"/>
      <c r="U61"/>
      <c r="V61"/>
      <c r="W61"/>
      <c r="X61"/>
      <c r="Y61"/>
      <c r="Z61"/>
      <c r="AA61"/>
      <c r="AB61"/>
      <c r="AC61"/>
      <c r="AD61"/>
      <c r="AE61"/>
    </row>
    <row r="62" spans="1:31" x14ac:dyDescent="0.3">
      <c r="A62" s="322" t="s">
        <v>523</v>
      </c>
      <c r="B62" s="334">
        <v>9</v>
      </c>
      <c r="C62" s="326" t="s">
        <v>530</v>
      </c>
      <c r="H62" s="161"/>
      <c r="I62" s="161"/>
      <c r="J62" s="161"/>
      <c r="K62" s="161"/>
      <c r="L62" s="161"/>
      <c r="M62" s="161"/>
      <c r="N62" s="161"/>
      <c r="O62"/>
      <c r="P62"/>
      <c r="Q62"/>
      <c r="R62"/>
      <c r="S62"/>
      <c r="T62"/>
      <c r="U62"/>
      <c r="V62"/>
      <c r="W62"/>
      <c r="X62"/>
      <c r="Y62"/>
      <c r="Z62"/>
      <c r="AA62"/>
      <c r="AB62"/>
      <c r="AC62"/>
      <c r="AD62"/>
      <c r="AE62"/>
    </row>
    <row r="63" spans="1:31" x14ac:dyDescent="0.3">
      <c r="A63" s="322" t="s">
        <v>523</v>
      </c>
      <c r="B63" s="334">
        <v>10</v>
      </c>
      <c r="C63" s="326" t="s">
        <v>531</v>
      </c>
      <c r="H63" s="161"/>
      <c r="I63" s="161"/>
      <c r="J63" s="161"/>
      <c r="K63" s="161"/>
      <c r="L63" s="161"/>
      <c r="M63" s="161"/>
      <c r="N63" s="161"/>
      <c r="O63"/>
      <c r="P63"/>
      <c r="Q63"/>
      <c r="R63"/>
      <c r="S63"/>
      <c r="T63"/>
      <c r="U63"/>
      <c r="V63"/>
      <c r="W63"/>
      <c r="X63"/>
      <c r="Y63"/>
      <c r="Z63"/>
      <c r="AA63"/>
      <c r="AB63"/>
      <c r="AC63"/>
      <c r="AD63"/>
      <c r="AE63"/>
    </row>
    <row r="64" spans="1:31" x14ac:dyDescent="0.3">
      <c r="A64" s="322" t="s">
        <v>523</v>
      </c>
      <c r="B64" s="334">
        <v>11</v>
      </c>
      <c r="C64" s="326" t="s">
        <v>532</v>
      </c>
      <c r="H64" s="161"/>
      <c r="I64" s="161"/>
      <c r="J64" s="161"/>
      <c r="K64" s="161"/>
      <c r="L64" s="161"/>
      <c r="M64" s="161"/>
      <c r="N64" s="161"/>
      <c r="O64"/>
      <c r="P64"/>
      <c r="Q64"/>
      <c r="R64"/>
      <c r="S64"/>
      <c r="T64"/>
      <c r="U64"/>
      <c r="V64"/>
      <c r="W64"/>
      <c r="X64"/>
      <c r="Y64"/>
      <c r="Z64"/>
      <c r="AA64"/>
      <c r="AB64"/>
      <c r="AC64"/>
      <c r="AD64"/>
      <c r="AE64"/>
    </row>
    <row r="65" spans="1:31" x14ac:dyDescent="0.3">
      <c r="A65" s="322" t="s">
        <v>523</v>
      </c>
      <c r="B65" s="334">
        <v>12</v>
      </c>
      <c r="C65" s="326" t="s">
        <v>533</v>
      </c>
      <c r="H65" s="161"/>
      <c r="I65" s="161"/>
      <c r="J65" s="161"/>
      <c r="K65" s="161"/>
      <c r="L65" s="161"/>
      <c r="M65" s="161"/>
      <c r="N65" s="161"/>
      <c r="O65"/>
      <c r="P65"/>
      <c r="Q65"/>
      <c r="R65"/>
      <c r="S65"/>
      <c r="T65"/>
      <c r="U65"/>
      <c r="V65"/>
      <c r="W65"/>
      <c r="X65"/>
      <c r="Y65"/>
      <c r="Z65"/>
      <c r="AA65"/>
      <c r="AB65"/>
      <c r="AC65"/>
      <c r="AD65"/>
      <c r="AE65"/>
    </row>
    <row r="66" spans="1:31" x14ac:dyDescent="0.3">
      <c r="A66" s="322" t="s">
        <v>523</v>
      </c>
      <c r="B66" s="334">
        <v>13</v>
      </c>
      <c r="C66" s="326" t="s">
        <v>534</v>
      </c>
      <c r="H66" s="161"/>
      <c r="I66" s="161"/>
      <c r="J66" s="161"/>
      <c r="K66" s="161"/>
      <c r="L66" s="161"/>
      <c r="M66" s="161"/>
      <c r="N66" s="161"/>
      <c r="O66"/>
      <c r="P66"/>
      <c r="Q66"/>
      <c r="R66"/>
      <c r="S66"/>
      <c r="T66"/>
      <c r="U66"/>
      <c r="V66"/>
      <c r="W66"/>
      <c r="X66"/>
      <c r="Y66"/>
      <c r="Z66"/>
      <c r="AA66"/>
      <c r="AB66"/>
      <c r="AC66"/>
      <c r="AD66"/>
      <c r="AE66"/>
    </row>
    <row r="67" spans="1:31" x14ac:dyDescent="0.3">
      <c r="A67" s="322" t="s">
        <v>523</v>
      </c>
      <c r="B67" s="334">
        <v>14</v>
      </c>
      <c r="C67" s="326" t="s">
        <v>535</v>
      </c>
      <c r="H67" s="161"/>
      <c r="I67" s="161"/>
      <c r="J67" s="161"/>
      <c r="K67" s="161"/>
      <c r="L67" s="161"/>
      <c r="M67" s="161"/>
      <c r="N67" s="161"/>
      <c r="O67"/>
      <c r="P67"/>
      <c r="Q67"/>
      <c r="R67"/>
      <c r="S67"/>
      <c r="T67"/>
      <c r="U67"/>
      <c r="V67"/>
      <c r="W67"/>
      <c r="X67"/>
      <c r="Y67"/>
      <c r="Z67"/>
      <c r="AA67"/>
      <c r="AB67"/>
      <c r="AC67"/>
      <c r="AD67"/>
      <c r="AE67"/>
    </row>
    <row r="68" spans="1:31" x14ac:dyDescent="0.3">
      <c r="A68" s="322" t="s">
        <v>523</v>
      </c>
      <c r="B68" s="334">
        <v>15</v>
      </c>
      <c r="C68" s="326" t="s">
        <v>536</v>
      </c>
      <c r="H68" s="161"/>
      <c r="I68" s="161"/>
      <c r="J68" s="161"/>
      <c r="K68" s="161"/>
      <c r="L68" s="161"/>
      <c r="M68" s="161"/>
      <c r="N68" s="161"/>
      <c r="O68"/>
      <c r="P68"/>
      <c r="Q68"/>
      <c r="R68"/>
      <c r="S68"/>
      <c r="T68"/>
      <c r="U68"/>
      <c r="V68"/>
      <c r="W68"/>
      <c r="X68"/>
      <c r="Y68"/>
      <c r="Z68"/>
      <c r="AA68"/>
      <c r="AB68"/>
      <c r="AC68"/>
      <c r="AD68"/>
      <c r="AE68"/>
    </row>
    <row r="69" spans="1:31" x14ac:dyDescent="0.3">
      <c r="A69" s="322" t="s">
        <v>523</v>
      </c>
      <c r="B69" s="334">
        <v>16</v>
      </c>
      <c r="C69" s="326" t="s">
        <v>537</v>
      </c>
      <c r="H69" s="161"/>
      <c r="I69" s="161"/>
      <c r="J69" s="161"/>
      <c r="K69" s="161"/>
      <c r="L69" s="161"/>
      <c r="M69" s="161"/>
      <c r="N69" s="161"/>
      <c r="O69"/>
      <c r="P69"/>
      <c r="Q69"/>
      <c r="R69"/>
      <c r="S69"/>
      <c r="T69"/>
      <c r="U69"/>
      <c r="V69"/>
      <c r="W69"/>
      <c r="X69"/>
      <c r="Y69"/>
      <c r="Z69"/>
      <c r="AA69"/>
      <c r="AB69"/>
      <c r="AC69"/>
      <c r="AD69"/>
      <c r="AE69"/>
    </row>
    <row r="70" spans="1:31" x14ac:dyDescent="0.3">
      <c r="A70" s="322" t="s">
        <v>538</v>
      </c>
      <c r="B70" s="321">
        <v>5</v>
      </c>
      <c r="C70" s="322" t="s">
        <v>538</v>
      </c>
      <c r="H70" s="161"/>
      <c r="I70" s="161"/>
      <c r="J70" s="161"/>
      <c r="K70" s="161"/>
      <c r="L70" s="161"/>
      <c r="M70" s="161"/>
      <c r="N70" s="161"/>
      <c r="O70"/>
      <c r="P70"/>
      <c r="Q70"/>
      <c r="R70"/>
      <c r="S70"/>
      <c r="T70"/>
      <c r="U70"/>
      <c r="V70"/>
      <c r="W70"/>
      <c r="X70"/>
      <c r="Y70"/>
      <c r="Z70"/>
      <c r="AA70"/>
      <c r="AB70"/>
      <c r="AC70"/>
      <c r="AD70"/>
      <c r="AE70"/>
    </row>
    <row r="71" spans="1:31" x14ac:dyDescent="0.3">
      <c r="A71" s="322" t="s">
        <v>538</v>
      </c>
      <c r="B71" s="325">
        <v>1</v>
      </c>
      <c r="C71" s="326" t="s">
        <v>492</v>
      </c>
      <c r="H71" s="161"/>
      <c r="I71" s="161"/>
      <c r="J71" s="161"/>
      <c r="K71" s="161"/>
      <c r="L71" s="161"/>
      <c r="M71" s="161"/>
      <c r="N71" s="161"/>
      <c r="O71"/>
      <c r="P71"/>
      <c r="Q71"/>
      <c r="R71"/>
      <c r="S71"/>
      <c r="T71"/>
      <c r="U71"/>
      <c r="V71"/>
      <c r="W71"/>
      <c r="X71"/>
      <c r="Y71"/>
      <c r="Z71"/>
      <c r="AA71"/>
      <c r="AB71"/>
      <c r="AC71"/>
      <c r="AD71"/>
      <c r="AE71"/>
    </row>
    <row r="72" spans="1:31" x14ac:dyDescent="0.3">
      <c r="A72" s="322" t="s">
        <v>538</v>
      </c>
      <c r="B72" s="325">
        <v>2</v>
      </c>
      <c r="C72" s="335" t="s">
        <v>493</v>
      </c>
      <c r="H72" s="161"/>
      <c r="I72" s="161"/>
      <c r="J72" s="161"/>
      <c r="K72" s="161"/>
      <c r="L72" s="161"/>
      <c r="M72" s="161"/>
      <c r="N72" s="161"/>
      <c r="O72"/>
      <c r="P72"/>
      <c r="Q72"/>
      <c r="R72"/>
      <c r="S72"/>
      <c r="T72"/>
      <c r="U72"/>
      <c r="V72"/>
      <c r="W72"/>
      <c r="X72"/>
      <c r="Y72"/>
      <c r="Z72"/>
      <c r="AA72"/>
      <c r="AB72"/>
      <c r="AC72"/>
      <c r="AD72"/>
      <c r="AE72"/>
    </row>
    <row r="73" spans="1:31" x14ac:dyDescent="0.3">
      <c r="A73" s="322" t="s">
        <v>538</v>
      </c>
      <c r="B73" s="325">
        <v>3</v>
      </c>
      <c r="C73" s="326" t="s">
        <v>494</v>
      </c>
      <c r="H73" s="161"/>
      <c r="I73" s="161"/>
      <c r="J73" s="161"/>
      <c r="K73" s="161"/>
      <c r="L73" s="161"/>
      <c r="M73" s="161"/>
      <c r="N73" s="161"/>
      <c r="O73"/>
      <c r="P73"/>
      <c r="Q73"/>
      <c r="R73"/>
      <c r="S73"/>
      <c r="T73"/>
      <c r="U73"/>
      <c r="V73"/>
      <c r="W73"/>
      <c r="X73"/>
      <c r="Y73"/>
      <c r="Z73"/>
      <c r="AA73"/>
      <c r="AB73"/>
      <c r="AC73"/>
      <c r="AD73"/>
      <c r="AE73"/>
    </row>
    <row r="74" spans="1:31" x14ac:dyDescent="0.3">
      <c r="A74" s="322" t="s">
        <v>538</v>
      </c>
      <c r="B74" s="325">
        <v>4</v>
      </c>
      <c r="C74" s="326" t="s">
        <v>539</v>
      </c>
      <c r="H74" s="161"/>
      <c r="I74" s="161"/>
      <c r="J74" s="161"/>
      <c r="K74" s="161"/>
      <c r="L74" s="161"/>
      <c r="M74" s="161"/>
      <c r="N74" s="161"/>
      <c r="O74"/>
      <c r="P74"/>
      <c r="Q74"/>
      <c r="R74"/>
      <c r="S74"/>
      <c r="T74"/>
      <c r="U74"/>
      <c r="V74"/>
      <c r="W74"/>
      <c r="X74"/>
      <c r="Y74"/>
      <c r="Z74"/>
      <c r="AA74"/>
      <c r="AB74"/>
      <c r="AC74"/>
      <c r="AD74"/>
      <c r="AE74"/>
    </row>
    <row r="75" spans="1:31" x14ac:dyDescent="0.3">
      <c r="A75" s="322" t="s">
        <v>538</v>
      </c>
      <c r="B75" s="325">
        <v>5</v>
      </c>
      <c r="C75" s="326" t="s">
        <v>540</v>
      </c>
      <c r="H75" s="161"/>
      <c r="I75" s="161"/>
      <c r="J75" s="161"/>
      <c r="K75" s="161"/>
      <c r="L75" s="161"/>
      <c r="M75" s="161"/>
      <c r="N75" s="161"/>
      <c r="O75"/>
      <c r="P75"/>
      <c r="Q75"/>
      <c r="R75"/>
      <c r="S75"/>
      <c r="T75"/>
      <c r="U75"/>
      <c r="V75"/>
      <c r="W75"/>
      <c r="X75"/>
      <c r="Y75"/>
      <c r="Z75"/>
      <c r="AA75"/>
      <c r="AB75"/>
      <c r="AC75"/>
      <c r="AD75"/>
      <c r="AE75"/>
    </row>
    <row r="76" spans="1:31" x14ac:dyDescent="0.3">
      <c r="A76" s="322" t="s">
        <v>538</v>
      </c>
      <c r="B76" s="325">
        <v>6</v>
      </c>
      <c r="C76" s="326" t="s">
        <v>541</v>
      </c>
      <c r="H76" s="161"/>
      <c r="I76" s="161"/>
      <c r="J76" s="161"/>
      <c r="K76" s="161"/>
      <c r="L76" s="161"/>
      <c r="M76" s="161"/>
      <c r="N76" s="161"/>
      <c r="O76"/>
      <c r="P76"/>
      <c r="Q76"/>
      <c r="R76"/>
      <c r="S76"/>
      <c r="T76"/>
      <c r="U76"/>
      <c r="V76"/>
      <c r="W76"/>
      <c r="X76"/>
      <c r="Y76"/>
      <c r="Z76"/>
      <c r="AA76"/>
      <c r="AB76"/>
      <c r="AC76"/>
      <c r="AD76"/>
      <c r="AE76"/>
    </row>
    <row r="77" spans="1:31" x14ac:dyDescent="0.3">
      <c r="A77" s="322" t="s">
        <v>538</v>
      </c>
      <c r="B77" s="325">
        <v>7</v>
      </c>
      <c r="C77" s="326" t="s">
        <v>542</v>
      </c>
      <c r="H77" s="161"/>
      <c r="I77" s="161"/>
      <c r="J77" s="161"/>
      <c r="K77" s="161"/>
      <c r="L77" s="161"/>
      <c r="M77" s="161"/>
      <c r="N77" s="161"/>
      <c r="O77"/>
      <c r="P77"/>
      <c r="Q77"/>
      <c r="R77"/>
      <c r="S77"/>
      <c r="T77"/>
      <c r="U77"/>
      <c r="V77"/>
      <c r="W77"/>
      <c r="X77"/>
      <c r="Y77"/>
      <c r="Z77"/>
      <c r="AA77"/>
      <c r="AB77"/>
      <c r="AC77"/>
      <c r="AD77"/>
      <c r="AE77"/>
    </row>
    <row r="78" spans="1:31" x14ac:dyDescent="0.3">
      <c r="A78" s="322" t="s">
        <v>538</v>
      </c>
      <c r="B78" s="325">
        <v>8</v>
      </c>
      <c r="C78" s="326" t="s">
        <v>543</v>
      </c>
      <c r="H78" s="161"/>
      <c r="I78" s="161"/>
      <c r="J78" s="161"/>
      <c r="K78" s="161"/>
      <c r="L78" s="161"/>
      <c r="M78" s="161"/>
      <c r="N78" s="161"/>
      <c r="O78"/>
      <c r="P78"/>
      <c r="Q78"/>
      <c r="R78"/>
      <c r="S78"/>
      <c r="T78"/>
      <c r="U78"/>
      <c r="V78"/>
      <c r="W78"/>
      <c r="X78"/>
      <c r="Y78"/>
      <c r="Z78"/>
      <c r="AA78"/>
      <c r="AB78"/>
      <c r="AC78"/>
      <c r="AD78"/>
      <c r="AE78"/>
    </row>
    <row r="79" spans="1:31" x14ac:dyDescent="0.3">
      <c r="A79" s="322" t="s">
        <v>538</v>
      </c>
      <c r="B79" s="325">
        <v>9</v>
      </c>
      <c r="C79" s="326" t="s">
        <v>544</v>
      </c>
      <c r="H79" s="161"/>
      <c r="I79" s="161"/>
      <c r="J79" s="161"/>
      <c r="K79" s="161"/>
      <c r="L79" s="161"/>
      <c r="M79" s="161"/>
      <c r="N79" s="161"/>
      <c r="O79"/>
      <c r="P79"/>
      <c r="Q79"/>
      <c r="R79"/>
      <c r="S79"/>
      <c r="T79"/>
      <c r="U79"/>
      <c r="V79"/>
      <c r="W79"/>
      <c r="X79"/>
      <c r="Y79"/>
      <c r="Z79"/>
      <c r="AA79"/>
      <c r="AB79"/>
      <c r="AC79"/>
      <c r="AD79"/>
      <c r="AE79"/>
    </row>
    <row r="80" spans="1:31" x14ac:dyDescent="0.3">
      <c r="A80" s="322" t="s">
        <v>538</v>
      </c>
      <c r="B80" s="325">
        <v>10</v>
      </c>
      <c r="C80" s="326" t="s">
        <v>545</v>
      </c>
      <c r="H80" s="161"/>
      <c r="I80" s="161"/>
      <c r="J80" s="161"/>
      <c r="K80" s="161"/>
      <c r="L80" s="161"/>
      <c r="M80" s="161"/>
      <c r="N80" s="161"/>
      <c r="O80"/>
      <c r="P80"/>
      <c r="Q80"/>
      <c r="R80"/>
      <c r="S80"/>
      <c r="T80"/>
      <c r="U80"/>
      <c r="V80"/>
      <c r="W80"/>
      <c r="X80"/>
      <c r="Y80"/>
      <c r="Z80"/>
      <c r="AA80"/>
      <c r="AB80"/>
      <c r="AC80"/>
      <c r="AD80"/>
      <c r="AE80"/>
    </row>
    <row r="81" spans="1:31" x14ac:dyDescent="0.3">
      <c r="A81" s="322" t="s">
        <v>538</v>
      </c>
      <c r="B81" s="325">
        <v>11</v>
      </c>
      <c r="C81" s="326" t="s">
        <v>546</v>
      </c>
      <c r="H81" s="161"/>
      <c r="I81" s="161"/>
      <c r="J81" s="161"/>
      <c r="K81" s="161"/>
      <c r="L81" s="161"/>
      <c r="M81" s="161"/>
      <c r="N81" s="161"/>
      <c r="O81"/>
      <c r="P81"/>
      <c r="Q81"/>
      <c r="R81"/>
      <c r="S81"/>
      <c r="T81"/>
      <c r="U81"/>
      <c r="V81"/>
      <c r="W81"/>
      <c r="X81"/>
      <c r="Y81"/>
      <c r="Z81"/>
      <c r="AA81"/>
      <c r="AB81"/>
      <c r="AC81"/>
      <c r="AD81"/>
      <c r="AE81"/>
    </row>
    <row r="82" spans="1:31" x14ac:dyDescent="0.3">
      <c r="A82" s="322" t="s">
        <v>538</v>
      </c>
      <c r="B82" s="325">
        <v>12</v>
      </c>
      <c r="C82" s="326" t="s">
        <v>547</v>
      </c>
      <c r="H82" s="161"/>
      <c r="I82" s="161"/>
      <c r="J82" s="161"/>
      <c r="K82" s="161"/>
      <c r="L82" s="161"/>
      <c r="M82" s="161"/>
      <c r="N82" s="161"/>
      <c r="O82"/>
      <c r="P82"/>
      <c r="Q82"/>
      <c r="R82"/>
      <c r="S82"/>
      <c r="T82"/>
      <c r="U82"/>
      <c r="V82"/>
      <c r="W82"/>
      <c r="X82"/>
      <c r="Y82"/>
      <c r="Z82"/>
      <c r="AA82"/>
      <c r="AB82"/>
      <c r="AC82"/>
      <c r="AD82"/>
      <c r="AE82"/>
    </row>
    <row r="83" spans="1:31" x14ac:dyDescent="0.3">
      <c r="A83" s="322" t="s">
        <v>538</v>
      </c>
      <c r="B83" s="325">
        <v>13</v>
      </c>
      <c r="C83" s="336" t="s">
        <v>548</v>
      </c>
      <c r="H83" s="161"/>
      <c r="I83" s="161"/>
      <c r="J83" s="161"/>
      <c r="K83" s="161"/>
      <c r="L83" s="161"/>
      <c r="M83" s="161"/>
      <c r="N83" s="161"/>
      <c r="O83"/>
      <c r="P83"/>
      <c r="Q83"/>
      <c r="R83"/>
      <c r="S83"/>
      <c r="T83"/>
      <c r="U83"/>
      <c r="V83"/>
      <c r="W83"/>
      <c r="X83"/>
      <c r="Y83"/>
      <c r="Z83"/>
      <c r="AA83"/>
      <c r="AB83"/>
      <c r="AC83"/>
      <c r="AD83"/>
      <c r="AE83"/>
    </row>
    <row r="84" spans="1:31" x14ac:dyDescent="0.3">
      <c r="A84" s="322" t="s">
        <v>538</v>
      </c>
      <c r="B84" s="325">
        <v>14</v>
      </c>
      <c r="C84" s="326" t="s">
        <v>549</v>
      </c>
      <c r="H84" s="161"/>
      <c r="I84" s="161"/>
      <c r="J84" s="161"/>
      <c r="K84" s="161"/>
      <c r="L84" s="161"/>
      <c r="M84" s="161"/>
      <c r="N84" s="161"/>
      <c r="O84"/>
      <c r="P84"/>
      <c r="Q84"/>
      <c r="R84"/>
      <c r="S84"/>
      <c r="T84"/>
      <c r="U84"/>
      <c r="V84"/>
      <c r="W84"/>
      <c r="X84"/>
      <c r="Y84"/>
      <c r="Z84"/>
      <c r="AA84"/>
      <c r="AB84"/>
      <c r="AC84"/>
      <c r="AD84"/>
      <c r="AE84"/>
    </row>
    <row r="85" spans="1:31" x14ac:dyDescent="0.3">
      <c r="A85" s="322" t="s">
        <v>538</v>
      </c>
      <c r="B85" s="325">
        <v>15</v>
      </c>
      <c r="C85" s="336" t="s">
        <v>550</v>
      </c>
      <c r="H85" s="161"/>
      <c r="I85" s="161"/>
      <c r="J85" s="161"/>
      <c r="K85" s="161"/>
      <c r="L85" s="161"/>
      <c r="M85" s="161"/>
      <c r="N85" s="161"/>
      <c r="O85"/>
      <c r="P85"/>
      <c r="Q85"/>
      <c r="R85"/>
      <c r="S85"/>
      <c r="T85"/>
      <c r="U85"/>
      <c r="V85"/>
      <c r="W85"/>
      <c r="X85"/>
      <c r="Y85"/>
      <c r="Z85"/>
      <c r="AA85"/>
      <c r="AB85"/>
      <c r="AC85"/>
      <c r="AD85"/>
      <c r="AE85"/>
    </row>
    <row r="86" spans="1:31" x14ac:dyDescent="0.3">
      <c r="A86" s="322" t="s">
        <v>538</v>
      </c>
      <c r="B86" s="325">
        <v>16</v>
      </c>
      <c r="C86" s="335" t="s">
        <v>505</v>
      </c>
      <c r="H86" s="161"/>
      <c r="I86" s="161"/>
      <c r="J86" s="161"/>
      <c r="K86" s="161"/>
      <c r="L86" s="161"/>
      <c r="M86" s="161"/>
      <c r="N86" s="161"/>
      <c r="O86"/>
      <c r="P86"/>
      <c r="Q86"/>
      <c r="R86"/>
      <c r="S86"/>
      <c r="T86"/>
      <c r="U86"/>
      <c r="V86"/>
      <c r="W86"/>
      <c r="X86"/>
      <c r="Y86"/>
      <c r="Z86"/>
      <c r="AA86"/>
      <c r="AB86"/>
      <c r="AC86"/>
      <c r="AD86"/>
      <c r="AE86"/>
    </row>
    <row r="87" spans="1:31" x14ac:dyDescent="0.3">
      <c r="A87" s="337" t="s">
        <v>551</v>
      </c>
      <c r="B87" s="321">
        <v>6</v>
      </c>
      <c r="C87" s="337" t="s">
        <v>551</v>
      </c>
      <c r="H87" s="161"/>
      <c r="I87" s="161"/>
      <c r="J87" s="161"/>
      <c r="K87" s="161"/>
      <c r="L87" s="161"/>
      <c r="M87" s="161"/>
      <c r="N87" s="161"/>
      <c r="O87"/>
      <c r="P87"/>
      <c r="Q87"/>
      <c r="R87"/>
      <c r="S87"/>
      <c r="T87"/>
      <c r="U87"/>
      <c r="V87"/>
      <c r="W87"/>
      <c r="X87"/>
      <c r="Y87"/>
      <c r="Z87"/>
      <c r="AA87"/>
      <c r="AB87"/>
      <c r="AC87"/>
      <c r="AD87"/>
      <c r="AE87"/>
    </row>
    <row r="88" spans="1:31" x14ac:dyDescent="0.3">
      <c r="A88" s="337" t="s">
        <v>551</v>
      </c>
      <c r="B88" s="325">
        <v>1</v>
      </c>
      <c r="C88" s="326" t="s">
        <v>492</v>
      </c>
      <c r="H88" s="161"/>
      <c r="I88" s="161"/>
      <c r="J88" s="161"/>
      <c r="K88" s="161"/>
      <c r="L88" s="161"/>
      <c r="M88" s="161"/>
      <c r="N88" s="161"/>
      <c r="O88"/>
      <c r="P88"/>
      <c r="Q88"/>
      <c r="R88"/>
      <c r="S88"/>
      <c r="T88"/>
      <c r="U88"/>
      <c r="V88"/>
      <c r="W88"/>
      <c r="X88"/>
      <c r="Y88"/>
      <c r="Z88"/>
      <c r="AA88"/>
      <c r="AB88"/>
      <c r="AC88"/>
      <c r="AD88"/>
      <c r="AE88"/>
    </row>
    <row r="89" spans="1:31" x14ac:dyDescent="0.3">
      <c r="A89" s="337" t="s">
        <v>551</v>
      </c>
      <c r="B89" s="325">
        <v>2</v>
      </c>
      <c r="C89" s="335" t="s">
        <v>493</v>
      </c>
      <c r="H89" s="161"/>
      <c r="I89" s="161"/>
      <c r="J89" s="161"/>
      <c r="K89" s="161"/>
      <c r="L89" s="161"/>
      <c r="M89" s="161"/>
      <c r="N89" s="161"/>
      <c r="O89"/>
      <c r="P89"/>
      <c r="Q89"/>
      <c r="R89"/>
      <c r="S89"/>
      <c r="T89"/>
      <c r="U89"/>
      <c r="V89"/>
      <c r="W89"/>
      <c r="X89"/>
      <c r="Y89"/>
      <c r="Z89"/>
      <c r="AA89"/>
      <c r="AB89"/>
      <c r="AC89"/>
      <c r="AD89"/>
      <c r="AE89"/>
    </row>
    <row r="90" spans="1:31" x14ac:dyDescent="0.3">
      <c r="A90" s="337" t="s">
        <v>551</v>
      </c>
      <c r="B90" s="325">
        <v>3</v>
      </c>
      <c r="C90" s="326" t="s">
        <v>494</v>
      </c>
      <c r="H90" s="161"/>
      <c r="I90" s="161"/>
      <c r="J90" s="161"/>
      <c r="K90" s="161"/>
      <c r="L90" s="161"/>
      <c r="M90" s="161"/>
      <c r="N90" s="161"/>
      <c r="O90"/>
      <c r="P90"/>
      <c r="Q90"/>
      <c r="R90"/>
      <c r="S90"/>
      <c r="T90"/>
      <c r="U90"/>
      <c r="V90"/>
      <c r="W90"/>
      <c r="X90"/>
      <c r="Y90"/>
      <c r="Z90"/>
      <c r="AA90"/>
      <c r="AB90"/>
      <c r="AC90"/>
      <c r="AD90"/>
      <c r="AE90"/>
    </row>
    <row r="91" spans="1:31" ht="18" x14ac:dyDescent="0.3">
      <c r="A91" s="337" t="s">
        <v>551</v>
      </c>
      <c r="B91" s="338" t="s">
        <v>577</v>
      </c>
      <c r="C91" s="336" t="s">
        <v>578</v>
      </c>
      <c r="H91" s="161"/>
      <c r="I91" s="161"/>
      <c r="J91" s="161"/>
      <c r="K91" s="161"/>
      <c r="L91" s="161"/>
      <c r="M91" s="161"/>
      <c r="N91" s="161"/>
      <c r="O91"/>
      <c r="P91"/>
      <c r="Q91"/>
      <c r="R91"/>
      <c r="S91"/>
      <c r="T91"/>
      <c r="U91"/>
      <c r="V91"/>
      <c r="W91"/>
      <c r="X91"/>
      <c r="Y91"/>
      <c r="Z91"/>
      <c r="AA91"/>
      <c r="AB91"/>
      <c r="AC91"/>
      <c r="AD91"/>
      <c r="AE91"/>
    </row>
    <row r="92" spans="1:31" ht="17.399999999999999" x14ac:dyDescent="0.3">
      <c r="A92" s="337" t="s">
        <v>551</v>
      </c>
      <c r="B92" s="325">
        <v>5</v>
      </c>
      <c r="C92" s="336" t="s">
        <v>579</v>
      </c>
      <c r="H92" s="161"/>
      <c r="I92" s="161"/>
      <c r="J92" s="161"/>
      <c r="K92" s="161"/>
      <c r="L92" s="161"/>
      <c r="M92" s="161"/>
      <c r="N92" s="161"/>
      <c r="O92"/>
      <c r="P92"/>
      <c r="Q92"/>
      <c r="R92"/>
      <c r="S92"/>
      <c r="T92"/>
      <c r="U92"/>
      <c r="V92"/>
      <c r="W92"/>
      <c r="X92"/>
      <c r="Y92"/>
      <c r="Z92"/>
      <c r="AA92"/>
      <c r="AB92"/>
      <c r="AC92"/>
      <c r="AD92"/>
      <c r="AE92"/>
    </row>
    <row r="93" spans="1:31" ht="17.399999999999999" x14ac:dyDescent="0.3">
      <c r="A93" s="337" t="s">
        <v>551</v>
      </c>
      <c r="B93" s="325">
        <v>6</v>
      </c>
      <c r="C93" s="336" t="s">
        <v>580</v>
      </c>
      <c r="H93" s="161"/>
      <c r="I93" s="161"/>
      <c r="J93" s="161"/>
      <c r="K93" s="161"/>
      <c r="L93" s="161"/>
      <c r="M93" s="161"/>
      <c r="N93" s="161"/>
      <c r="O93"/>
      <c r="P93"/>
      <c r="Q93"/>
      <c r="R93"/>
      <c r="S93"/>
      <c r="T93"/>
      <c r="U93"/>
      <c r="V93"/>
      <c r="W93"/>
      <c r="X93"/>
      <c r="Y93"/>
      <c r="Z93"/>
      <c r="AA93"/>
      <c r="AB93"/>
      <c r="AC93"/>
      <c r="AD93"/>
      <c r="AE93"/>
    </row>
    <row r="94" spans="1:31" ht="17.399999999999999" x14ac:dyDescent="0.3">
      <c r="A94" s="337" t="s">
        <v>551</v>
      </c>
      <c r="B94" s="325">
        <v>7</v>
      </c>
      <c r="C94" s="336" t="s">
        <v>581</v>
      </c>
      <c r="H94" s="161"/>
      <c r="I94" s="161"/>
      <c r="J94" s="161"/>
      <c r="K94" s="161"/>
      <c r="L94" s="161"/>
      <c r="M94" s="161"/>
      <c r="N94" s="161"/>
      <c r="O94"/>
      <c r="P94"/>
      <c r="Q94"/>
      <c r="R94"/>
      <c r="S94"/>
      <c r="T94"/>
      <c r="U94"/>
      <c r="V94"/>
      <c r="W94"/>
      <c r="X94"/>
      <c r="Y94"/>
      <c r="Z94"/>
      <c r="AA94"/>
      <c r="AB94"/>
      <c r="AC94"/>
      <c r="AD94"/>
      <c r="AE94"/>
    </row>
    <row r="95" spans="1:31" ht="17.399999999999999" x14ac:dyDescent="0.3">
      <c r="A95" s="337" t="s">
        <v>551</v>
      </c>
      <c r="B95" s="325">
        <v>8</v>
      </c>
      <c r="C95" s="336" t="s">
        <v>582</v>
      </c>
      <c r="H95" s="161"/>
      <c r="I95" s="161"/>
      <c r="J95" s="161"/>
      <c r="K95" s="161"/>
      <c r="L95" s="161"/>
      <c r="M95" s="161"/>
      <c r="N95" s="161"/>
      <c r="O95"/>
      <c r="P95"/>
      <c r="Q95"/>
      <c r="R95"/>
      <c r="S95"/>
      <c r="T95"/>
      <c r="U95"/>
      <c r="V95"/>
      <c r="W95"/>
      <c r="X95"/>
      <c r="Y95"/>
      <c r="Z95"/>
      <c r="AA95"/>
      <c r="AB95"/>
      <c r="AC95"/>
      <c r="AD95"/>
      <c r="AE95"/>
    </row>
    <row r="96" spans="1:31" ht="17.399999999999999" x14ac:dyDescent="0.3">
      <c r="A96" s="337" t="s">
        <v>551</v>
      </c>
      <c r="B96" s="325">
        <v>9</v>
      </c>
      <c r="C96" s="335" t="s">
        <v>583</v>
      </c>
      <c r="H96" s="161"/>
      <c r="I96" s="161"/>
      <c r="J96" s="161"/>
      <c r="K96" s="161"/>
      <c r="L96" s="161"/>
      <c r="M96" s="161"/>
      <c r="N96" s="161"/>
      <c r="O96"/>
      <c r="P96"/>
      <c r="Q96"/>
      <c r="R96"/>
      <c r="S96"/>
      <c r="T96"/>
      <c r="U96"/>
      <c r="V96"/>
      <c r="W96"/>
      <c r="X96"/>
      <c r="Y96"/>
      <c r="Z96"/>
      <c r="AA96"/>
      <c r="AB96"/>
      <c r="AC96"/>
      <c r="AD96"/>
      <c r="AE96"/>
    </row>
    <row r="97" spans="1:31" ht="17.399999999999999" x14ac:dyDescent="0.3">
      <c r="A97" s="337" t="s">
        <v>551</v>
      </c>
      <c r="B97" s="325">
        <v>10</v>
      </c>
      <c r="C97" s="335" t="s">
        <v>584</v>
      </c>
      <c r="H97" s="161"/>
      <c r="I97" s="161"/>
      <c r="J97" s="161"/>
      <c r="K97" s="161"/>
      <c r="L97" s="161"/>
      <c r="M97" s="161"/>
      <c r="N97" s="161"/>
      <c r="O97"/>
      <c r="P97"/>
      <c r="Q97"/>
      <c r="R97"/>
      <c r="S97"/>
      <c r="T97"/>
      <c r="U97"/>
      <c r="V97"/>
      <c r="W97"/>
      <c r="X97"/>
      <c r="Y97"/>
      <c r="Z97"/>
      <c r="AA97"/>
      <c r="AB97"/>
      <c r="AC97"/>
      <c r="AD97"/>
      <c r="AE97"/>
    </row>
    <row r="98" spans="1:31" ht="17.399999999999999" x14ac:dyDescent="0.3">
      <c r="A98" s="337" t="s">
        <v>551</v>
      </c>
      <c r="B98" s="325">
        <v>11</v>
      </c>
      <c r="C98" s="335" t="s">
        <v>585</v>
      </c>
      <c r="H98" s="161"/>
      <c r="I98" s="161"/>
      <c r="J98" s="161"/>
      <c r="K98" s="161"/>
      <c r="L98" s="161"/>
      <c r="M98" s="161"/>
      <c r="N98" s="161"/>
      <c r="O98"/>
      <c r="P98"/>
      <c r="Q98"/>
      <c r="R98"/>
      <c r="S98"/>
      <c r="T98"/>
      <c r="U98"/>
      <c r="V98"/>
      <c r="W98"/>
      <c r="X98"/>
      <c r="Y98"/>
      <c r="Z98"/>
      <c r="AA98"/>
      <c r="AB98"/>
      <c r="AC98"/>
      <c r="AD98"/>
      <c r="AE98"/>
    </row>
    <row r="99" spans="1:31" ht="17.399999999999999" x14ac:dyDescent="0.3">
      <c r="A99" s="337" t="s">
        <v>551</v>
      </c>
      <c r="B99" s="325">
        <v>12</v>
      </c>
      <c r="C99" s="335" t="s">
        <v>586</v>
      </c>
      <c r="H99" s="161"/>
      <c r="I99" s="161"/>
      <c r="J99" s="161"/>
      <c r="K99" s="161"/>
      <c r="L99" s="161"/>
      <c r="M99" s="161"/>
      <c r="N99" s="161"/>
      <c r="O99"/>
      <c r="P99"/>
      <c r="Q99"/>
      <c r="R99"/>
      <c r="S99"/>
      <c r="T99"/>
      <c r="U99"/>
      <c r="V99"/>
      <c r="W99"/>
      <c r="X99"/>
      <c r="Y99"/>
      <c r="Z99"/>
      <c r="AA99"/>
      <c r="AB99"/>
      <c r="AC99"/>
      <c r="AD99"/>
      <c r="AE99"/>
    </row>
    <row r="100" spans="1:31" ht="17.399999999999999" x14ac:dyDescent="0.3">
      <c r="A100" s="337" t="s">
        <v>551</v>
      </c>
      <c r="B100" s="325">
        <v>13</v>
      </c>
      <c r="C100" s="335" t="s">
        <v>587</v>
      </c>
      <c r="H100" s="161"/>
      <c r="I100" s="161"/>
      <c r="J100" s="161"/>
      <c r="K100" s="161"/>
      <c r="L100" s="161"/>
      <c r="M100" s="161"/>
      <c r="N100" s="161"/>
      <c r="O100"/>
      <c r="P100"/>
      <c r="Q100"/>
      <c r="R100"/>
      <c r="S100"/>
      <c r="T100"/>
      <c r="U100"/>
      <c r="V100"/>
      <c r="W100"/>
      <c r="X100"/>
      <c r="Y100"/>
      <c r="Z100"/>
      <c r="AA100"/>
      <c r="AB100"/>
      <c r="AC100"/>
      <c r="AD100"/>
      <c r="AE100"/>
    </row>
    <row r="101" spans="1:31" x14ac:dyDescent="0.3">
      <c r="A101" s="337" t="s">
        <v>551</v>
      </c>
      <c r="B101" s="325">
        <v>14</v>
      </c>
      <c r="C101" s="326" t="s">
        <v>549</v>
      </c>
      <c r="H101" s="161"/>
      <c r="I101" s="161"/>
      <c r="J101" s="161"/>
      <c r="K101" s="161"/>
      <c r="L101" s="161"/>
      <c r="M101" s="161"/>
      <c r="N101" s="161"/>
      <c r="O101"/>
      <c r="P101"/>
      <c r="Q101"/>
      <c r="R101"/>
      <c r="S101"/>
      <c r="T101"/>
      <c r="U101"/>
      <c r="V101"/>
      <c r="W101"/>
      <c r="X101"/>
      <c r="Y101"/>
      <c r="Z101"/>
      <c r="AA101"/>
      <c r="AB101"/>
      <c r="AC101"/>
      <c r="AD101"/>
      <c r="AE101"/>
    </row>
    <row r="102" spans="1:31" x14ac:dyDescent="0.3">
      <c r="A102" s="337" t="s">
        <v>551</v>
      </c>
      <c r="B102" s="325">
        <v>15</v>
      </c>
      <c r="C102" s="336" t="s">
        <v>550</v>
      </c>
      <c r="H102" s="161"/>
      <c r="I102" s="161"/>
      <c r="J102" s="161"/>
      <c r="K102" s="161"/>
      <c r="L102" s="161"/>
      <c r="M102" s="161"/>
      <c r="N102" s="161"/>
      <c r="O102"/>
      <c r="P102"/>
      <c r="Q102"/>
      <c r="R102"/>
      <c r="S102"/>
      <c r="T102"/>
      <c r="U102"/>
      <c r="V102"/>
      <c r="W102"/>
      <c r="X102"/>
      <c r="Y102"/>
      <c r="Z102"/>
      <c r="AA102"/>
      <c r="AB102"/>
      <c r="AC102"/>
      <c r="AD102"/>
      <c r="AE102"/>
    </row>
    <row r="103" spans="1:31" x14ac:dyDescent="0.3">
      <c r="A103" s="337" t="s">
        <v>551</v>
      </c>
      <c r="B103" s="325">
        <v>16</v>
      </c>
      <c r="C103" s="335" t="s">
        <v>505</v>
      </c>
      <c r="H103" s="161"/>
      <c r="I103" s="161"/>
      <c r="J103" s="161"/>
      <c r="K103" s="161"/>
      <c r="L103" s="161"/>
      <c r="M103" s="161"/>
      <c r="N103" s="161"/>
      <c r="O103"/>
      <c r="P103"/>
      <c r="Q103"/>
      <c r="R103"/>
      <c r="S103"/>
      <c r="T103"/>
      <c r="U103"/>
      <c r="V103"/>
      <c r="W103"/>
      <c r="X103"/>
      <c r="Y103"/>
      <c r="Z103"/>
      <c r="AA103"/>
      <c r="AB103"/>
      <c r="AC103"/>
      <c r="AD103"/>
      <c r="AE103"/>
    </row>
    <row r="104" spans="1:31" x14ac:dyDescent="0.3">
      <c r="A104" s="322" t="s">
        <v>552</v>
      </c>
      <c r="B104" s="321">
        <v>7</v>
      </c>
      <c r="C104" s="322" t="s">
        <v>552</v>
      </c>
      <c r="H104" s="161"/>
      <c r="I104" s="161"/>
      <c r="J104" s="161"/>
      <c r="K104" s="161"/>
      <c r="L104" s="161"/>
      <c r="M104" s="161"/>
      <c r="N104" s="161"/>
      <c r="O104"/>
      <c r="P104"/>
      <c r="Q104"/>
      <c r="R104"/>
      <c r="S104"/>
      <c r="T104"/>
      <c r="U104"/>
      <c r="V104"/>
      <c r="W104"/>
      <c r="X104"/>
      <c r="Y104"/>
      <c r="Z104"/>
      <c r="AA104"/>
      <c r="AB104"/>
      <c r="AC104"/>
      <c r="AD104"/>
      <c r="AE104"/>
    </row>
    <row r="105" spans="1:31" x14ac:dyDescent="0.3">
      <c r="A105" s="322" t="s">
        <v>552</v>
      </c>
      <c r="B105" s="325">
        <v>1</v>
      </c>
      <c r="C105" s="326" t="s">
        <v>492</v>
      </c>
      <c r="H105" s="161"/>
      <c r="I105" s="161"/>
      <c r="J105" s="161"/>
      <c r="K105" s="161"/>
      <c r="L105" s="161"/>
      <c r="M105" s="161"/>
      <c r="N105" s="161"/>
      <c r="O105"/>
      <c r="P105"/>
      <c r="Q105"/>
      <c r="R105"/>
      <c r="S105"/>
      <c r="T105"/>
      <c r="U105"/>
      <c r="V105"/>
      <c r="W105"/>
      <c r="X105"/>
      <c r="Y105"/>
      <c r="Z105"/>
      <c r="AA105"/>
      <c r="AB105"/>
      <c r="AC105"/>
      <c r="AD105"/>
      <c r="AE105"/>
    </row>
    <row r="106" spans="1:31" x14ac:dyDescent="0.3">
      <c r="A106" s="322" t="s">
        <v>552</v>
      </c>
      <c r="B106" s="325">
        <v>2</v>
      </c>
      <c r="C106" s="326" t="s">
        <v>493</v>
      </c>
      <c r="H106" s="161"/>
      <c r="I106" s="161"/>
      <c r="J106" s="161"/>
      <c r="K106" s="161"/>
      <c r="L106" s="161"/>
      <c r="M106" s="161"/>
      <c r="N106" s="161"/>
      <c r="O106"/>
      <c r="P106"/>
      <c r="Q106"/>
      <c r="R106"/>
      <c r="S106"/>
      <c r="T106"/>
      <c r="U106"/>
      <c r="V106"/>
      <c r="W106"/>
      <c r="X106"/>
      <c r="Y106"/>
      <c r="Z106"/>
      <c r="AA106"/>
      <c r="AB106"/>
      <c r="AC106"/>
      <c r="AD106"/>
      <c r="AE106"/>
    </row>
    <row r="107" spans="1:31" x14ac:dyDescent="0.3">
      <c r="A107" s="322" t="s">
        <v>552</v>
      </c>
      <c r="B107" s="325">
        <v>3</v>
      </c>
      <c r="C107" s="326" t="s">
        <v>494</v>
      </c>
      <c r="H107" s="161"/>
      <c r="I107" s="161"/>
      <c r="J107" s="161"/>
      <c r="K107" s="161"/>
      <c r="L107" s="161"/>
      <c r="M107" s="161"/>
      <c r="N107" s="161"/>
      <c r="O107"/>
      <c r="P107"/>
      <c r="Q107"/>
      <c r="R107"/>
      <c r="S107"/>
      <c r="T107"/>
      <c r="U107"/>
      <c r="V107"/>
      <c r="W107"/>
      <c r="X107"/>
      <c r="Y107"/>
      <c r="Z107"/>
      <c r="AA107"/>
      <c r="AB107"/>
      <c r="AC107"/>
      <c r="AD107"/>
      <c r="AE107"/>
    </row>
    <row r="108" spans="1:31" x14ac:dyDescent="0.3">
      <c r="A108" s="322" t="s">
        <v>552</v>
      </c>
      <c r="B108" s="325">
        <v>4</v>
      </c>
      <c r="C108" s="326" t="s">
        <v>553</v>
      </c>
      <c r="H108" s="161"/>
      <c r="I108" s="161"/>
      <c r="J108" s="161"/>
      <c r="K108" s="161"/>
      <c r="L108" s="161"/>
      <c r="M108" s="161"/>
      <c r="N108" s="161"/>
      <c r="O108"/>
      <c r="P108"/>
      <c r="Q108"/>
      <c r="R108"/>
      <c r="S108"/>
      <c r="T108"/>
      <c r="U108"/>
      <c r="V108"/>
      <c r="W108"/>
      <c r="X108"/>
      <c r="Y108"/>
      <c r="Z108"/>
      <c r="AA108"/>
      <c r="AB108"/>
      <c r="AC108"/>
      <c r="AD108"/>
      <c r="AE108"/>
    </row>
    <row r="109" spans="1:31" x14ac:dyDescent="0.3">
      <c r="A109" s="322" t="s">
        <v>552</v>
      </c>
      <c r="B109" s="325">
        <v>5</v>
      </c>
      <c r="C109" s="326" t="s">
        <v>554</v>
      </c>
      <c r="H109" s="161"/>
      <c r="I109" s="161"/>
      <c r="J109" s="161"/>
      <c r="K109" s="161"/>
      <c r="L109" s="161"/>
      <c r="M109" s="161"/>
      <c r="N109" s="161"/>
      <c r="O109"/>
      <c r="P109"/>
      <c r="Q109"/>
      <c r="R109"/>
      <c r="S109"/>
      <c r="T109"/>
      <c r="U109"/>
      <c r="V109"/>
      <c r="W109"/>
      <c r="X109"/>
      <c r="Y109"/>
      <c r="Z109"/>
      <c r="AA109"/>
      <c r="AB109"/>
      <c r="AC109"/>
      <c r="AD109"/>
      <c r="AE109"/>
    </row>
    <row r="110" spans="1:31" x14ac:dyDescent="0.3">
      <c r="A110" s="322" t="s">
        <v>552</v>
      </c>
      <c r="B110" s="325">
        <v>6</v>
      </c>
      <c r="C110" s="326" t="s">
        <v>555</v>
      </c>
      <c r="H110" s="161"/>
      <c r="I110" s="161"/>
      <c r="J110" s="161"/>
      <c r="K110" s="161"/>
      <c r="L110" s="161"/>
      <c r="M110" s="161"/>
      <c r="N110" s="161"/>
      <c r="O110"/>
      <c r="P110"/>
      <c r="Q110"/>
      <c r="R110"/>
      <c r="S110"/>
      <c r="T110"/>
      <c r="U110"/>
      <c r="V110"/>
      <c r="W110"/>
      <c r="X110"/>
      <c r="Y110"/>
      <c r="Z110"/>
      <c r="AA110"/>
      <c r="AB110"/>
      <c r="AC110"/>
      <c r="AD110"/>
      <c r="AE110"/>
    </row>
    <row r="111" spans="1:31" x14ac:dyDescent="0.3">
      <c r="A111" s="322" t="s">
        <v>552</v>
      </c>
      <c r="B111" s="325">
        <v>7</v>
      </c>
      <c r="C111" s="326" t="s">
        <v>556</v>
      </c>
      <c r="H111" s="161"/>
      <c r="I111" s="161"/>
      <c r="J111" s="161"/>
      <c r="K111" s="161"/>
      <c r="L111" s="161"/>
      <c r="M111" s="161"/>
      <c r="N111" s="161"/>
      <c r="O111"/>
      <c r="P111"/>
      <c r="Q111"/>
      <c r="R111"/>
      <c r="S111"/>
      <c r="T111"/>
      <c r="U111"/>
      <c r="V111"/>
      <c r="W111"/>
      <c r="X111"/>
      <c r="Y111"/>
      <c r="Z111"/>
      <c r="AA111"/>
      <c r="AB111"/>
      <c r="AC111"/>
      <c r="AD111"/>
      <c r="AE111"/>
    </row>
    <row r="112" spans="1:31" x14ac:dyDescent="0.3">
      <c r="A112" s="322" t="s">
        <v>552</v>
      </c>
      <c r="B112" s="325">
        <v>8</v>
      </c>
      <c r="C112" s="326" t="s">
        <v>557</v>
      </c>
      <c r="H112" s="161"/>
      <c r="I112" s="161"/>
      <c r="J112" s="161"/>
      <c r="K112" s="161"/>
      <c r="L112" s="161"/>
      <c r="M112" s="161"/>
      <c r="N112" s="161"/>
      <c r="O112"/>
      <c r="P112"/>
      <c r="Q112"/>
      <c r="R112"/>
      <c r="S112"/>
      <c r="T112"/>
      <c r="U112"/>
      <c r="V112"/>
      <c r="W112"/>
      <c r="X112"/>
      <c r="Y112"/>
      <c r="Z112"/>
      <c r="AA112"/>
      <c r="AB112"/>
      <c r="AC112"/>
      <c r="AD112"/>
      <c r="AE112"/>
    </row>
    <row r="113" spans="1:31" x14ac:dyDescent="0.3">
      <c r="A113" s="322" t="s">
        <v>552</v>
      </c>
      <c r="B113" s="325">
        <v>9</v>
      </c>
      <c r="C113" s="326" t="s">
        <v>558</v>
      </c>
      <c r="H113" s="161"/>
      <c r="I113" s="161"/>
      <c r="J113" s="161"/>
      <c r="K113" s="161"/>
      <c r="L113" s="161"/>
      <c r="M113" s="161"/>
      <c r="N113" s="161"/>
      <c r="O113"/>
      <c r="P113"/>
      <c r="Q113"/>
      <c r="R113"/>
      <c r="S113"/>
      <c r="T113"/>
      <c r="U113"/>
      <c r="V113"/>
      <c r="W113"/>
      <c r="X113"/>
      <c r="Y113"/>
      <c r="Z113"/>
      <c r="AA113"/>
      <c r="AB113"/>
      <c r="AC113"/>
      <c r="AD113"/>
      <c r="AE113"/>
    </row>
    <row r="114" spans="1:31" x14ac:dyDescent="0.3">
      <c r="A114" s="322" t="s">
        <v>552</v>
      </c>
      <c r="B114" s="325">
        <v>10</v>
      </c>
      <c r="C114" s="326" t="s">
        <v>559</v>
      </c>
      <c r="H114" s="161"/>
      <c r="I114" s="161"/>
      <c r="J114" s="161"/>
      <c r="K114" s="161"/>
      <c r="L114" s="161"/>
      <c r="M114" s="161"/>
      <c r="N114" s="161"/>
      <c r="O114"/>
      <c r="P114"/>
      <c r="Q114"/>
      <c r="R114"/>
      <c r="S114"/>
      <c r="T114"/>
      <c r="U114"/>
      <c r="V114"/>
      <c r="W114"/>
      <c r="X114"/>
      <c r="Y114"/>
      <c r="Z114"/>
      <c r="AA114"/>
      <c r="AB114"/>
      <c r="AC114"/>
      <c r="AD114"/>
      <c r="AE114"/>
    </row>
    <row r="115" spans="1:31" x14ac:dyDescent="0.3">
      <c r="A115" s="322" t="s">
        <v>552</v>
      </c>
      <c r="B115" s="325">
        <v>11</v>
      </c>
      <c r="C115" s="326" t="s">
        <v>549</v>
      </c>
      <c r="H115" s="161"/>
      <c r="I115" s="161"/>
      <c r="J115" s="161"/>
      <c r="K115" s="161"/>
      <c r="L115" s="161"/>
      <c r="M115" s="161"/>
      <c r="N115" s="161"/>
      <c r="O115"/>
      <c r="P115"/>
      <c r="Q115"/>
      <c r="R115"/>
      <c r="S115"/>
      <c r="T115"/>
      <c r="U115"/>
      <c r="V115"/>
      <c r="W115"/>
      <c r="X115"/>
      <c r="Y115"/>
      <c r="Z115"/>
      <c r="AA115"/>
      <c r="AB115"/>
      <c r="AC115"/>
      <c r="AD115"/>
      <c r="AE115"/>
    </row>
    <row r="116" spans="1:31" x14ac:dyDescent="0.3">
      <c r="A116" s="322" t="s">
        <v>552</v>
      </c>
      <c r="B116" s="325">
        <v>12</v>
      </c>
      <c r="C116" s="326" t="s">
        <v>550</v>
      </c>
      <c r="H116" s="161"/>
      <c r="I116" s="161"/>
      <c r="J116" s="161"/>
      <c r="K116" s="161"/>
      <c r="L116" s="161"/>
      <c r="M116" s="161"/>
      <c r="N116" s="161"/>
      <c r="O116"/>
      <c r="P116"/>
      <c r="Q116"/>
      <c r="R116"/>
      <c r="S116"/>
      <c r="T116"/>
      <c r="U116"/>
      <c r="V116"/>
      <c r="W116"/>
      <c r="X116"/>
      <c r="Y116"/>
      <c r="Z116"/>
      <c r="AA116"/>
      <c r="AB116"/>
      <c r="AC116"/>
      <c r="AD116"/>
      <c r="AE116"/>
    </row>
    <row r="117" spans="1:31" x14ac:dyDescent="0.3">
      <c r="A117" s="322" t="s">
        <v>552</v>
      </c>
      <c r="B117" s="327">
        <v>13</v>
      </c>
      <c r="C117" s="326" t="s">
        <v>502</v>
      </c>
      <c r="H117" s="161"/>
      <c r="I117" s="161"/>
      <c r="J117" s="161"/>
      <c r="K117" s="161"/>
      <c r="L117" s="161"/>
      <c r="M117" s="161"/>
      <c r="N117" s="161"/>
      <c r="O117"/>
      <c r="P117"/>
      <c r="Q117"/>
      <c r="R117"/>
      <c r="S117"/>
      <c r="T117"/>
      <c r="U117"/>
      <c r="V117"/>
      <c r="W117"/>
      <c r="X117"/>
      <c r="Y117"/>
      <c r="Z117"/>
      <c r="AA117"/>
      <c r="AB117"/>
      <c r="AC117"/>
      <c r="AD117"/>
      <c r="AE117"/>
    </row>
    <row r="118" spans="1:31" x14ac:dyDescent="0.3">
      <c r="A118" s="322" t="s">
        <v>552</v>
      </c>
      <c r="B118" s="339">
        <v>14</v>
      </c>
      <c r="C118" s="326" t="s">
        <v>560</v>
      </c>
      <c r="H118" s="161"/>
      <c r="I118" s="161"/>
      <c r="J118" s="161"/>
      <c r="K118" s="161"/>
      <c r="L118" s="161"/>
      <c r="M118" s="161"/>
      <c r="N118" s="161"/>
      <c r="O118"/>
      <c r="P118"/>
      <c r="Q118"/>
      <c r="R118"/>
      <c r="S118"/>
      <c r="T118"/>
      <c r="U118"/>
      <c r="V118"/>
      <c r="W118"/>
      <c r="X118"/>
      <c r="Y118"/>
      <c r="Z118"/>
      <c r="AA118"/>
      <c r="AB118"/>
      <c r="AC118"/>
      <c r="AD118"/>
      <c r="AE118"/>
    </row>
    <row r="119" spans="1:31" x14ac:dyDescent="0.3">
      <c r="A119" s="322" t="s">
        <v>552</v>
      </c>
      <c r="B119" s="339">
        <v>15</v>
      </c>
      <c r="C119" s="326" t="s">
        <v>561</v>
      </c>
      <c r="H119" s="161"/>
      <c r="I119" s="161"/>
      <c r="J119" s="161"/>
      <c r="K119" s="161"/>
      <c r="L119" s="161"/>
      <c r="M119" s="161"/>
      <c r="N119" s="161"/>
      <c r="O119"/>
      <c r="P119"/>
      <c r="Q119"/>
      <c r="R119"/>
      <c r="S119"/>
      <c r="T119"/>
      <c r="U119"/>
      <c r="V119"/>
      <c r="W119"/>
      <c r="X119"/>
      <c r="Y119"/>
      <c r="Z119"/>
      <c r="AA119"/>
      <c r="AB119"/>
      <c r="AC119"/>
      <c r="AD119"/>
      <c r="AE119"/>
    </row>
    <row r="120" spans="1:31" x14ac:dyDescent="0.3">
      <c r="A120" s="322" t="s">
        <v>552</v>
      </c>
      <c r="B120" s="325">
        <v>16</v>
      </c>
      <c r="C120" s="326" t="s">
        <v>505</v>
      </c>
      <c r="H120" s="161"/>
      <c r="I120" s="161"/>
      <c r="J120" s="161"/>
      <c r="K120" s="161"/>
      <c r="L120" s="161"/>
      <c r="M120" s="161"/>
      <c r="N120" s="161"/>
      <c r="O120"/>
      <c r="P120"/>
      <c r="Q120"/>
      <c r="R120"/>
      <c r="S120"/>
      <c r="T120"/>
      <c r="U120"/>
      <c r="V120"/>
      <c r="W120"/>
      <c r="X120"/>
      <c r="Y120"/>
      <c r="Z120"/>
      <c r="AA120"/>
      <c r="AB120"/>
      <c r="AC120"/>
      <c r="AD120"/>
      <c r="AE120"/>
    </row>
    <row r="121" spans="1:31" x14ac:dyDescent="0.3">
      <c r="A121" s="322" t="s">
        <v>562</v>
      </c>
      <c r="B121" s="328">
        <v>8</v>
      </c>
      <c r="C121" s="322" t="s">
        <v>562</v>
      </c>
      <c r="H121" s="161"/>
      <c r="I121" s="161"/>
      <c r="J121" s="161"/>
      <c r="K121" s="161"/>
      <c r="L121" s="161"/>
      <c r="M121" s="161"/>
      <c r="N121" s="161"/>
      <c r="O121"/>
      <c r="P121"/>
      <c r="Q121"/>
      <c r="R121"/>
      <c r="S121"/>
      <c r="T121"/>
      <c r="U121"/>
      <c r="V121"/>
      <c r="W121"/>
      <c r="X121"/>
      <c r="Y121"/>
      <c r="Z121"/>
      <c r="AA121"/>
      <c r="AB121"/>
      <c r="AC121"/>
      <c r="AD121"/>
      <c r="AE121"/>
    </row>
    <row r="122" spans="1:31" x14ac:dyDescent="0.3">
      <c r="A122" s="322" t="s">
        <v>562</v>
      </c>
      <c r="B122" s="329">
        <v>1</v>
      </c>
      <c r="C122" s="326" t="s">
        <v>492</v>
      </c>
      <c r="H122" s="161"/>
      <c r="I122" s="161"/>
      <c r="J122" s="161"/>
      <c r="K122" s="161"/>
      <c r="L122" s="161"/>
      <c r="M122" s="161"/>
      <c r="N122" s="161"/>
      <c r="O122"/>
      <c r="P122"/>
      <c r="Q122"/>
      <c r="R122"/>
      <c r="S122"/>
      <c r="T122"/>
      <c r="U122"/>
      <c r="V122"/>
      <c r="W122"/>
      <c r="X122"/>
      <c r="Y122"/>
      <c r="Z122"/>
      <c r="AA122"/>
      <c r="AB122"/>
      <c r="AC122"/>
      <c r="AD122"/>
      <c r="AE122"/>
    </row>
    <row r="123" spans="1:31" x14ac:dyDescent="0.3">
      <c r="A123" s="322" t="s">
        <v>562</v>
      </c>
      <c r="B123" s="329">
        <v>2</v>
      </c>
      <c r="C123" s="326" t="s">
        <v>493</v>
      </c>
      <c r="H123" s="161"/>
      <c r="I123" s="161"/>
      <c r="J123" s="161"/>
      <c r="K123" s="161"/>
      <c r="L123" s="161"/>
      <c r="M123" s="161"/>
      <c r="N123" s="161"/>
      <c r="O123"/>
      <c r="P123"/>
      <c r="Q123"/>
      <c r="R123"/>
      <c r="S123"/>
      <c r="T123"/>
      <c r="U123"/>
      <c r="V123"/>
      <c r="W123"/>
      <c r="X123"/>
      <c r="Y123"/>
      <c r="Z123"/>
      <c r="AA123"/>
      <c r="AB123"/>
      <c r="AC123"/>
      <c r="AD123"/>
      <c r="AE123"/>
    </row>
    <row r="124" spans="1:31" x14ac:dyDescent="0.3">
      <c r="A124" s="322" t="s">
        <v>562</v>
      </c>
      <c r="B124" s="329">
        <v>3</v>
      </c>
      <c r="C124" s="326" t="s">
        <v>494</v>
      </c>
      <c r="H124" s="161"/>
      <c r="I124" s="161"/>
      <c r="J124" s="161"/>
      <c r="K124" s="161"/>
      <c r="L124" s="161"/>
      <c r="M124" s="161"/>
      <c r="N124" s="161"/>
      <c r="O124"/>
      <c r="P124"/>
      <c r="Q124"/>
      <c r="R124"/>
      <c r="S124"/>
      <c r="T124"/>
      <c r="U124"/>
      <c r="V124"/>
      <c r="W124"/>
      <c r="X124"/>
      <c r="Y124"/>
      <c r="Z124"/>
      <c r="AA124"/>
      <c r="AB124"/>
      <c r="AC124"/>
      <c r="AD124"/>
      <c r="AE124"/>
    </row>
    <row r="125" spans="1:31" x14ac:dyDescent="0.3">
      <c r="A125" s="322" t="s">
        <v>562</v>
      </c>
      <c r="B125" s="329">
        <v>4</v>
      </c>
      <c r="C125" s="326" t="s">
        <v>563</v>
      </c>
      <c r="H125" s="161"/>
      <c r="I125" s="161"/>
      <c r="J125" s="161"/>
      <c r="K125" s="161"/>
      <c r="L125" s="161"/>
      <c r="M125" s="161"/>
      <c r="N125" s="161"/>
      <c r="O125"/>
      <c r="P125"/>
      <c r="Q125"/>
      <c r="R125"/>
      <c r="S125"/>
      <c r="T125"/>
      <c r="U125"/>
      <c r="V125"/>
      <c r="W125"/>
      <c r="X125"/>
      <c r="Y125"/>
      <c r="Z125"/>
      <c r="AA125"/>
      <c r="AB125"/>
      <c r="AC125"/>
      <c r="AD125"/>
      <c r="AE125"/>
    </row>
    <row r="126" spans="1:31" x14ac:dyDescent="0.3">
      <c r="A126" s="322" t="s">
        <v>562</v>
      </c>
      <c r="B126" s="329">
        <v>5</v>
      </c>
      <c r="C126" s="326" t="s">
        <v>564</v>
      </c>
      <c r="H126" s="161"/>
      <c r="I126" s="161"/>
      <c r="J126" s="161"/>
      <c r="K126" s="161"/>
      <c r="L126" s="161"/>
      <c r="M126" s="161"/>
      <c r="N126" s="161"/>
      <c r="O126"/>
      <c r="P126"/>
      <c r="Q126"/>
      <c r="R126"/>
      <c r="S126"/>
      <c r="T126"/>
      <c r="U126"/>
      <c r="V126"/>
      <c r="W126"/>
      <c r="X126"/>
      <c r="Y126"/>
      <c r="Z126"/>
      <c r="AA126"/>
      <c r="AB126"/>
      <c r="AC126"/>
      <c r="AD126"/>
      <c r="AE126"/>
    </row>
    <row r="127" spans="1:31" x14ac:dyDescent="0.3">
      <c r="A127" s="322" t="s">
        <v>562</v>
      </c>
      <c r="B127" s="329">
        <v>6</v>
      </c>
      <c r="C127" s="326" t="s">
        <v>565</v>
      </c>
      <c r="H127" s="161"/>
      <c r="I127" s="161"/>
      <c r="J127" s="161"/>
      <c r="K127" s="161"/>
      <c r="L127" s="161"/>
      <c r="M127" s="161"/>
      <c r="N127" s="161"/>
      <c r="O127"/>
      <c r="P127"/>
      <c r="Q127"/>
      <c r="R127"/>
      <c r="S127"/>
      <c r="T127"/>
      <c r="U127"/>
      <c r="V127"/>
      <c r="W127"/>
      <c r="X127"/>
      <c r="Y127"/>
      <c r="Z127"/>
      <c r="AA127"/>
      <c r="AB127"/>
      <c r="AC127"/>
      <c r="AD127"/>
      <c r="AE127"/>
    </row>
    <row r="128" spans="1:31" x14ac:dyDescent="0.3">
      <c r="A128" s="322" t="s">
        <v>562</v>
      </c>
      <c r="B128" s="329">
        <v>7</v>
      </c>
      <c r="C128" s="326" t="s">
        <v>566</v>
      </c>
      <c r="H128" s="161"/>
      <c r="I128" s="161"/>
      <c r="J128" s="161"/>
      <c r="K128" s="161"/>
      <c r="L128" s="161"/>
      <c r="M128" s="161"/>
      <c r="N128" s="161"/>
      <c r="O128"/>
      <c r="P128"/>
      <c r="Q128"/>
      <c r="R128"/>
      <c r="S128"/>
      <c r="T128"/>
      <c r="U128"/>
      <c r="V128"/>
      <c r="W128"/>
      <c r="X128"/>
      <c r="Y128"/>
      <c r="Z128"/>
      <c r="AA128"/>
      <c r="AB128"/>
      <c r="AC128"/>
      <c r="AD128"/>
      <c r="AE128"/>
    </row>
    <row r="129" spans="1:31" x14ac:dyDescent="0.3">
      <c r="A129" s="322" t="s">
        <v>562</v>
      </c>
      <c r="B129" s="329">
        <v>8</v>
      </c>
      <c r="C129" s="326" t="s">
        <v>567</v>
      </c>
      <c r="H129" s="161"/>
      <c r="I129" s="161"/>
      <c r="J129" s="161"/>
      <c r="K129" s="161"/>
      <c r="L129" s="161"/>
      <c r="M129" s="161"/>
      <c r="N129" s="161"/>
      <c r="O129"/>
      <c r="P129"/>
      <c r="Q129"/>
      <c r="R129"/>
      <c r="S129"/>
      <c r="T129"/>
      <c r="U129"/>
      <c r="V129"/>
      <c r="W129"/>
      <c r="X129"/>
      <c r="Y129"/>
      <c r="Z129"/>
      <c r="AA129"/>
      <c r="AB129"/>
      <c r="AC129"/>
      <c r="AD129"/>
      <c r="AE129"/>
    </row>
    <row r="130" spans="1:31" x14ac:dyDescent="0.3">
      <c r="A130" s="322" t="s">
        <v>562</v>
      </c>
      <c r="B130" s="329">
        <v>9</v>
      </c>
      <c r="C130" s="326" t="s">
        <v>568</v>
      </c>
      <c r="H130" s="161"/>
      <c r="I130" s="161"/>
      <c r="J130" s="161"/>
      <c r="K130" s="161"/>
      <c r="L130" s="161"/>
      <c r="M130" s="161"/>
      <c r="N130" s="161"/>
      <c r="O130"/>
      <c r="P130"/>
      <c r="Q130"/>
      <c r="R130"/>
      <c r="S130"/>
      <c r="T130"/>
      <c r="U130"/>
      <c r="V130"/>
      <c r="W130"/>
      <c r="X130"/>
      <c r="Y130"/>
      <c r="Z130"/>
      <c r="AA130"/>
      <c r="AB130"/>
      <c r="AC130"/>
      <c r="AD130"/>
      <c r="AE130"/>
    </row>
    <row r="131" spans="1:31" x14ac:dyDescent="0.3">
      <c r="A131" s="322" t="s">
        <v>562</v>
      </c>
      <c r="B131" s="329">
        <v>10</v>
      </c>
      <c r="C131" s="326" t="s">
        <v>559</v>
      </c>
      <c r="H131" s="161"/>
      <c r="I131" s="161"/>
      <c r="J131" s="161"/>
      <c r="K131" s="161"/>
      <c r="L131" s="161"/>
      <c r="M131" s="161"/>
      <c r="N131" s="161"/>
      <c r="O131"/>
      <c r="P131"/>
      <c r="Q131"/>
      <c r="R131"/>
      <c r="S131"/>
      <c r="T131"/>
      <c r="U131"/>
      <c r="V131"/>
      <c r="W131"/>
      <c r="X131"/>
      <c r="Y131"/>
      <c r="Z131"/>
      <c r="AA131"/>
      <c r="AB131"/>
      <c r="AC131"/>
      <c r="AD131"/>
      <c r="AE131"/>
    </row>
    <row r="132" spans="1:31" x14ac:dyDescent="0.3">
      <c r="A132" s="322" t="s">
        <v>562</v>
      </c>
      <c r="B132" s="329">
        <v>11</v>
      </c>
      <c r="C132" s="326" t="s">
        <v>549</v>
      </c>
      <c r="H132" s="161"/>
      <c r="I132" s="161"/>
      <c r="J132" s="161"/>
      <c r="K132" s="161"/>
      <c r="L132" s="161"/>
      <c r="M132" s="161"/>
      <c r="N132" s="161"/>
      <c r="O132"/>
      <c r="P132"/>
      <c r="Q132"/>
      <c r="R132"/>
      <c r="S132"/>
      <c r="T132"/>
      <c r="U132"/>
      <c r="V132"/>
      <c r="W132"/>
      <c r="X132"/>
      <c r="Y132"/>
      <c r="Z132"/>
      <c r="AA132"/>
      <c r="AB132"/>
      <c r="AC132"/>
      <c r="AD132"/>
      <c r="AE132"/>
    </row>
    <row r="133" spans="1:31" x14ac:dyDescent="0.3">
      <c r="A133" s="322" t="s">
        <v>562</v>
      </c>
      <c r="B133" s="329">
        <v>12</v>
      </c>
      <c r="C133" s="326" t="s">
        <v>550</v>
      </c>
      <c r="H133" s="161"/>
      <c r="I133" s="161"/>
      <c r="J133" s="161"/>
      <c r="K133" s="161"/>
      <c r="L133" s="161"/>
      <c r="M133" s="161"/>
      <c r="N133" s="161"/>
      <c r="O133"/>
      <c r="P133"/>
      <c r="Q133"/>
      <c r="R133"/>
      <c r="S133"/>
      <c r="T133"/>
      <c r="U133"/>
      <c r="V133"/>
      <c r="W133"/>
      <c r="X133"/>
      <c r="Y133"/>
      <c r="Z133"/>
      <c r="AA133"/>
      <c r="AB133"/>
      <c r="AC133"/>
      <c r="AD133"/>
      <c r="AE133"/>
    </row>
    <row r="134" spans="1:31" x14ac:dyDescent="0.3">
      <c r="A134" s="322" t="s">
        <v>562</v>
      </c>
      <c r="B134" s="331">
        <v>13</v>
      </c>
      <c r="C134" s="326" t="s">
        <v>502</v>
      </c>
      <c r="H134" s="161"/>
      <c r="I134" s="161"/>
      <c r="J134" s="161"/>
      <c r="K134" s="161"/>
      <c r="L134" s="161"/>
      <c r="M134" s="161"/>
      <c r="N134" s="161"/>
      <c r="O134"/>
      <c r="P134"/>
      <c r="Q134"/>
      <c r="R134"/>
      <c r="S134"/>
      <c r="T134"/>
      <c r="U134"/>
      <c r="V134"/>
      <c r="W134"/>
      <c r="X134"/>
      <c r="Y134"/>
      <c r="Z134"/>
      <c r="AA134"/>
      <c r="AB134"/>
      <c r="AC134"/>
      <c r="AD134"/>
      <c r="AE134"/>
    </row>
    <row r="135" spans="1:31" x14ac:dyDescent="0.3">
      <c r="A135" s="322" t="s">
        <v>562</v>
      </c>
      <c r="B135" s="329">
        <v>14</v>
      </c>
      <c r="C135" s="326" t="s">
        <v>503</v>
      </c>
      <c r="H135" s="161"/>
      <c r="I135" s="161"/>
      <c r="J135" s="161"/>
      <c r="K135" s="161"/>
      <c r="L135" s="161"/>
      <c r="M135" s="161"/>
      <c r="N135" s="161"/>
      <c r="O135"/>
      <c r="P135"/>
      <c r="Q135"/>
      <c r="R135"/>
      <c r="S135"/>
      <c r="T135"/>
      <c r="U135"/>
      <c r="V135"/>
      <c r="W135"/>
      <c r="X135"/>
      <c r="Y135"/>
      <c r="Z135"/>
      <c r="AA135"/>
      <c r="AB135"/>
      <c r="AC135"/>
      <c r="AD135"/>
      <c r="AE135"/>
    </row>
    <row r="136" spans="1:31" x14ac:dyDescent="0.3">
      <c r="A136" s="322" t="s">
        <v>562</v>
      </c>
      <c r="B136" s="329">
        <v>15</v>
      </c>
      <c r="C136" s="326" t="s">
        <v>504</v>
      </c>
      <c r="H136" s="161"/>
      <c r="I136" s="161"/>
      <c r="J136" s="161"/>
      <c r="K136" s="161"/>
      <c r="L136" s="161"/>
      <c r="M136" s="161"/>
      <c r="N136" s="161"/>
      <c r="O136"/>
      <c r="P136"/>
      <c r="Q136"/>
      <c r="R136"/>
      <c r="S136"/>
      <c r="T136"/>
      <c r="U136"/>
      <c r="V136"/>
      <c r="W136"/>
      <c r="X136"/>
      <c r="Y136"/>
      <c r="Z136"/>
      <c r="AA136"/>
      <c r="AB136"/>
      <c r="AC136"/>
      <c r="AD136"/>
      <c r="AE136"/>
    </row>
    <row r="137" spans="1:31" x14ac:dyDescent="0.3">
      <c r="A137" s="322" t="s">
        <v>562</v>
      </c>
      <c r="B137" s="329">
        <v>16</v>
      </c>
      <c r="C137" s="326" t="s">
        <v>505</v>
      </c>
      <c r="H137" s="161"/>
      <c r="I137" s="161"/>
      <c r="J137" s="161"/>
      <c r="K137" s="161"/>
      <c r="L137" s="161"/>
      <c r="M137" s="161"/>
      <c r="N137" s="161"/>
      <c r="O137"/>
      <c r="P137"/>
      <c r="Q137"/>
      <c r="R137"/>
      <c r="S137"/>
      <c r="T137"/>
      <c r="U137"/>
      <c r="V137"/>
      <c r="W137"/>
      <c r="X137"/>
      <c r="Y137"/>
      <c r="Z137"/>
      <c r="AA137"/>
      <c r="AB137"/>
      <c r="AC137"/>
      <c r="AD137"/>
      <c r="AE137"/>
    </row>
    <row r="138" spans="1:31" x14ac:dyDescent="0.3">
      <c r="A138" s="322" t="s">
        <v>569</v>
      </c>
      <c r="B138" s="321">
        <v>9</v>
      </c>
      <c r="C138" s="322" t="s">
        <v>569</v>
      </c>
      <c r="H138" s="161"/>
      <c r="I138" s="161"/>
      <c r="J138" s="161"/>
      <c r="K138" s="161"/>
      <c r="L138" s="161"/>
      <c r="M138" s="161"/>
      <c r="N138" s="161"/>
      <c r="O138"/>
      <c r="P138"/>
      <c r="Q138"/>
      <c r="R138"/>
      <c r="S138"/>
      <c r="T138"/>
      <c r="U138"/>
      <c r="V138"/>
      <c r="W138"/>
      <c r="X138"/>
      <c r="Y138"/>
      <c r="Z138"/>
      <c r="AA138"/>
      <c r="AB138"/>
      <c r="AC138"/>
      <c r="AD138"/>
      <c r="AE138"/>
    </row>
    <row r="139" spans="1:31" x14ac:dyDescent="0.3">
      <c r="A139" s="322" t="s">
        <v>569</v>
      </c>
      <c r="B139" s="325">
        <v>1</v>
      </c>
      <c r="C139" s="326" t="s">
        <v>492</v>
      </c>
      <c r="H139" s="161"/>
      <c r="I139" s="161"/>
      <c r="J139" s="161"/>
      <c r="K139" s="161"/>
      <c r="L139" s="161"/>
      <c r="M139" s="161"/>
      <c r="N139" s="161"/>
      <c r="O139"/>
      <c r="P139"/>
      <c r="Q139"/>
      <c r="R139"/>
      <c r="S139"/>
      <c r="T139"/>
      <c r="U139"/>
      <c r="V139"/>
      <c r="W139"/>
      <c r="X139"/>
      <c r="Y139"/>
      <c r="Z139"/>
      <c r="AA139"/>
      <c r="AB139"/>
      <c r="AC139"/>
      <c r="AD139"/>
      <c r="AE139"/>
    </row>
    <row r="140" spans="1:31" x14ac:dyDescent="0.3">
      <c r="A140" s="322" t="s">
        <v>569</v>
      </c>
      <c r="B140" s="325">
        <v>2</v>
      </c>
      <c r="C140" s="326" t="s">
        <v>493</v>
      </c>
      <c r="H140" s="161"/>
      <c r="I140" s="161"/>
      <c r="J140" s="161"/>
      <c r="K140" s="161"/>
      <c r="L140" s="161"/>
      <c r="M140" s="161"/>
      <c r="N140" s="161"/>
      <c r="O140"/>
      <c r="P140"/>
      <c r="Q140"/>
      <c r="R140"/>
      <c r="S140"/>
      <c r="T140"/>
      <c r="U140"/>
      <c r="V140"/>
      <c r="W140"/>
      <c r="X140"/>
      <c r="Y140"/>
      <c r="Z140"/>
      <c r="AA140"/>
      <c r="AB140"/>
      <c r="AC140"/>
      <c r="AD140"/>
      <c r="AE140"/>
    </row>
    <row r="141" spans="1:31" x14ac:dyDescent="0.3">
      <c r="A141" s="322" t="s">
        <v>569</v>
      </c>
      <c r="B141" s="325">
        <v>3</v>
      </c>
      <c r="C141" s="326" t="s">
        <v>494</v>
      </c>
      <c r="H141" s="161"/>
      <c r="I141" s="161"/>
      <c r="J141" s="161"/>
      <c r="K141" s="161"/>
      <c r="L141" s="161"/>
      <c r="M141" s="161"/>
      <c r="N141" s="161"/>
      <c r="O141"/>
      <c r="P141"/>
      <c r="Q141"/>
      <c r="R141"/>
      <c r="S141"/>
      <c r="T141"/>
      <c r="U141"/>
      <c r="V141"/>
      <c r="W141"/>
      <c r="X141"/>
      <c r="Y141"/>
      <c r="Z141"/>
      <c r="AA141"/>
      <c r="AB141"/>
      <c r="AC141"/>
      <c r="AD141"/>
      <c r="AE141"/>
    </row>
    <row r="142" spans="1:31" x14ac:dyDescent="0.3">
      <c r="A142" s="322" t="s">
        <v>569</v>
      </c>
      <c r="B142" s="325">
        <v>4</v>
      </c>
      <c r="C142" s="326" t="s">
        <v>570</v>
      </c>
      <c r="H142" s="161"/>
      <c r="I142" s="161"/>
      <c r="J142" s="161"/>
      <c r="K142" s="161"/>
      <c r="L142" s="161"/>
      <c r="M142" s="161"/>
      <c r="N142" s="161"/>
      <c r="O142"/>
      <c r="P142"/>
      <c r="Q142"/>
      <c r="R142"/>
      <c r="S142"/>
      <c r="T142"/>
      <c r="U142"/>
      <c r="V142"/>
      <c r="W142"/>
      <c r="X142"/>
      <c r="Y142"/>
      <c r="Z142"/>
      <c r="AA142"/>
      <c r="AB142"/>
      <c r="AC142"/>
      <c r="AD142"/>
      <c r="AE142"/>
    </row>
    <row r="143" spans="1:31" x14ac:dyDescent="0.3">
      <c r="A143" s="322" t="s">
        <v>569</v>
      </c>
      <c r="B143" s="325">
        <v>5</v>
      </c>
      <c r="C143" s="326" t="s">
        <v>571</v>
      </c>
      <c r="H143" s="161"/>
      <c r="I143" s="161"/>
      <c r="J143" s="161"/>
      <c r="K143" s="161"/>
      <c r="L143" s="161"/>
      <c r="M143" s="161"/>
      <c r="N143" s="161"/>
      <c r="O143"/>
      <c r="P143"/>
      <c r="Q143"/>
      <c r="R143"/>
      <c r="S143"/>
      <c r="T143"/>
      <c r="U143"/>
      <c r="V143"/>
      <c r="W143"/>
      <c r="X143"/>
      <c r="Y143"/>
      <c r="Z143"/>
      <c r="AA143"/>
      <c r="AB143"/>
      <c r="AC143"/>
      <c r="AD143"/>
      <c r="AE143"/>
    </row>
    <row r="144" spans="1:31" x14ac:dyDescent="0.3">
      <c r="A144" s="322" t="s">
        <v>569</v>
      </c>
      <c r="B144" s="325">
        <v>6</v>
      </c>
      <c r="C144" s="326" t="s">
        <v>572</v>
      </c>
      <c r="H144" s="161"/>
      <c r="I144" s="161"/>
      <c r="J144" s="161"/>
      <c r="K144" s="161"/>
      <c r="L144" s="161"/>
      <c r="M144" s="161"/>
      <c r="N144" s="161"/>
      <c r="O144"/>
      <c r="P144"/>
      <c r="Q144"/>
      <c r="R144"/>
      <c r="S144"/>
      <c r="T144"/>
      <c r="U144"/>
      <c r="V144"/>
      <c r="W144"/>
      <c r="X144"/>
      <c r="Y144"/>
      <c r="Z144"/>
      <c r="AA144"/>
      <c r="AB144"/>
      <c r="AC144"/>
      <c r="AD144"/>
      <c r="AE144"/>
    </row>
    <row r="145" spans="1:31" ht="17.399999999999999" x14ac:dyDescent="0.3">
      <c r="A145" s="322" t="s">
        <v>569</v>
      </c>
      <c r="B145" s="325">
        <v>7</v>
      </c>
      <c r="C145" s="326" t="s">
        <v>588</v>
      </c>
      <c r="H145" s="161"/>
      <c r="I145" s="161"/>
      <c r="J145" s="161"/>
      <c r="K145" s="161"/>
      <c r="L145" s="161"/>
      <c r="M145" s="161"/>
      <c r="N145" s="161"/>
      <c r="O145"/>
      <c r="P145"/>
      <c r="Q145"/>
      <c r="R145"/>
      <c r="S145"/>
      <c r="T145"/>
      <c r="U145"/>
      <c r="V145"/>
      <c r="W145"/>
      <c r="X145"/>
      <c r="Y145"/>
      <c r="Z145"/>
      <c r="AA145"/>
      <c r="AB145"/>
      <c r="AC145"/>
      <c r="AD145"/>
      <c r="AE145"/>
    </row>
    <row r="146" spans="1:31" ht="17.399999999999999" x14ac:dyDescent="0.3">
      <c r="A146" s="322" t="s">
        <v>569</v>
      </c>
      <c r="B146" s="325">
        <v>8</v>
      </c>
      <c r="C146" s="326" t="s">
        <v>589</v>
      </c>
      <c r="D146" s="357"/>
      <c r="E146" s="357"/>
      <c r="F146" s="357"/>
      <c r="G146" s="357"/>
      <c r="H146" s="161"/>
      <c r="I146" s="161"/>
      <c r="J146" s="161"/>
      <c r="K146" s="161"/>
      <c r="L146" s="161"/>
      <c r="M146" s="161"/>
      <c r="N146" s="161"/>
      <c r="O146"/>
      <c r="P146"/>
      <c r="Q146"/>
      <c r="R146"/>
      <c r="S146"/>
      <c r="T146"/>
      <c r="U146"/>
      <c r="V146"/>
      <c r="W146"/>
      <c r="X146"/>
      <c r="Y146"/>
      <c r="Z146"/>
      <c r="AA146"/>
      <c r="AB146"/>
      <c r="AC146"/>
      <c r="AD146"/>
      <c r="AE146"/>
    </row>
    <row r="147" spans="1:31" ht="17.399999999999999" x14ac:dyDescent="0.3">
      <c r="A147" s="322" t="s">
        <v>569</v>
      </c>
      <c r="B147" s="325">
        <v>9</v>
      </c>
      <c r="C147" s="326" t="s">
        <v>590</v>
      </c>
      <c r="D147" s="354"/>
      <c r="E147" s="354"/>
      <c r="F147" s="358"/>
      <c r="G147" s="358"/>
      <c r="H147" s="161"/>
      <c r="I147" s="161"/>
      <c r="J147" s="161"/>
      <c r="K147" s="161"/>
      <c r="L147" s="161"/>
      <c r="M147" s="161"/>
      <c r="N147" s="161"/>
      <c r="O147"/>
      <c r="P147"/>
      <c r="Q147"/>
      <c r="R147"/>
      <c r="S147"/>
      <c r="T147"/>
      <c r="U147"/>
      <c r="V147"/>
      <c r="W147"/>
      <c r="X147"/>
      <c r="Y147"/>
      <c r="Z147"/>
      <c r="AA147"/>
      <c r="AB147"/>
      <c r="AC147"/>
      <c r="AD147"/>
      <c r="AE147"/>
    </row>
    <row r="148" spans="1:31" x14ac:dyDescent="0.3">
      <c r="A148" s="322" t="s">
        <v>569</v>
      </c>
      <c r="B148" s="325">
        <v>10</v>
      </c>
      <c r="C148" s="326" t="s">
        <v>559</v>
      </c>
      <c r="H148" s="161"/>
      <c r="I148" s="161"/>
      <c r="J148" s="161"/>
      <c r="K148" s="161"/>
      <c r="L148" s="161"/>
      <c r="M148" s="161"/>
      <c r="N148" s="161"/>
      <c r="O148"/>
      <c r="P148"/>
      <c r="Q148"/>
      <c r="R148"/>
      <c r="S148"/>
      <c r="T148"/>
      <c r="U148"/>
      <c r="V148"/>
      <c r="W148"/>
      <c r="X148"/>
      <c r="Y148"/>
      <c r="Z148"/>
      <c r="AA148"/>
      <c r="AB148"/>
      <c r="AC148"/>
      <c r="AD148"/>
      <c r="AE148"/>
    </row>
    <row r="149" spans="1:31" x14ac:dyDescent="0.3">
      <c r="A149" s="322" t="s">
        <v>569</v>
      </c>
      <c r="B149" s="325">
        <v>11</v>
      </c>
      <c r="C149" s="326" t="s">
        <v>549</v>
      </c>
      <c r="H149" s="161"/>
      <c r="I149" s="161"/>
      <c r="J149" s="161"/>
      <c r="K149" s="161"/>
      <c r="L149" s="161"/>
      <c r="M149" s="161"/>
      <c r="N149" s="161"/>
      <c r="O149"/>
      <c r="P149"/>
      <c r="Q149"/>
      <c r="R149"/>
      <c r="S149"/>
      <c r="T149"/>
      <c r="U149"/>
      <c r="V149"/>
      <c r="W149"/>
      <c r="X149"/>
      <c r="Y149"/>
      <c r="Z149"/>
      <c r="AA149"/>
      <c r="AB149"/>
      <c r="AC149"/>
      <c r="AD149"/>
      <c r="AE149"/>
    </row>
    <row r="150" spans="1:31" x14ac:dyDescent="0.3">
      <c r="A150" s="322" t="s">
        <v>569</v>
      </c>
      <c r="B150" s="325">
        <v>12</v>
      </c>
      <c r="C150" s="326" t="s">
        <v>550</v>
      </c>
      <c r="H150" s="161"/>
      <c r="I150" s="161"/>
      <c r="J150" s="161"/>
      <c r="K150" s="161"/>
      <c r="L150" s="161"/>
      <c r="M150" s="161"/>
      <c r="N150" s="161"/>
      <c r="O150"/>
      <c r="P150"/>
      <c r="Q150"/>
      <c r="R150"/>
      <c r="S150"/>
      <c r="T150"/>
      <c r="U150"/>
      <c r="V150"/>
      <c r="W150"/>
      <c r="X150"/>
      <c r="Y150"/>
      <c r="Z150"/>
      <c r="AA150"/>
      <c r="AB150"/>
      <c r="AC150"/>
      <c r="AD150"/>
      <c r="AE150"/>
    </row>
    <row r="151" spans="1:31" x14ac:dyDescent="0.3">
      <c r="A151" s="322" t="s">
        <v>569</v>
      </c>
      <c r="B151" s="327">
        <v>13</v>
      </c>
      <c r="C151" s="326" t="s">
        <v>502</v>
      </c>
      <c r="H151" s="161"/>
      <c r="I151" s="161"/>
      <c r="J151" s="161"/>
      <c r="K151" s="161"/>
      <c r="L151" s="161"/>
      <c r="M151" s="161"/>
      <c r="N151" s="161"/>
      <c r="O151"/>
      <c r="P151"/>
      <c r="Q151"/>
      <c r="R151"/>
      <c r="S151"/>
      <c r="T151"/>
      <c r="U151"/>
      <c r="V151"/>
      <c r="W151"/>
      <c r="X151"/>
      <c r="Y151"/>
      <c r="Z151"/>
      <c r="AA151"/>
      <c r="AB151"/>
      <c r="AC151"/>
      <c r="AD151"/>
      <c r="AE151"/>
    </row>
    <row r="152" spans="1:31" x14ac:dyDescent="0.3">
      <c r="A152" s="322" t="s">
        <v>569</v>
      </c>
      <c r="B152" s="325">
        <v>14</v>
      </c>
      <c r="C152" s="326" t="s">
        <v>503</v>
      </c>
      <c r="H152" s="161"/>
      <c r="I152" s="161"/>
      <c r="J152" s="161"/>
      <c r="K152" s="161"/>
      <c r="L152" s="161"/>
      <c r="M152" s="161"/>
      <c r="N152" s="161"/>
      <c r="O152"/>
      <c r="P152"/>
      <c r="Q152"/>
      <c r="R152"/>
      <c r="S152"/>
      <c r="T152"/>
      <c r="U152"/>
      <c r="V152"/>
      <c r="W152"/>
      <c r="X152"/>
      <c r="Y152"/>
      <c r="Z152"/>
      <c r="AA152"/>
      <c r="AB152"/>
      <c r="AC152"/>
      <c r="AD152"/>
      <c r="AE152"/>
    </row>
    <row r="153" spans="1:31" x14ac:dyDescent="0.3">
      <c r="A153" s="322" t="s">
        <v>569</v>
      </c>
      <c r="B153" s="325">
        <v>15</v>
      </c>
      <c r="C153" s="326" t="s">
        <v>504</v>
      </c>
      <c r="H153" s="161"/>
      <c r="I153" s="161"/>
      <c r="J153" s="161"/>
      <c r="K153" s="161"/>
      <c r="L153" s="161"/>
      <c r="M153" s="161"/>
      <c r="N153" s="161"/>
      <c r="O153"/>
      <c r="P153"/>
      <c r="Q153"/>
      <c r="R153"/>
      <c r="S153"/>
      <c r="T153"/>
      <c r="U153"/>
      <c r="V153"/>
      <c r="W153"/>
      <c r="X153"/>
      <c r="Y153"/>
      <c r="Z153"/>
      <c r="AA153"/>
      <c r="AB153"/>
      <c r="AC153"/>
      <c r="AD153"/>
      <c r="AE153"/>
    </row>
    <row r="154" spans="1:31" x14ac:dyDescent="0.3">
      <c r="A154" s="322" t="s">
        <v>569</v>
      </c>
      <c r="B154" s="325">
        <v>16</v>
      </c>
      <c r="C154" s="326" t="s">
        <v>505</v>
      </c>
      <c r="H154" s="161"/>
      <c r="I154" s="161"/>
      <c r="J154" s="161"/>
      <c r="K154" s="161"/>
      <c r="L154" s="161"/>
      <c r="M154" s="161"/>
      <c r="N154" s="161"/>
      <c r="O154"/>
      <c r="P154"/>
      <c r="Q154"/>
      <c r="R154"/>
      <c r="S154"/>
      <c r="T154"/>
      <c r="U154"/>
      <c r="V154"/>
      <c r="W154"/>
      <c r="X154"/>
      <c r="Y154"/>
      <c r="Z154"/>
      <c r="AA154"/>
      <c r="AB154"/>
      <c r="AC154"/>
      <c r="AD154"/>
      <c r="AE154"/>
    </row>
    <row r="155" spans="1:31" x14ac:dyDescent="0.3">
      <c r="A155" s="322" t="s">
        <v>591</v>
      </c>
      <c r="B155" s="332">
        <v>10</v>
      </c>
      <c r="C155" s="322" t="s">
        <v>591</v>
      </c>
      <c r="H155" s="161"/>
      <c r="I155" s="161"/>
      <c r="J155" s="161"/>
      <c r="K155" s="161"/>
      <c r="L155" s="161"/>
      <c r="M155" s="161"/>
      <c r="N155" s="161"/>
      <c r="O155"/>
      <c r="P155"/>
      <c r="Q155"/>
      <c r="R155"/>
      <c r="S155"/>
      <c r="T155"/>
      <c r="U155"/>
      <c r="V155"/>
      <c r="W155"/>
      <c r="X155"/>
      <c r="Y155"/>
      <c r="Z155"/>
      <c r="AA155"/>
      <c r="AB155"/>
      <c r="AC155"/>
      <c r="AD155"/>
      <c r="AE155"/>
    </row>
    <row r="156" spans="1:31" x14ac:dyDescent="0.3">
      <c r="A156" s="322" t="s">
        <v>591</v>
      </c>
      <c r="B156" s="333">
        <v>1</v>
      </c>
      <c r="C156" s="326" t="s">
        <v>492</v>
      </c>
      <c r="H156" s="161"/>
      <c r="I156" s="161"/>
      <c r="J156" s="161"/>
      <c r="K156" s="161"/>
      <c r="L156" s="161"/>
      <c r="M156" s="161"/>
      <c r="N156" s="161"/>
      <c r="O156"/>
      <c r="P156"/>
      <c r="Q156"/>
      <c r="R156"/>
      <c r="S156"/>
      <c r="T156"/>
      <c r="U156"/>
      <c r="V156"/>
      <c r="W156"/>
      <c r="X156"/>
      <c r="Y156"/>
      <c r="Z156"/>
      <c r="AA156"/>
      <c r="AB156"/>
      <c r="AC156"/>
      <c r="AD156"/>
      <c r="AE156"/>
    </row>
    <row r="157" spans="1:31" x14ac:dyDescent="0.3">
      <c r="A157" s="322" t="s">
        <v>591</v>
      </c>
      <c r="B157" s="333">
        <v>2</v>
      </c>
      <c r="C157" s="326" t="s">
        <v>493</v>
      </c>
      <c r="H157" s="161"/>
      <c r="I157" s="161"/>
      <c r="J157" s="161"/>
      <c r="K157" s="161"/>
      <c r="L157" s="161"/>
      <c r="M157" s="161"/>
      <c r="N157" s="161"/>
      <c r="O157"/>
      <c r="P157"/>
      <c r="Q157"/>
      <c r="R157"/>
      <c r="S157"/>
      <c r="T157"/>
      <c r="U157"/>
      <c r="V157"/>
      <c r="W157"/>
      <c r="X157"/>
      <c r="Y157"/>
      <c r="Z157"/>
      <c r="AA157"/>
      <c r="AB157"/>
      <c r="AC157"/>
      <c r="AD157"/>
      <c r="AE157"/>
    </row>
    <row r="158" spans="1:31" x14ac:dyDescent="0.3">
      <c r="A158" s="322" t="s">
        <v>591</v>
      </c>
      <c r="B158" s="333">
        <v>3</v>
      </c>
      <c r="C158" s="326" t="s">
        <v>494</v>
      </c>
      <c r="H158" s="161"/>
      <c r="I158" s="161"/>
      <c r="J158" s="161"/>
      <c r="K158" s="161"/>
      <c r="L158" s="161"/>
      <c r="M158" s="161"/>
      <c r="N158" s="161"/>
      <c r="O158"/>
      <c r="P158"/>
      <c r="Q158"/>
      <c r="R158"/>
      <c r="S158"/>
      <c r="T158"/>
      <c r="U158"/>
      <c r="V158"/>
      <c r="W158"/>
      <c r="X158"/>
      <c r="Y158"/>
      <c r="Z158"/>
      <c r="AA158"/>
      <c r="AB158"/>
      <c r="AC158"/>
      <c r="AD158"/>
      <c r="AE158"/>
    </row>
    <row r="159" spans="1:31" x14ac:dyDescent="0.3">
      <c r="A159" s="322" t="s">
        <v>591</v>
      </c>
      <c r="B159" s="333">
        <v>4</v>
      </c>
      <c r="C159" s="326" t="s">
        <v>592</v>
      </c>
      <c r="H159" s="161"/>
      <c r="I159" s="161"/>
      <c r="J159" s="161"/>
      <c r="K159" s="161"/>
      <c r="L159" s="161"/>
      <c r="M159" s="161"/>
      <c r="N159" s="161"/>
      <c r="O159"/>
      <c r="P159"/>
      <c r="Q159"/>
      <c r="R159"/>
      <c r="S159"/>
      <c r="T159"/>
      <c r="U159"/>
      <c r="V159"/>
      <c r="W159"/>
      <c r="X159"/>
      <c r="Y159"/>
      <c r="Z159"/>
      <c r="AA159"/>
      <c r="AB159"/>
      <c r="AC159"/>
      <c r="AD159"/>
      <c r="AE159"/>
    </row>
    <row r="160" spans="1:31" x14ac:dyDescent="0.3">
      <c r="A160" s="322" t="s">
        <v>591</v>
      </c>
      <c r="B160" s="333">
        <v>5</v>
      </c>
      <c r="C160" s="326" t="s">
        <v>593</v>
      </c>
      <c r="H160" s="161"/>
      <c r="I160" s="161"/>
      <c r="J160" s="161"/>
      <c r="K160" s="161"/>
      <c r="L160" s="161"/>
      <c r="M160" s="161"/>
      <c r="N160" s="161"/>
      <c r="O160"/>
      <c r="P160"/>
      <c r="Q160"/>
      <c r="R160"/>
      <c r="S160"/>
      <c r="T160"/>
      <c r="U160"/>
      <c r="V160"/>
      <c r="W160"/>
      <c r="X160"/>
      <c r="Y160"/>
      <c r="Z160"/>
      <c r="AA160"/>
      <c r="AB160"/>
      <c r="AC160"/>
      <c r="AD160"/>
      <c r="AE160"/>
    </row>
    <row r="161" spans="1:31" x14ac:dyDescent="0.3">
      <c r="A161" s="322" t="s">
        <v>591</v>
      </c>
      <c r="B161" s="333">
        <v>6</v>
      </c>
      <c r="C161" s="326" t="s">
        <v>594</v>
      </c>
      <c r="H161" s="161"/>
      <c r="I161" s="161"/>
      <c r="J161" s="161"/>
      <c r="K161" s="161"/>
      <c r="L161" s="161"/>
      <c r="M161" s="161"/>
      <c r="N161" s="161"/>
      <c r="O161"/>
      <c r="P161"/>
      <c r="Q161"/>
      <c r="R161"/>
      <c r="S161"/>
      <c r="T161"/>
      <c r="U161"/>
      <c r="V161"/>
      <c r="W161"/>
      <c r="X161"/>
      <c r="Y161"/>
      <c r="Z161"/>
      <c r="AA161"/>
      <c r="AB161"/>
      <c r="AC161"/>
      <c r="AD161"/>
      <c r="AE161"/>
    </row>
    <row r="162" spans="1:31" ht="17.399999999999999" x14ac:dyDescent="0.3">
      <c r="A162" s="322" t="s">
        <v>591</v>
      </c>
      <c r="B162" s="333">
        <v>7</v>
      </c>
      <c r="C162" s="326" t="s">
        <v>611</v>
      </c>
      <c r="H162" s="161"/>
      <c r="I162" s="161"/>
      <c r="J162" s="161"/>
      <c r="K162" s="161"/>
      <c r="L162" s="161"/>
      <c r="M162" s="161"/>
      <c r="N162" s="161"/>
      <c r="O162"/>
      <c r="P162"/>
      <c r="Q162"/>
      <c r="R162"/>
      <c r="S162"/>
      <c r="T162"/>
      <c r="U162"/>
      <c r="V162"/>
      <c r="W162"/>
      <c r="X162"/>
      <c r="Y162"/>
      <c r="Z162"/>
      <c r="AA162"/>
      <c r="AB162"/>
      <c r="AC162"/>
      <c r="AD162"/>
      <c r="AE162"/>
    </row>
    <row r="163" spans="1:31" ht="17.399999999999999" x14ac:dyDescent="0.3">
      <c r="A163" s="322" t="s">
        <v>591</v>
      </c>
      <c r="B163" s="333">
        <v>8</v>
      </c>
      <c r="C163" s="326" t="s">
        <v>612</v>
      </c>
      <c r="H163" s="161"/>
      <c r="I163" s="161"/>
      <c r="J163" s="161"/>
      <c r="K163" s="161"/>
      <c r="L163" s="161"/>
      <c r="M163" s="161"/>
      <c r="N163" s="161"/>
      <c r="O163"/>
      <c r="P163"/>
      <c r="Q163"/>
      <c r="R163"/>
      <c r="S163"/>
      <c r="T163"/>
      <c r="U163"/>
      <c r="V163"/>
      <c r="W163"/>
      <c r="X163"/>
      <c r="Y163"/>
      <c r="Z163"/>
      <c r="AA163"/>
      <c r="AB163"/>
      <c r="AC163"/>
      <c r="AD163"/>
      <c r="AE163"/>
    </row>
    <row r="164" spans="1:31" ht="17.399999999999999" x14ac:dyDescent="0.3">
      <c r="A164" s="322" t="s">
        <v>591</v>
      </c>
      <c r="B164" s="333">
        <v>9</v>
      </c>
      <c r="C164" s="326" t="s">
        <v>613</v>
      </c>
      <c r="H164" s="161"/>
      <c r="I164" s="161"/>
      <c r="J164" s="161"/>
      <c r="K164" s="161"/>
      <c r="L164" s="161"/>
      <c r="M164" s="161"/>
      <c r="N164" s="161"/>
      <c r="O164"/>
      <c r="P164"/>
      <c r="Q164"/>
      <c r="R164"/>
      <c r="S164"/>
      <c r="T164"/>
      <c r="U164"/>
      <c r="V164"/>
      <c r="W164"/>
      <c r="X164"/>
      <c r="Y164"/>
      <c r="Z164"/>
      <c r="AA164"/>
      <c r="AB164"/>
      <c r="AC164"/>
      <c r="AD164"/>
      <c r="AE164"/>
    </row>
    <row r="165" spans="1:31" x14ac:dyDescent="0.3">
      <c r="A165" s="322" t="s">
        <v>591</v>
      </c>
      <c r="B165" s="333">
        <v>10</v>
      </c>
      <c r="C165" s="326" t="s">
        <v>559</v>
      </c>
      <c r="H165" s="161"/>
      <c r="I165" s="161"/>
      <c r="J165" s="161"/>
      <c r="K165" s="161"/>
      <c r="L165" s="161"/>
      <c r="M165" s="161"/>
      <c r="N165" s="161"/>
      <c r="O165"/>
      <c r="P165"/>
      <c r="Q165"/>
      <c r="R165"/>
      <c r="S165"/>
      <c r="T165"/>
      <c r="U165"/>
      <c r="V165"/>
      <c r="W165"/>
      <c r="X165"/>
      <c r="Y165"/>
      <c r="Z165"/>
      <c r="AA165"/>
      <c r="AB165"/>
      <c r="AC165"/>
      <c r="AD165"/>
      <c r="AE165"/>
    </row>
    <row r="166" spans="1:31" x14ac:dyDescent="0.3">
      <c r="A166" s="322" t="s">
        <v>591</v>
      </c>
      <c r="B166" s="333">
        <v>11</v>
      </c>
      <c r="C166" s="326" t="s">
        <v>549</v>
      </c>
      <c r="H166" s="161"/>
      <c r="I166" s="161"/>
      <c r="J166" s="161"/>
      <c r="K166" s="161"/>
      <c r="L166" s="161"/>
      <c r="M166" s="161"/>
      <c r="N166" s="161"/>
      <c r="O166"/>
      <c r="P166"/>
      <c r="Q166"/>
      <c r="R166"/>
      <c r="S166"/>
      <c r="T166"/>
      <c r="U166"/>
      <c r="V166"/>
      <c r="W166"/>
      <c r="X166"/>
      <c r="Y166"/>
      <c r="Z166"/>
      <c r="AA166"/>
      <c r="AB166"/>
      <c r="AC166"/>
      <c r="AD166"/>
      <c r="AE166"/>
    </row>
    <row r="167" spans="1:31" x14ac:dyDescent="0.3">
      <c r="A167" s="322" t="s">
        <v>591</v>
      </c>
      <c r="B167" s="333">
        <v>12</v>
      </c>
      <c r="C167" s="326" t="s">
        <v>550</v>
      </c>
      <c r="H167" s="161"/>
      <c r="I167" s="161"/>
      <c r="J167" s="161"/>
      <c r="K167" s="161"/>
      <c r="L167" s="161"/>
      <c r="M167" s="161"/>
      <c r="N167" s="161"/>
      <c r="O167"/>
      <c r="P167"/>
      <c r="Q167"/>
      <c r="R167"/>
      <c r="S167"/>
      <c r="T167"/>
      <c r="U167"/>
      <c r="V167"/>
      <c r="W167"/>
      <c r="X167"/>
      <c r="Y167"/>
      <c r="Z167"/>
      <c r="AA167"/>
      <c r="AB167"/>
      <c r="AC167"/>
      <c r="AD167"/>
      <c r="AE167"/>
    </row>
    <row r="168" spans="1:31" x14ac:dyDescent="0.3">
      <c r="A168" s="322" t="s">
        <v>591</v>
      </c>
      <c r="B168" s="359">
        <v>13</v>
      </c>
      <c r="C168" s="326" t="s">
        <v>502</v>
      </c>
      <c r="H168" s="161"/>
      <c r="I168" s="161"/>
      <c r="J168" s="161"/>
      <c r="K168" s="161"/>
      <c r="L168" s="161"/>
      <c r="M168" s="161"/>
      <c r="N168" s="161"/>
      <c r="O168"/>
      <c r="P168"/>
      <c r="Q168"/>
      <c r="R168"/>
      <c r="S168"/>
      <c r="T168"/>
      <c r="U168"/>
      <c r="V168"/>
      <c r="W168"/>
      <c r="X168"/>
      <c r="Y168"/>
      <c r="Z168"/>
      <c r="AA168"/>
      <c r="AB168"/>
      <c r="AC168"/>
      <c r="AD168"/>
      <c r="AE168"/>
    </row>
    <row r="169" spans="1:31" x14ac:dyDescent="0.3">
      <c r="A169" s="322" t="s">
        <v>591</v>
      </c>
      <c r="B169" s="333">
        <v>14</v>
      </c>
      <c r="C169" s="326" t="s">
        <v>503</v>
      </c>
      <c r="H169" s="161"/>
      <c r="I169" s="161"/>
      <c r="J169" s="161"/>
      <c r="K169" s="161"/>
      <c r="L169" s="161"/>
      <c r="M169" s="161"/>
      <c r="N169" s="161"/>
      <c r="O169"/>
      <c r="P169"/>
      <c r="Q169"/>
      <c r="R169"/>
      <c r="S169"/>
      <c r="T169"/>
      <c r="U169"/>
      <c r="V169"/>
      <c r="W169"/>
      <c r="X169"/>
      <c r="Y169"/>
      <c r="Z169"/>
      <c r="AA169"/>
      <c r="AB169"/>
      <c r="AC169"/>
      <c r="AD169"/>
      <c r="AE169"/>
    </row>
    <row r="170" spans="1:31" x14ac:dyDescent="0.3">
      <c r="A170" s="322" t="s">
        <v>591</v>
      </c>
      <c r="B170" s="333">
        <v>15</v>
      </c>
      <c r="C170" s="326" t="s">
        <v>504</v>
      </c>
      <c r="H170" s="161"/>
      <c r="I170" s="161"/>
      <c r="J170" s="161"/>
      <c r="K170" s="161"/>
      <c r="L170" s="161"/>
      <c r="M170" s="161"/>
      <c r="N170" s="161"/>
      <c r="O170"/>
      <c r="P170"/>
      <c r="Q170"/>
      <c r="R170"/>
      <c r="S170"/>
      <c r="T170"/>
      <c r="U170"/>
      <c r="V170"/>
      <c r="W170"/>
      <c r="X170"/>
      <c r="Y170"/>
      <c r="Z170"/>
      <c r="AA170"/>
      <c r="AB170"/>
      <c r="AC170"/>
      <c r="AD170"/>
      <c r="AE170"/>
    </row>
    <row r="171" spans="1:31" x14ac:dyDescent="0.3">
      <c r="A171" s="322" t="s">
        <v>591</v>
      </c>
      <c r="B171" s="333">
        <v>16</v>
      </c>
      <c r="C171" s="326" t="s">
        <v>505</v>
      </c>
      <c r="H171" s="161"/>
      <c r="I171" s="161"/>
      <c r="J171" s="161"/>
      <c r="K171" s="161"/>
      <c r="L171" s="161"/>
      <c r="M171" s="161"/>
      <c r="N171" s="161"/>
      <c r="O171"/>
      <c r="P171"/>
      <c r="Q171"/>
      <c r="R171"/>
      <c r="S171"/>
      <c r="T171"/>
      <c r="U171"/>
      <c r="V171"/>
      <c r="W171"/>
      <c r="X171"/>
      <c r="Y171"/>
      <c r="Z171"/>
      <c r="AA171"/>
      <c r="AB171"/>
      <c r="AC171"/>
      <c r="AD171"/>
      <c r="AE171"/>
    </row>
    <row r="172" spans="1:31" x14ac:dyDescent="0.3">
      <c r="A172" s="360" t="s">
        <v>614</v>
      </c>
      <c r="B172" s="321">
        <v>11</v>
      </c>
      <c r="C172" s="360" t="s">
        <v>614</v>
      </c>
      <c r="H172" s="161"/>
      <c r="I172" s="161"/>
      <c r="J172" s="161"/>
      <c r="K172" s="161"/>
      <c r="L172" s="161"/>
      <c r="M172" s="161"/>
      <c r="N172" s="161"/>
      <c r="O172"/>
      <c r="P172"/>
      <c r="Q172"/>
      <c r="R172"/>
      <c r="S172"/>
      <c r="T172"/>
      <c r="U172"/>
      <c r="V172"/>
      <c r="W172"/>
      <c r="X172"/>
      <c r="Y172"/>
      <c r="Z172"/>
      <c r="AA172"/>
      <c r="AB172"/>
      <c r="AC172"/>
      <c r="AD172"/>
      <c r="AE172"/>
    </row>
    <row r="173" spans="1:31" x14ac:dyDescent="0.3">
      <c r="A173" s="360" t="s">
        <v>614</v>
      </c>
      <c r="B173" s="325">
        <v>1</v>
      </c>
      <c r="C173" s="326" t="s">
        <v>492</v>
      </c>
      <c r="H173" s="161"/>
      <c r="I173" s="161"/>
      <c r="J173" s="161"/>
      <c r="K173" s="161"/>
      <c r="L173" s="161"/>
      <c r="M173" s="161"/>
      <c r="N173" s="161"/>
      <c r="O173"/>
      <c r="P173"/>
      <c r="Q173"/>
      <c r="R173"/>
      <c r="S173"/>
      <c r="T173"/>
      <c r="U173"/>
      <c r="V173"/>
      <c r="W173"/>
      <c r="X173"/>
      <c r="Y173"/>
      <c r="Z173"/>
      <c r="AA173"/>
      <c r="AB173"/>
      <c r="AC173"/>
      <c r="AD173"/>
      <c r="AE173"/>
    </row>
    <row r="174" spans="1:31" x14ac:dyDescent="0.3">
      <c r="A174" s="360" t="s">
        <v>614</v>
      </c>
      <c r="B174" s="325">
        <v>2</v>
      </c>
      <c r="C174" s="335" t="s">
        <v>493</v>
      </c>
      <c r="H174" s="161"/>
      <c r="I174" s="161"/>
      <c r="J174" s="161"/>
      <c r="K174" s="161"/>
      <c r="L174" s="161"/>
      <c r="M174" s="161"/>
      <c r="N174" s="161"/>
      <c r="O174"/>
      <c r="P174"/>
      <c r="Q174"/>
      <c r="R174"/>
      <c r="S174"/>
      <c r="T174"/>
      <c r="U174"/>
      <c r="V174"/>
      <c r="W174"/>
      <c r="X174"/>
      <c r="Y174"/>
      <c r="Z174"/>
      <c r="AA174"/>
      <c r="AB174"/>
      <c r="AC174"/>
      <c r="AD174"/>
      <c r="AE174"/>
    </row>
    <row r="175" spans="1:31" x14ac:dyDescent="0.3">
      <c r="A175" s="360" t="s">
        <v>614</v>
      </c>
      <c r="B175" s="325">
        <v>3</v>
      </c>
      <c r="C175" s="326" t="s">
        <v>494</v>
      </c>
      <c r="H175" s="161"/>
      <c r="I175" s="161"/>
      <c r="J175" s="161"/>
      <c r="K175" s="161"/>
      <c r="L175" s="161"/>
      <c r="M175" s="161"/>
      <c r="N175" s="161"/>
      <c r="O175"/>
      <c r="P175"/>
      <c r="Q175"/>
      <c r="R175"/>
      <c r="S175"/>
      <c r="T175"/>
      <c r="U175"/>
      <c r="V175"/>
      <c r="W175"/>
      <c r="X175"/>
      <c r="Y175"/>
      <c r="Z175"/>
      <c r="AA175"/>
      <c r="AB175"/>
      <c r="AC175"/>
      <c r="AD175"/>
      <c r="AE175"/>
    </row>
    <row r="176" spans="1:31" x14ac:dyDescent="0.3">
      <c r="A176" s="360" t="s">
        <v>614</v>
      </c>
      <c r="B176" s="361">
        <v>4</v>
      </c>
      <c r="C176" s="326" t="s">
        <v>615</v>
      </c>
      <c r="H176" s="161"/>
      <c r="I176" s="161"/>
      <c r="J176" s="161"/>
      <c r="K176" s="161"/>
      <c r="L176" s="161"/>
      <c r="M176" s="161"/>
      <c r="N176" s="161"/>
      <c r="O176"/>
      <c r="P176"/>
      <c r="Q176"/>
      <c r="R176"/>
      <c r="S176"/>
      <c r="T176"/>
      <c r="U176"/>
      <c r="V176"/>
      <c r="W176"/>
      <c r="X176"/>
      <c r="Y176"/>
      <c r="Z176"/>
      <c r="AA176"/>
      <c r="AB176"/>
      <c r="AC176"/>
      <c r="AD176"/>
      <c r="AE176"/>
    </row>
    <row r="177" spans="1:31" x14ac:dyDescent="0.3">
      <c r="A177" s="360" t="s">
        <v>614</v>
      </c>
      <c r="B177" s="361">
        <v>5</v>
      </c>
      <c r="C177" s="326" t="s">
        <v>616</v>
      </c>
      <c r="H177" s="161"/>
      <c r="I177" s="161"/>
      <c r="J177" s="161"/>
      <c r="K177" s="161"/>
      <c r="L177" s="161"/>
      <c r="M177" s="161"/>
      <c r="N177" s="161"/>
      <c r="O177"/>
      <c r="P177"/>
      <c r="Q177"/>
      <c r="R177"/>
      <c r="S177"/>
      <c r="T177"/>
      <c r="U177"/>
      <c r="V177"/>
      <c r="W177"/>
      <c r="X177"/>
      <c r="Y177"/>
      <c r="Z177"/>
      <c r="AA177"/>
      <c r="AB177"/>
      <c r="AC177"/>
      <c r="AD177"/>
      <c r="AE177"/>
    </row>
    <row r="178" spans="1:31" x14ac:dyDescent="0.3">
      <c r="A178" s="360" t="s">
        <v>614</v>
      </c>
      <c r="B178" s="361">
        <v>6</v>
      </c>
      <c r="C178" s="326" t="s">
        <v>617</v>
      </c>
      <c r="H178" s="161"/>
      <c r="I178" s="161"/>
      <c r="J178" s="161"/>
      <c r="K178" s="161"/>
      <c r="L178" s="161"/>
      <c r="M178" s="161"/>
      <c r="N178" s="161"/>
      <c r="O178"/>
      <c r="P178"/>
      <c r="Q178"/>
      <c r="R178"/>
      <c r="S178"/>
      <c r="T178"/>
      <c r="U178"/>
      <c r="V178"/>
      <c r="W178"/>
      <c r="X178"/>
      <c r="Y178"/>
      <c r="Z178"/>
      <c r="AA178"/>
      <c r="AB178"/>
      <c r="AC178"/>
      <c r="AD178"/>
      <c r="AE178"/>
    </row>
    <row r="179" spans="1:31" x14ac:dyDescent="0.3">
      <c r="A179" s="360" t="s">
        <v>614</v>
      </c>
      <c r="B179" s="361">
        <v>7</v>
      </c>
      <c r="C179" s="326" t="s">
        <v>618</v>
      </c>
      <c r="H179" s="161"/>
      <c r="I179" s="161"/>
      <c r="J179" s="161"/>
      <c r="K179" s="161"/>
      <c r="L179" s="161"/>
      <c r="M179" s="161"/>
      <c r="N179" s="161"/>
      <c r="O179"/>
      <c r="P179"/>
      <c r="Q179"/>
      <c r="R179"/>
      <c r="S179"/>
      <c r="T179"/>
      <c r="U179"/>
      <c r="V179"/>
      <c r="W179"/>
      <c r="X179"/>
      <c r="Y179"/>
      <c r="Z179"/>
      <c r="AA179"/>
      <c r="AB179"/>
      <c r="AC179"/>
      <c r="AD179"/>
      <c r="AE179"/>
    </row>
    <row r="180" spans="1:31" x14ac:dyDescent="0.3">
      <c r="A180" s="360" t="s">
        <v>614</v>
      </c>
      <c r="B180" s="361">
        <v>8</v>
      </c>
      <c r="C180" s="326" t="s">
        <v>619</v>
      </c>
      <c r="H180" s="161"/>
      <c r="I180" s="161"/>
      <c r="J180" s="161"/>
      <c r="K180" s="161"/>
      <c r="L180" s="161"/>
      <c r="M180" s="161"/>
      <c r="N180" s="161"/>
      <c r="O180"/>
      <c r="P180"/>
      <c r="Q180"/>
      <c r="R180"/>
      <c r="S180"/>
      <c r="T180"/>
      <c r="U180"/>
      <c r="V180"/>
      <c r="W180"/>
      <c r="X180"/>
      <c r="Y180"/>
      <c r="Z180"/>
      <c r="AA180"/>
      <c r="AB180"/>
      <c r="AC180"/>
      <c r="AD180"/>
      <c r="AE180"/>
    </row>
    <row r="181" spans="1:31" x14ac:dyDescent="0.3">
      <c r="A181" s="360" t="s">
        <v>614</v>
      </c>
      <c r="B181" s="361">
        <v>9</v>
      </c>
      <c r="C181" s="326" t="s">
        <v>620</v>
      </c>
      <c r="H181" s="161"/>
      <c r="I181" s="161"/>
      <c r="J181" s="161"/>
      <c r="K181" s="161"/>
      <c r="L181" s="161"/>
      <c r="M181" s="161"/>
      <c r="N181" s="161"/>
      <c r="O181"/>
      <c r="P181"/>
      <c r="Q181"/>
      <c r="R181"/>
      <c r="S181"/>
      <c r="T181"/>
      <c r="U181"/>
      <c r="V181"/>
      <c r="W181"/>
      <c r="X181"/>
      <c r="Y181"/>
      <c r="Z181"/>
      <c r="AA181"/>
      <c r="AB181"/>
      <c r="AC181"/>
      <c r="AD181"/>
      <c r="AE181"/>
    </row>
    <row r="182" spans="1:31" x14ac:dyDescent="0.3">
      <c r="A182" s="360" t="s">
        <v>614</v>
      </c>
      <c r="B182" s="361">
        <v>10</v>
      </c>
      <c r="C182" s="336" t="s">
        <v>621</v>
      </c>
      <c r="H182" s="161"/>
      <c r="I182" s="161"/>
      <c r="J182" s="161"/>
      <c r="K182" s="161"/>
      <c r="L182" s="161"/>
      <c r="M182" s="161"/>
      <c r="N182" s="161"/>
      <c r="O182"/>
      <c r="P182"/>
      <c r="Q182"/>
      <c r="R182"/>
      <c r="S182"/>
      <c r="T182"/>
      <c r="U182"/>
      <c r="V182"/>
      <c r="W182"/>
      <c r="X182"/>
      <c r="Y182"/>
      <c r="Z182"/>
      <c r="AA182"/>
      <c r="AB182"/>
      <c r="AC182"/>
      <c r="AD182"/>
      <c r="AE182"/>
    </row>
    <row r="183" spans="1:31" x14ac:dyDescent="0.3">
      <c r="A183" s="360" t="s">
        <v>614</v>
      </c>
      <c r="B183" s="361">
        <v>11</v>
      </c>
      <c r="C183" s="336" t="s">
        <v>622</v>
      </c>
      <c r="H183" s="161"/>
      <c r="I183" s="161"/>
      <c r="J183" s="161"/>
      <c r="K183" s="161"/>
      <c r="L183" s="161"/>
      <c r="M183" s="161"/>
      <c r="N183" s="161"/>
      <c r="O183"/>
      <c r="P183"/>
      <c r="Q183"/>
      <c r="R183"/>
      <c r="S183"/>
      <c r="T183"/>
      <c r="U183"/>
      <c r="V183"/>
      <c r="W183"/>
      <c r="X183"/>
      <c r="Y183"/>
      <c r="Z183"/>
      <c r="AA183"/>
      <c r="AB183"/>
      <c r="AC183"/>
      <c r="AD183"/>
      <c r="AE183"/>
    </row>
    <row r="184" spans="1:31" x14ac:dyDescent="0.3">
      <c r="A184" s="360" t="s">
        <v>614</v>
      </c>
      <c r="B184" s="361">
        <v>12</v>
      </c>
      <c r="C184" s="336" t="s">
        <v>623</v>
      </c>
      <c r="H184" s="161"/>
      <c r="I184" s="161"/>
      <c r="J184" s="161"/>
      <c r="K184" s="161"/>
      <c r="L184" s="161"/>
      <c r="M184" s="161"/>
      <c r="N184" s="161"/>
      <c r="O184"/>
      <c r="P184"/>
      <c r="Q184"/>
      <c r="R184"/>
      <c r="S184"/>
      <c r="T184"/>
      <c r="U184"/>
      <c r="V184"/>
      <c r="W184"/>
      <c r="X184"/>
      <c r="Y184"/>
      <c r="Z184"/>
      <c r="AA184"/>
      <c r="AB184"/>
      <c r="AC184"/>
      <c r="AD184"/>
      <c r="AE184"/>
    </row>
    <row r="185" spans="1:31" x14ac:dyDescent="0.3">
      <c r="A185" s="360" t="s">
        <v>614</v>
      </c>
      <c r="B185" s="361">
        <v>13</v>
      </c>
      <c r="C185" s="336" t="s">
        <v>624</v>
      </c>
      <c r="H185" s="161"/>
      <c r="I185" s="161"/>
      <c r="J185" s="161"/>
      <c r="K185" s="161"/>
      <c r="L185" s="161"/>
      <c r="M185" s="161"/>
      <c r="N185" s="161"/>
      <c r="O185"/>
      <c r="P185"/>
      <c r="Q185"/>
      <c r="R185"/>
      <c r="S185"/>
      <c r="T185"/>
      <c r="U185"/>
      <c r="V185"/>
      <c r="W185"/>
      <c r="X185"/>
      <c r="Y185"/>
      <c r="Z185"/>
      <c r="AA185"/>
      <c r="AB185"/>
      <c r="AC185"/>
      <c r="AD185"/>
      <c r="AE185"/>
    </row>
    <row r="186" spans="1:31" x14ac:dyDescent="0.3">
      <c r="A186" s="360" t="s">
        <v>614</v>
      </c>
      <c r="B186" s="361">
        <v>14</v>
      </c>
      <c r="C186" s="336" t="s">
        <v>625</v>
      </c>
      <c r="H186" s="161"/>
      <c r="I186" s="161"/>
      <c r="J186" s="161"/>
      <c r="K186" s="161"/>
      <c r="L186" s="161"/>
      <c r="M186" s="161"/>
      <c r="N186" s="161"/>
      <c r="O186"/>
      <c r="P186"/>
      <c r="Q186"/>
      <c r="R186"/>
      <c r="S186"/>
      <c r="T186"/>
      <c r="U186"/>
      <c r="V186"/>
      <c r="W186"/>
      <c r="X186"/>
      <c r="Y186"/>
      <c r="Z186"/>
      <c r="AA186"/>
      <c r="AB186"/>
      <c r="AC186"/>
      <c r="AD186"/>
      <c r="AE186"/>
    </row>
    <row r="187" spans="1:31" x14ac:dyDescent="0.3">
      <c r="A187" s="360" t="s">
        <v>614</v>
      </c>
      <c r="B187" s="362">
        <v>15</v>
      </c>
      <c r="C187" s="326" t="s">
        <v>626</v>
      </c>
      <c r="H187" s="161"/>
      <c r="I187" s="161"/>
      <c r="J187" s="161"/>
      <c r="K187" s="161"/>
      <c r="L187" s="161"/>
      <c r="M187" s="161"/>
      <c r="N187" s="161"/>
      <c r="O187"/>
      <c r="P187"/>
      <c r="Q187"/>
      <c r="R187"/>
      <c r="S187"/>
      <c r="T187"/>
      <c r="U187"/>
      <c r="V187"/>
      <c r="W187"/>
      <c r="X187"/>
      <c r="Y187"/>
      <c r="Z187"/>
      <c r="AA187"/>
      <c r="AB187"/>
      <c r="AC187"/>
      <c r="AD187"/>
      <c r="AE187"/>
    </row>
    <row r="188" spans="1:31" x14ac:dyDescent="0.3">
      <c r="A188" s="360" t="s">
        <v>614</v>
      </c>
      <c r="B188" s="325">
        <v>16</v>
      </c>
      <c r="C188" s="335" t="s">
        <v>505</v>
      </c>
      <c r="H188" s="161"/>
      <c r="I188" s="161"/>
      <c r="J188" s="161"/>
      <c r="K188" s="161"/>
      <c r="L188" s="161"/>
      <c r="M188" s="161"/>
      <c r="N188" s="161"/>
      <c r="O188"/>
      <c r="P188"/>
      <c r="Q188"/>
      <c r="R188"/>
      <c r="S188"/>
      <c r="T188"/>
      <c r="U188"/>
      <c r="V188"/>
      <c r="W188"/>
      <c r="X188"/>
      <c r="Y188"/>
      <c r="Z188"/>
      <c r="AA188"/>
      <c r="AB188"/>
      <c r="AC188"/>
      <c r="AD188"/>
      <c r="AE188"/>
    </row>
    <row r="189" spans="1:31" x14ac:dyDescent="0.3">
      <c r="A189" s="322" t="s">
        <v>627</v>
      </c>
      <c r="B189" s="321">
        <v>12</v>
      </c>
      <c r="C189" s="322" t="s">
        <v>627</v>
      </c>
      <c r="H189" s="161"/>
      <c r="I189" s="161"/>
      <c r="J189" s="161"/>
      <c r="K189" s="161"/>
      <c r="L189" s="161"/>
      <c r="M189" s="161"/>
      <c r="N189" s="161"/>
      <c r="O189"/>
      <c r="P189"/>
      <c r="Q189"/>
      <c r="R189"/>
      <c r="S189"/>
      <c r="T189"/>
      <c r="U189"/>
      <c r="V189"/>
      <c r="W189"/>
      <c r="X189"/>
      <c r="Y189"/>
      <c r="Z189"/>
      <c r="AA189"/>
      <c r="AB189"/>
      <c r="AC189"/>
      <c r="AD189"/>
      <c r="AE189"/>
    </row>
    <row r="190" spans="1:31" x14ac:dyDescent="0.3">
      <c r="A190" s="322" t="s">
        <v>627</v>
      </c>
      <c r="B190" s="325">
        <v>1</v>
      </c>
      <c r="C190" s="326" t="s">
        <v>492</v>
      </c>
      <c r="H190" s="161"/>
      <c r="I190" s="161"/>
      <c r="J190" s="161"/>
      <c r="K190" s="161"/>
      <c r="L190" s="161"/>
      <c r="M190" s="161"/>
      <c r="N190" s="161"/>
      <c r="O190"/>
      <c r="P190"/>
      <c r="Q190"/>
      <c r="R190"/>
      <c r="S190"/>
      <c r="T190"/>
      <c r="U190"/>
      <c r="V190"/>
      <c r="W190"/>
      <c r="X190"/>
      <c r="Y190"/>
      <c r="Z190"/>
      <c r="AA190"/>
      <c r="AB190"/>
      <c r="AC190"/>
      <c r="AD190"/>
      <c r="AE190"/>
    </row>
    <row r="191" spans="1:31" x14ac:dyDescent="0.3">
      <c r="A191" s="322" t="s">
        <v>627</v>
      </c>
      <c r="B191" s="325">
        <v>2</v>
      </c>
      <c r="C191" s="335" t="s">
        <v>493</v>
      </c>
      <c r="H191" s="161"/>
      <c r="I191" s="161"/>
      <c r="J191" s="161"/>
      <c r="K191" s="161"/>
      <c r="L191" s="161"/>
      <c r="M191" s="161"/>
      <c r="N191" s="161"/>
      <c r="O191"/>
      <c r="P191"/>
      <c r="Q191"/>
      <c r="R191"/>
      <c r="S191"/>
      <c r="T191"/>
      <c r="U191"/>
      <c r="V191"/>
      <c r="W191"/>
      <c r="X191"/>
      <c r="Y191"/>
      <c r="Z191"/>
      <c r="AA191"/>
      <c r="AB191"/>
      <c r="AC191"/>
      <c r="AD191"/>
      <c r="AE191"/>
    </row>
    <row r="192" spans="1:31" x14ac:dyDescent="0.3">
      <c r="A192" s="322" t="s">
        <v>627</v>
      </c>
      <c r="B192" s="325">
        <v>3</v>
      </c>
      <c r="C192" s="326" t="s">
        <v>494</v>
      </c>
      <c r="H192" s="161"/>
      <c r="I192" s="161"/>
      <c r="J192" s="161"/>
      <c r="K192" s="161"/>
      <c r="L192" s="161"/>
      <c r="M192" s="161"/>
      <c r="N192" s="161"/>
      <c r="O192"/>
      <c r="P192"/>
      <c r="Q192"/>
      <c r="R192"/>
      <c r="S192"/>
      <c r="T192"/>
      <c r="U192"/>
      <c r="V192"/>
      <c r="W192"/>
      <c r="X192"/>
      <c r="Y192"/>
      <c r="Z192"/>
      <c r="AA192"/>
      <c r="AB192"/>
      <c r="AC192"/>
      <c r="AD192"/>
      <c r="AE192"/>
    </row>
    <row r="193" spans="1:31" x14ac:dyDescent="0.3">
      <c r="A193" s="322" t="s">
        <v>627</v>
      </c>
      <c r="B193" s="363">
        <v>4</v>
      </c>
      <c r="C193" s="326" t="s">
        <v>628</v>
      </c>
      <c r="H193" s="161"/>
      <c r="I193" s="161"/>
      <c r="J193" s="161"/>
      <c r="K193" s="161"/>
      <c r="L193" s="161"/>
      <c r="M193" s="161"/>
      <c r="N193" s="161"/>
      <c r="O193"/>
      <c r="P193"/>
      <c r="Q193"/>
      <c r="R193"/>
      <c r="S193"/>
      <c r="T193"/>
      <c r="U193"/>
      <c r="V193"/>
      <c r="W193"/>
      <c r="X193"/>
      <c r="Y193"/>
      <c r="Z193"/>
      <c r="AA193"/>
      <c r="AB193"/>
      <c r="AC193"/>
      <c r="AD193"/>
      <c r="AE193"/>
    </row>
    <row r="194" spans="1:31" x14ac:dyDescent="0.3">
      <c r="A194" s="322" t="s">
        <v>627</v>
      </c>
      <c r="B194" s="363">
        <v>5</v>
      </c>
      <c r="C194" s="326" t="s">
        <v>629</v>
      </c>
      <c r="H194" s="161"/>
      <c r="I194" s="161"/>
      <c r="J194" s="161"/>
      <c r="K194" s="161"/>
      <c r="L194" s="161"/>
      <c r="M194" s="161"/>
      <c r="N194" s="161"/>
      <c r="O194"/>
      <c r="P194"/>
      <c r="Q194"/>
      <c r="R194"/>
      <c r="S194"/>
      <c r="T194"/>
      <c r="U194"/>
      <c r="V194"/>
      <c r="W194"/>
      <c r="X194"/>
      <c r="Y194"/>
      <c r="Z194"/>
      <c r="AA194"/>
      <c r="AB194"/>
      <c r="AC194"/>
      <c r="AD194"/>
      <c r="AE194"/>
    </row>
    <row r="195" spans="1:31" x14ac:dyDescent="0.3">
      <c r="A195" s="322" t="s">
        <v>627</v>
      </c>
      <c r="B195" s="363">
        <v>6</v>
      </c>
      <c r="C195" s="326" t="s">
        <v>630</v>
      </c>
      <c r="H195" s="161"/>
      <c r="I195" s="161"/>
      <c r="J195" s="161"/>
      <c r="K195" s="161"/>
      <c r="L195" s="161"/>
      <c r="M195" s="161"/>
      <c r="N195" s="161"/>
      <c r="O195"/>
      <c r="P195"/>
      <c r="Q195"/>
      <c r="R195"/>
      <c r="S195"/>
      <c r="T195"/>
      <c r="U195"/>
      <c r="V195"/>
      <c r="W195"/>
      <c r="X195"/>
      <c r="Y195"/>
      <c r="Z195"/>
      <c r="AA195"/>
      <c r="AB195"/>
      <c r="AC195"/>
      <c r="AD195"/>
      <c r="AE195"/>
    </row>
    <row r="196" spans="1:31" x14ac:dyDescent="0.3">
      <c r="A196" s="322" t="s">
        <v>627</v>
      </c>
      <c r="B196" s="363">
        <v>7</v>
      </c>
      <c r="C196" s="326" t="s">
        <v>631</v>
      </c>
      <c r="H196" s="161"/>
      <c r="I196" s="161"/>
      <c r="J196" s="161"/>
      <c r="K196" s="161"/>
      <c r="L196" s="161"/>
      <c r="M196" s="161"/>
      <c r="N196" s="161"/>
      <c r="O196"/>
      <c r="P196"/>
      <c r="Q196"/>
      <c r="R196"/>
      <c r="S196"/>
      <c r="T196"/>
      <c r="U196"/>
      <c r="V196"/>
      <c r="W196"/>
      <c r="X196"/>
      <c r="Y196"/>
      <c r="Z196"/>
      <c r="AA196"/>
      <c r="AB196"/>
      <c r="AC196"/>
      <c r="AD196"/>
      <c r="AE196"/>
    </row>
    <row r="197" spans="1:31" x14ac:dyDescent="0.3">
      <c r="A197" s="322" t="s">
        <v>627</v>
      </c>
      <c r="B197" s="363">
        <v>8</v>
      </c>
      <c r="C197" s="326" t="s">
        <v>632</v>
      </c>
      <c r="H197" s="161"/>
      <c r="I197" s="161"/>
      <c r="J197" s="161"/>
      <c r="K197" s="161"/>
      <c r="L197" s="161"/>
      <c r="M197" s="161"/>
      <c r="N197" s="161"/>
      <c r="O197"/>
      <c r="P197"/>
      <c r="Q197"/>
      <c r="R197"/>
      <c r="S197"/>
      <c r="T197"/>
      <c r="U197"/>
      <c r="V197"/>
      <c r="W197"/>
      <c r="X197"/>
      <c r="Y197"/>
      <c r="Z197"/>
      <c r="AA197"/>
      <c r="AB197"/>
      <c r="AC197"/>
      <c r="AD197"/>
      <c r="AE197"/>
    </row>
    <row r="198" spans="1:31" x14ac:dyDescent="0.3">
      <c r="A198" s="322" t="s">
        <v>627</v>
      </c>
      <c r="B198" s="363">
        <v>9</v>
      </c>
      <c r="C198" s="326" t="s">
        <v>633</v>
      </c>
      <c r="H198" s="161"/>
      <c r="I198" s="161"/>
      <c r="J198" s="161"/>
      <c r="K198" s="161"/>
      <c r="L198" s="161"/>
      <c r="M198" s="161"/>
      <c r="N198" s="161"/>
      <c r="O198"/>
      <c r="P198"/>
      <c r="Q198"/>
      <c r="R198"/>
      <c r="S198"/>
      <c r="T198"/>
      <c r="U198"/>
      <c r="V198"/>
      <c r="W198"/>
      <c r="X198"/>
      <c r="Y198"/>
      <c r="Z198"/>
      <c r="AA198"/>
      <c r="AB198"/>
      <c r="AC198"/>
      <c r="AD198"/>
      <c r="AE198"/>
    </row>
    <row r="199" spans="1:31" ht="17.399999999999999" x14ac:dyDescent="0.3">
      <c r="A199" s="322" t="s">
        <v>627</v>
      </c>
      <c r="B199" s="325">
        <v>10</v>
      </c>
      <c r="C199" s="335" t="s">
        <v>574</v>
      </c>
      <c r="H199" s="161"/>
      <c r="I199" s="161"/>
      <c r="J199" s="161"/>
      <c r="K199" s="161"/>
      <c r="L199" s="161"/>
      <c r="M199" s="161"/>
      <c r="N199" s="161"/>
      <c r="O199"/>
      <c r="P199"/>
      <c r="Q199"/>
      <c r="R199"/>
      <c r="S199"/>
      <c r="T199"/>
      <c r="U199"/>
      <c r="V199"/>
      <c r="W199"/>
      <c r="X199"/>
      <c r="Y199"/>
      <c r="Z199"/>
      <c r="AA199"/>
      <c r="AB199"/>
      <c r="AC199"/>
      <c r="AD199"/>
      <c r="AE199"/>
    </row>
    <row r="200" spans="1:31" x14ac:dyDescent="0.3">
      <c r="A200" s="322" t="s">
        <v>627</v>
      </c>
      <c r="B200" s="325">
        <v>11</v>
      </c>
      <c r="C200" s="336" t="s">
        <v>500</v>
      </c>
      <c r="H200" s="161"/>
      <c r="I200" s="161"/>
      <c r="J200" s="161"/>
      <c r="K200" s="161"/>
      <c r="L200" s="161"/>
      <c r="M200" s="161"/>
      <c r="N200" s="161"/>
      <c r="O200"/>
      <c r="P200"/>
      <c r="Q200"/>
      <c r="R200"/>
      <c r="S200"/>
      <c r="T200"/>
      <c r="U200"/>
      <c r="V200"/>
      <c r="W200"/>
      <c r="X200"/>
      <c r="Y200"/>
      <c r="Z200"/>
      <c r="AA200"/>
      <c r="AB200"/>
      <c r="AC200"/>
      <c r="AD200"/>
      <c r="AE200"/>
    </row>
    <row r="201" spans="1:31" x14ac:dyDescent="0.3">
      <c r="A201" s="322" t="s">
        <v>627</v>
      </c>
      <c r="B201" s="325">
        <v>12</v>
      </c>
      <c r="C201" s="336" t="s">
        <v>501</v>
      </c>
      <c r="H201" s="161"/>
      <c r="I201" s="161"/>
      <c r="J201" s="161"/>
      <c r="K201" s="161"/>
      <c r="L201" s="161"/>
      <c r="M201" s="161"/>
      <c r="N201" s="161"/>
      <c r="O201"/>
      <c r="P201"/>
      <c r="Q201"/>
      <c r="R201"/>
      <c r="S201"/>
      <c r="T201"/>
      <c r="U201"/>
      <c r="V201"/>
      <c r="W201"/>
      <c r="X201"/>
      <c r="Y201"/>
      <c r="Z201"/>
      <c r="AA201"/>
      <c r="AB201"/>
      <c r="AC201"/>
      <c r="AD201"/>
      <c r="AE201"/>
    </row>
    <row r="202" spans="1:31" x14ac:dyDescent="0.3">
      <c r="A202" s="322" t="s">
        <v>627</v>
      </c>
      <c r="B202" s="327">
        <v>13</v>
      </c>
      <c r="C202" s="336" t="s">
        <v>502</v>
      </c>
      <c r="H202" s="161"/>
      <c r="I202" s="161"/>
      <c r="J202" s="161"/>
      <c r="K202" s="161"/>
      <c r="L202" s="161"/>
      <c r="M202" s="161"/>
      <c r="N202" s="161"/>
      <c r="O202"/>
      <c r="P202"/>
      <c r="Q202"/>
      <c r="R202"/>
      <c r="S202"/>
      <c r="T202"/>
      <c r="U202"/>
      <c r="V202"/>
      <c r="W202"/>
      <c r="X202"/>
      <c r="Y202"/>
      <c r="Z202"/>
      <c r="AA202"/>
      <c r="AB202"/>
      <c r="AC202"/>
      <c r="AD202"/>
      <c r="AE202"/>
    </row>
    <row r="203" spans="1:31" x14ac:dyDescent="0.3">
      <c r="A203" s="322" t="s">
        <v>627</v>
      </c>
      <c r="B203" s="325">
        <v>14</v>
      </c>
      <c r="C203" s="336" t="s">
        <v>503</v>
      </c>
      <c r="H203" s="161"/>
      <c r="I203" s="161"/>
      <c r="J203" s="161"/>
      <c r="K203" s="161"/>
      <c r="L203" s="161"/>
      <c r="M203" s="161"/>
      <c r="N203" s="161"/>
      <c r="O203"/>
      <c r="P203"/>
      <c r="Q203"/>
      <c r="R203"/>
      <c r="S203"/>
      <c r="T203"/>
      <c r="U203"/>
      <c r="V203"/>
      <c r="W203"/>
      <c r="X203"/>
      <c r="Y203"/>
      <c r="Z203"/>
      <c r="AA203"/>
      <c r="AB203"/>
      <c r="AC203"/>
      <c r="AD203"/>
      <c r="AE203"/>
    </row>
    <row r="204" spans="1:31" x14ac:dyDescent="0.3">
      <c r="A204" s="322" t="s">
        <v>627</v>
      </c>
      <c r="B204" s="325">
        <v>15</v>
      </c>
      <c r="C204" s="336" t="s">
        <v>504</v>
      </c>
      <c r="H204" s="161"/>
      <c r="I204" s="161"/>
      <c r="J204" s="161"/>
      <c r="K204" s="161"/>
      <c r="L204" s="161"/>
      <c r="M204" s="161"/>
      <c r="N204" s="161"/>
      <c r="O204"/>
      <c r="P204"/>
      <c r="Q204"/>
      <c r="R204"/>
      <c r="S204"/>
      <c r="T204"/>
      <c r="U204"/>
      <c r="V204"/>
      <c r="W204"/>
      <c r="X204"/>
      <c r="Y204"/>
      <c r="Z204"/>
      <c r="AA204"/>
      <c r="AB204"/>
      <c r="AC204"/>
      <c r="AD204"/>
      <c r="AE204"/>
    </row>
    <row r="205" spans="1:31" x14ac:dyDescent="0.3">
      <c r="A205" s="322" t="s">
        <v>627</v>
      </c>
      <c r="B205" s="325">
        <v>16</v>
      </c>
      <c r="C205" s="335" t="s">
        <v>505</v>
      </c>
      <c r="H205" s="161"/>
      <c r="I205" s="161"/>
      <c r="J205" s="161"/>
      <c r="K205" s="161"/>
      <c r="L205" s="161"/>
      <c r="M205" s="161"/>
      <c r="N205" s="161"/>
      <c r="O205"/>
      <c r="P205"/>
      <c r="Q205"/>
      <c r="R205"/>
      <c r="S205"/>
      <c r="T205"/>
      <c r="U205"/>
      <c r="V205"/>
      <c r="W205"/>
      <c r="X205"/>
      <c r="Y205"/>
      <c r="Z205"/>
      <c r="AA205"/>
      <c r="AB205"/>
      <c r="AC205"/>
      <c r="AD205"/>
      <c r="AE205"/>
    </row>
    <row r="206" spans="1:31" x14ac:dyDescent="0.3">
      <c r="A206" s="322" t="s">
        <v>634</v>
      </c>
      <c r="B206" s="321">
        <v>13</v>
      </c>
      <c r="C206" s="322" t="s">
        <v>634</v>
      </c>
      <c r="H206" s="161"/>
      <c r="I206" s="161"/>
      <c r="J206" s="161"/>
      <c r="K206" s="161"/>
      <c r="L206" s="161"/>
      <c r="M206" s="161"/>
      <c r="N206" s="161"/>
      <c r="O206"/>
      <c r="P206"/>
      <c r="Q206"/>
      <c r="R206"/>
      <c r="S206"/>
      <c r="T206"/>
      <c r="U206"/>
      <c r="V206"/>
      <c r="W206"/>
      <c r="X206"/>
      <c r="Y206"/>
      <c r="Z206"/>
      <c r="AA206"/>
      <c r="AB206"/>
      <c r="AC206"/>
      <c r="AD206"/>
      <c r="AE206"/>
    </row>
    <row r="207" spans="1:31" x14ac:dyDescent="0.3">
      <c r="A207" s="322" t="s">
        <v>634</v>
      </c>
      <c r="B207" s="325">
        <v>1</v>
      </c>
      <c r="C207" s="326" t="s">
        <v>492</v>
      </c>
      <c r="H207" s="161"/>
      <c r="I207" s="161"/>
      <c r="J207" s="161"/>
      <c r="K207" s="161"/>
      <c r="L207" s="161"/>
      <c r="M207" s="161"/>
      <c r="N207" s="161"/>
      <c r="O207"/>
      <c r="P207"/>
      <c r="Q207"/>
      <c r="R207"/>
      <c r="S207"/>
      <c r="T207"/>
      <c r="U207"/>
      <c r="V207"/>
      <c r="W207"/>
      <c r="X207"/>
      <c r="Y207"/>
      <c r="Z207"/>
      <c r="AA207"/>
      <c r="AB207"/>
      <c r="AC207"/>
      <c r="AD207"/>
      <c r="AE207"/>
    </row>
    <row r="208" spans="1:31" x14ac:dyDescent="0.3">
      <c r="A208" s="322" t="s">
        <v>634</v>
      </c>
      <c r="B208" s="325">
        <v>2</v>
      </c>
      <c r="C208" s="326" t="s">
        <v>493</v>
      </c>
      <c r="H208" s="161"/>
      <c r="I208" s="161"/>
      <c r="J208" s="161"/>
      <c r="K208" s="161"/>
      <c r="L208" s="161"/>
      <c r="M208" s="161"/>
      <c r="N208" s="161"/>
      <c r="O208"/>
      <c r="P208"/>
      <c r="Q208"/>
      <c r="R208"/>
      <c r="S208"/>
      <c r="T208"/>
      <c r="U208"/>
      <c r="V208"/>
      <c r="W208"/>
      <c r="X208"/>
      <c r="Y208"/>
      <c r="Z208"/>
      <c r="AA208"/>
      <c r="AB208"/>
      <c r="AC208"/>
      <c r="AD208"/>
      <c r="AE208"/>
    </row>
    <row r="209" spans="1:31" x14ac:dyDescent="0.3">
      <c r="A209" s="322" t="s">
        <v>634</v>
      </c>
      <c r="B209" s="325">
        <v>3</v>
      </c>
      <c r="C209" s="326" t="s">
        <v>494</v>
      </c>
      <c r="H209" s="161"/>
      <c r="I209" s="161"/>
      <c r="J209" s="161"/>
      <c r="K209" s="161"/>
      <c r="L209" s="161"/>
      <c r="M209" s="161"/>
      <c r="N209" s="161"/>
      <c r="O209"/>
      <c r="P209"/>
      <c r="Q209"/>
      <c r="R209"/>
      <c r="S209"/>
      <c r="T209"/>
      <c r="U209"/>
      <c r="V209"/>
      <c r="W209"/>
      <c r="X209"/>
      <c r="Y209"/>
      <c r="Z209"/>
      <c r="AA209"/>
      <c r="AB209"/>
      <c r="AC209"/>
      <c r="AD209"/>
      <c r="AE209"/>
    </row>
    <row r="210" spans="1:31" x14ac:dyDescent="0.3">
      <c r="A210" s="322" t="s">
        <v>634</v>
      </c>
      <c r="B210" s="325">
        <v>4</v>
      </c>
      <c r="C210" s="326" t="s">
        <v>559</v>
      </c>
      <c r="H210" s="161"/>
      <c r="I210" s="161"/>
      <c r="J210" s="161"/>
      <c r="K210" s="161"/>
      <c r="L210" s="161"/>
      <c r="M210" s="161"/>
      <c r="N210" s="161"/>
      <c r="O210"/>
      <c r="P210"/>
      <c r="Q210"/>
      <c r="R210"/>
      <c r="S210"/>
      <c r="T210"/>
      <c r="U210"/>
      <c r="V210"/>
      <c r="W210"/>
      <c r="X210"/>
      <c r="Y210"/>
      <c r="Z210"/>
      <c r="AA210"/>
      <c r="AB210"/>
      <c r="AC210"/>
      <c r="AD210"/>
      <c r="AE210"/>
    </row>
    <row r="211" spans="1:31" x14ac:dyDescent="0.3">
      <c r="A211" s="322" t="s">
        <v>634</v>
      </c>
      <c r="B211" s="325">
        <v>5</v>
      </c>
      <c r="C211" s="326" t="s">
        <v>549</v>
      </c>
      <c r="H211" s="161"/>
      <c r="I211" s="161"/>
      <c r="J211" s="161"/>
      <c r="K211" s="161"/>
      <c r="L211" s="161"/>
      <c r="M211" s="161"/>
      <c r="N211" s="161"/>
      <c r="O211"/>
      <c r="P211"/>
      <c r="Q211"/>
      <c r="R211"/>
      <c r="S211"/>
      <c r="T211"/>
      <c r="U211"/>
      <c r="V211"/>
      <c r="W211"/>
      <c r="X211"/>
      <c r="Y211"/>
      <c r="Z211"/>
      <c r="AA211"/>
      <c r="AB211"/>
      <c r="AC211"/>
      <c r="AD211"/>
      <c r="AE211"/>
    </row>
    <row r="212" spans="1:31" x14ac:dyDescent="0.3">
      <c r="A212" s="322" t="s">
        <v>634</v>
      </c>
      <c r="B212" s="325">
        <v>6</v>
      </c>
      <c r="C212" s="326" t="s">
        <v>550</v>
      </c>
      <c r="H212" s="161"/>
      <c r="I212" s="161"/>
      <c r="J212" s="161"/>
      <c r="K212" s="161"/>
      <c r="L212" s="161"/>
      <c r="M212" s="161"/>
      <c r="N212" s="161"/>
      <c r="O212"/>
      <c r="P212"/>
      <c r="Q212"/>
      <c r="R212"/>
      <c r="S212"/>
      <c r="T212"/>
      <c r="U212"/>
      <c r="V212"/>
      <c r="W212"/>
      <c r="X212"/>
      <c r="Y212"/>
      <c r="Z212"/>
      <c r="AA212"/>
      <c r="AB212"/>
      <c r="AC212"/>
      <c r="AD212"/>
      <c r="AE212"/>
    </row>
    <row r="213" spans="1:31" x14ac:dyDescent="0.3">
      <c r="A213" s="322" t="s">
        <v>634</v>
      </c>
      <c r="B213" s="325">
        <v>7</v>
      </c>
      <c r="C213" s="326" t="s">
        <v>635</v>
      </c>
      <c r="H213" s="161"/>
      <c r="I213" s="161"/>
      <c r="J213" s="161"/>
      <c r="K213" s="161"/>
      <c r="L213" s="161"/>
      <c r="M213" s="161"/>
      <c r="N213" s="161"/>
      <c r="O213"/>
      <c r="P213"/>
      <c r="Q213"/>
      <c r="R213"/>
      <c r="S213"/>
      <c r="T213"/>
      <c r="U213"/>
      <c r="V213"/>
      <c r="W213"/>
      <c r="X213"/>
      <c r="Y213"/>
      <c r="Z213"/>
      <c r="AA213"/>
      <c r="AB213"/>
      <c r="AC213"/>
      <c r="AD213"/>
      <c r="AE213"/>
    </row>
    <row r="214" spans="1:31" x14ac:dyDescent="0.3">
      <c r="A214" s="322" t="s">
        <v>634</v>
      </c>
      <c r="B214" s="339">
        <v>8</v>
      </c>
      <c r="C214" s="326" t="s">
        <v>636</v>
      </c>
      <c r="H214" s="161"/>
      <c r="I214" s="161"/>
      <c r="J214" s="161"/>
      <c r="K214" s="161"/>
      <c r="L214" s="161"/>
      <c r="M214" s="161"/>
      <c r="N214" s="161"/>
      <c r="O214"/>
      <c r="P214"/>
      <c r="Q214"/>
      <c r="R214"/>
      <c r="S214"/>
      <c r="T214"/>
      <c r="U214"/>
      <c r="V214"/>
      <c r="W214"/>
      <c r="X214"/>
      <c r="Y214"/>
      <c r="Z214"/>
      <c r="AA214"/>
      <c r="AB214"/>
      <c r="AC214"/>
      <c r="AD214"/>
      <c r="AE214"/>
    </row>
    <row r="215" spans="1:31" x14ac:dyDescent="0.3">
      <c r="A215" s="322" t="s">
        <v>634</v>
      </c>
      <c r="B215" s="339">
        <v>9</v>
      </c>
      <c r="C215" s="326" t="s">
        <v>637</v>
      </c>
      <c r="H215" s="161"/>
      <c r="I215" s="161"/>
      <c r="J215" s="161"/>
      <c r="K215" s="161"/>
      <c r="L215" s="161"/>
      <c r="M215" s="161"/>
      <c r="N215" s="161"/>
      <c r="O215"/>
      <c r="P215"/>
      <c r="Q215"/>
      <c r="R215"/>
      <c r="S215"/>
      <c r="T215"/>
      <c r="U215"/>
      <c r="V215"/>
      <c r="W215"/>
      <c r="X215"/>
      <c r="Y215"/>
      <c r="Z215"/>
      <c r="AA215"/>
      <c r="AB215"/>
      <c r="AC215"/>
      <c r="AD215"/>
      <c r="AE215"/>
    </row>
    <row r="216" spans="1:31" x14ac:dyDescent="0.3">
      <c r="A216" s="322" t="s">
        <v>634</v>
      </c>
      <c r="B216" s="339">
        <v>10</v>
      </c>
      <c r="C216" s="326" t="s">
        <v>638</v>
      </c>
      <c r="H216" s="161"/>
      <c r="I216" s="161"/>
      <c r="J216" s="161"/>
      <c r="K216" s="161"/>
      <c r="L216" s="161"/>
      <c r="M216" s="161"/>
      <c r="N216" s="161"/>
      <c r="O216"/>
      <c r="P216"/>
      <c r="Q216"/>
      <c r="R216"/>
      <c r="S216"/>
      <c r="T216"/>
      <c r="U216"/>
      <c r="V216"/>
      <c r="W216"/>
      <c r="X216"/>
      <c r="Y216"/>
      <c r="Z216"/>
      <c r="AA216"/>
      <c r="AB216"/>
      <c r="AC216"/>
      <c r="AD216"/>
      <c r="AE216"/>
    </row>
    <row r="217" spans="1:31" x14ac:dyDescent="0.3">
      <c r="A217" s="322" t="s">
        <v>634</v>
      </c>
      <c r="B217" s="339">
        <v>11</v>
      </c>
      <c r="C217" s="326" t="s">
        <v>639</v>
      </c>
      <c r="H217" s="161"/>
      <c r="I217" s="161"/>
      <c r="J217" s="161"/>
      <c r="K217" s="161"/>
      <c r="L217" s="161"/>
      <c r="M217" s="161"/>
      <c r="N217" s="161"/>
      <c r="O217"/>
      <c r="P217"/>
      <c r="Q217"/>
      <c r="R217"/>
      <c r="S217"/>
      <c r="T217"/>
      <c r="U217"/>
      <c r="V217"/>
      <c r="W217"/>
      <c r="X217"/>
      <c r="Y217"/>
      <c r="Z217"/>
      <c r="AA217"/>
      <c r="AB217"/>
      <c r="AC217"/>
      <c r="AD217"/>
      <c r="AE217"/>
    </row>
    <row r="218" spans="1:31" x14ac:dyDescent="0.3">
      <c r="A218" s="322" t="s">
        <v>634</v>
      </c>
      <c r="B218" s="325">
        <v>12</v>
      </c>
      <c r="C218" s="326" t="s">
        <v>640</v>
      </c>
      <c r="H218" s="161"/>
      <c r="I218" s="161"/>
      <c r="J218" s="161"/>
      <c r="K218" s="161"/>
      <c r="L218" s="161"/>
      <c r="M218" s="161"/>
      <c r="N218" s="161"/>
      <c r="O218"/>
      <c r="P218"/>
      <c r="Q218"/>
      <c r="R218"/>
      <c r="S218"/>
      <c r="T218"/>
      <c r="U218"/>
      <c r="V218"/>
      <c r="W218"/>
      <c r="X218"/>
      <c r="Y218"/>
      <c r="Z218"/>
      <c r="AA218"/>
      <c r="AB218"/>
      <c r="AC218"/>
      <c r="AD218"/>
      <c r="AE218"/>
    </row>
    <row r="219" spans="1:31" ht="17.399999999999999" x14ac:dyDescent="0.3">
      <c r="A219" s="322" t="s">
        <v>634</v>
      </c>
      <c r="B219" s="363">
        <v>13</v>
      </c>
      <c r="C219" s="326" t="s">
        <v>641</v>
      </c>
      <c r="H219" s="161"/>
      <c r="I219" s="161"/>
      <c r="J219" s="161"/>
      <c r="K219" s="161"/>
      <c r="L219" s="161"/>
      <c r="M219" s="161"/>
      <c r="N219" s="161"/>
      <c r="O219"/>
      <c r="P219"/>
      <c r="Q219"/>
      <c r="R219"/>
      <c r="S219"/>
      <c r="T219"/>
      <c r="U219"/>
      <c r="V219"/>
      <c r="W219"/>
      <c r="X219"/>
      <c r="Y219"/>
      <c r="Z219"/>
      <c r="AA219"/>
      <c r="AB219"/>
      <c r="AC219"/>
      <c r="AD219"/>
      <c r="AE219"/>
    </row>
    <row r="220" spans="1:31" x14ac:dyDescent="0.3">
      <c r="A220" s="322" t="s">
        <v>634</v>
      </c>
      <c r="B220" s="325">
        <v>14</v>
      </c>
      <c r="C220" s="326" t="s">
        <v>503</v>
      </c>
      <c r="H220" s="161"/>
      <c r="I220" s="161"/>
      <c r="J220" s="161"/>
      <c r="K220" s="161"/>
      <c r="L220" s="161"/>
      <c r="M220" s="161"/>
      <c r="N220" s="161"/>
      <c r="O220"/>
      <c r="P220"/>
      <c r="Q220"/>
      <c r="R220"/>
      <c r="S220"/>
      <c r="T220"/>
      <c r="U220"/>
      <c r="V220"/>
      <c r="W220"/>
      <c r="X220"/>
      <c r="Y220"/>
      <c r="Z220"/>
      <c r="AA220"/>
      <c r="AB220"/>
      <c r="AC220"/>
      <c r="AD220"/>
      <c r="AE220"/>
    </row>
    <row r="221" spans="1:31" x14ac:dyDescent="0.3">
      <c r="A221" s="322" t="s">
        <v>634</v>
      </c>
      <c r="B221" s="325">
        <v>15</v>
      </c>
      <c r="C221" s="326" t="s">
        <v>504</v>
      </c>
      <c r="H221" s="161"/>
      <c r="I221" s="161"/>
      <c r="J221" s="161"/>
      <c r="K221" s="161"/>
      <c r="L221" s="161"/>
      <c r="M221" s="161"/>
      <c r="N221" s="161"/>
      <c r="O221"/>
      <c r="P221"/>
      <c r="Q221"/>
      <c r="R221"/>
      <c r="S221"/>
      <c r="T221"/>
      <c r="U221"/>
      <c r="V221"/>
      <c r="W221"/>
      <c r="X221"/>
      <c r="Y221"/>
      <c r="Z221"/>
      <c r="AA221"/>
      <c r="AB221"/>
      <c r="AC221"/>
      <c r="AD221"/>
      <c r="AE221"/>
    </row>
    <row r="222" spans="1:31" x14ac:dyDescent="0.3">
      <c r="A222" s="322" t="s">
        <v>634</v>
      </c>
      <c r="B222" s="325">
        <v>16</v>
      </c>
      <c r="C222" s="326" t="s">
        <v>505</v>
      </c>
      <c r="H222" s="161"/>
      <c r="I222" s="161"/>
      <c r="J222" s="161"/>
      <c r="K222" s="161"/>
      <c r="L222" s="161"/>
      <c r="M222" s="161"/>
      <c r="N222" s="161"/>
      <c r="O222"/>
      <c r="P222"/>
      <c r="Q222"/>
      <c r="R222"/>
      <c r="S222"/>
      <c r="T222"/>
      <c r="U222"/>
      <c r="V222"/>
      <c r="W222"/>
      <c r="X222"/>
      <c r="Y222"/>
      <c r="Z222"/>
      <c r="AA222"/>
      <c r="AB222"/>
      <c r="AC222"/>
      <c r="AD222"/>
      <c r="AE222"/>
    </row>
    <row r="223" spans="1:31" x14ac:dyDescent="0.3">
      <c r="A223" s="322" t="s">
        <v>642</v>
      </c>
      <c r="B223" s="328">
        <v>14</v>
      </c>
      <c r="C223" s="322" t="s">
        <v>642</v>
      </c>
      <c r="H223" s="161"/>
      <c r="I223" s="161"/>
      <c r="J223" s="161"/>
      <c r="K223" s="161"/>
      <c r="L223" s="161"/>
      <c r="M223" s="161"/>
      <c r="N223" s="161"/>
      <c r="O223"/>
      <c r="P223"/>
      <c r="Q223"/>
      <c r="R223"/>
      <c r="S223"/>
      <c r="T223"/>
      <c r="U223"/>
      <c r="V223"/>
      <c r="W223"/>
      <c r="X223"/>
      <c r="Y223"/>
      <c r="Z223"/>
      <c r="AA223"/>
      <c r="AB223"/>
      <c r="AC223"/>
      <c r="AD223"/>
      <c r="AE223"/>
    </row>
    <row r="224" spans="1:31" x14ac:dyDescent="0.3">
      <c r="A224" s="322" t="s">
        <v>642</v>
      </c>
      <c r="B224" s="329">
        <v>1</v>
      </c>
      <c r="C224" s="326" t="s">
        <v>492</v>
      </c>
      <c r="H224" s="161"/>
      <c r="I224" s="161"/>
      <c r="J224" s="161"/>
      <c r="K224" s="161"/>
      <c r="L224" s="161"/>
      <c r="M224" s="161"/>
      <c r="N224" s="161"/>
      <c r="O224"/>
      <c r="P224"/>
      <c r="Q224"/>
      <c r="R224"/>
      <c r="S224"/>
      <c r="T224"/>
      <c r="U224"/>
      <c r="V224"/>
      <c r="W224"/>
      <c r="X224"/>
      <c r="Y224"/>
      <c r="Z224"/>
      <c r="AA224"/>
      <c r="AB224"/>
      <c r="AC224"/>
      <c r="AD224"/>
      <c r="AE224"/>
    </row>
    <row r="225" spans="1:31" x14ac:dyDescent="0.3">
      <c r="A225" s="322" t="s">
        <v>642</v>
      </c>
      <c r="B225" s="329">
        <v>2</v>
      </c>
      <c r="C225" s="326" t="s">
        <v>493</v>
      </c>
      <c r="H225" s="161"/>
      <c r="I225" s="161"/>
      <c r="J225" s="161"/>
      <c r="K225" s="161"/>
      <c r="L225" s="161"/>
      <c r="M225" s="161"/>
      <c r="N225" s="161"/>
      <c r="O225"/>
      <c r="P225"/>
      <c r="Q225"/>
      <c r="R225"/>
      <c r="S225"/>
      <c r="T225"/>
      <c r="U225"/>
      <c r="V225"/>
      <c r="W225"/>
      <c r="X225"/>
      <c r="Y225"/>
      <c r="Z225"/>
      <c r="AA225"/>
      <c r="AB225"/>
      <c r="AC225"/>
      <c r="AD225"/>
      <c r="AE225"/>
    </row>
    <row r="226" spans="1:31" x14ac:dyDescent="0.3">
      <c r="A226" s="322" t="s">
        <v>642</v>
      </c>
      <c r="B226" s="329">
        <v>3</v>
      </c>
      <c r="C226" s="326" t="s">
        <v>494</v>
      </c>
      <c r="H226" s="161"/>
      <c r="I226" s="161"/>
      <c r="J226" s="161"/>
      <c r="K226" s="161"/>
      <c r="L226" s="161"/>
      <c r="M226" s="161"/>
      <c r="N226" s="161"/>
      <c r="O226"/>
      <c r="P226"/>
      <c r="Q226"/>
      <c r="R226"/>
      <c r="S226"/>
      <c r="T226"/>
      <c r="U226"/>
      <c r="V226"/>
      <c r="W226"/>
      <c r="X226"/>
      <c r="Y226"/>
      <c r="Z226"/>
      <c r="AA226"/>
      <c r="AB226"/>
      <c r="AC226"/>
      <c r="AD226"/>
      <c r="AE226"/>
    </row>
    <row r="227" spans="1:31" x14ac:dyDescent="0.3">
      <c r="A227" s="322" t="s">
        <v>642</v>
      </c>
      <c r="B227" s="329">
        <v>4</v>
      </c>
      <c r="C227" s="326" t="s">
        <v>519</v>
      </c>
      <c r="H227" s="161"/>
      <c r="I227" s="161"/>
      <c r="J227" s="161"/>
      <c r="K227" s="161"/>
      <c r="L227" s="161"/>
      <c r="M227" s="161"/>
      <c r="N227" s="161"/>
      <c r="O227"/>
      <c r="P227"/>
      <c r="Q227"/>
      <c r="R227"/>
      <c r="S227"/>
      <c r="T227"/>
      <c r="U227"/>
      <c r="V227"/>
      <c r="W227"/>
      <c r="X227"/>
      <c r="Y227"/>
      <c r="Z227"/>
      <c r="AA227"/>
      <c r="AB227"/>
      <c r="AC227"/>
      <c r="AD227"/>
      <c r="AE227"/>
    </row>
    <row r="228" spans="1:31" x14ac:dyDescent="0.3">
      <c r="A228" s="322" t="s">
        <v>642</v>
      </c>
      <c r="B228" s="329">
        <v>5</v>
      </c>
      <c r="C228" s="326" t="s">
        <v>539</v>
      </c>
      <c r="H228" s="161"/>
      <c r="I228" s="161"/>
      <c r="J228" s="161"/>
      <c r="K228" s="161"/>
      <c r="L228" s="161"/>
      <c r="M228" s="161"/>
      <c r="N228" s="161"/>
      <c r="O228"/>
      <c r="P228"/>
      <c r="Q228"/>
      <c r="R228"/>
      <c r="S228"/>
      <c r="T228"/>
      <c r="U228"/>
      <c r="V228"/>
      <c r="W228"/>
      <c r="X228"/>
      <c r="Y228"/>
      <c r="Z228"/>
      <c r="AA228"/>
      <c r="AB228"/>
      <c r="AC228"/>
      <c r="AD228"/>
      <c r="AE228"/>
    </row>
    <row r="229" spans="1:31" x14ac:dyDescent="0.3">
      <c r="A229" s="322" t="s">
        <v>642</v>
      </c>
      <c r="B229" s="364">
        <v>6</v>
      </c>
      <c r="C229" s="326" t="s">
        <v>643</v>
      </c>
      <c r="H229" s="161"/>
      <c r="I229" s="161"/>
      <c r="J229" s="161"/>
      <c r="K229" s="161"/>
      <c r="L229" s="161"/>
      <c r="M229" s="161"/>
      <c r="N229" s="161"/>
      <c r="O229"/>
      <c r="P229"/>
      <c r="Q229"/>
      <c r="R229"/>
      <c r="S229"/>
      <c r="T229"/>
      <c r="U229"/>
      <c r="V229"/>
      <c r="W229"/>
      <c r="X229"/>
      <c r="Y229"/>
      <c r="Z229"/>
      <c r="AA229"/>
      <c r="AB229"/>
      <c r="AC229"/>
      <c r="AD229"/>
      <c r="AE229"/>
    </row>
    <row r="230" spans="1:31" x14ac:dyDescent="0.3">
      <c r="A230" s="322" t="s">
        <v>642</v>
      </c>
      <c r="B230" s="364">
        <v>7</v>
      </c>
      <c r="C230" s="326" t="s">
        <v>644</v>
      </c>
      <c r="H230" s="161"/>
      <c r="I230" s="161"/>
      <c r="J230" s="161"/>
      <c r="K230" s="161"/>
      <c r="L230" s="161"/>
      <c r="M230" s="161"/>
      <c r="N230" s="161"/>
      <c r="O230"/>
      <c r="P230"/>
      <c r="Q230"/>
      <c r="R230"/>
      <c r="S230"/>
      <c r="T230"/>
      <c r="U230"/>
      <c r="V230"/>
      <c r="W230"/>
      <c r="X230"/>
      <c r="Y230"/>
      <c r="Z230"/>
      <c r="AA230"/>
      <c r="AB230"/>
      <c r="AC230"/>
      <c r="AD230"/>
      <c r="AE230"/>
    </row>
    <row r="231" spans="1:31" x14ac:dyDescent="0.3">
      <c r="A231" s="322" t="s">
        <v>642</v>
      </c>
      <c r="B231" s="364">
        <v>8</v>
      </c>
      <c r="C231" s="326" t="s">
        <v>645</v>
      </c>
      <c r="H231" s="161"/>
      <c r="I231" s="161"/>
      <c r="J231" s="161"/>
      <c r="K231" s="161"/>
      <c r="L231" s="161"/>
      <c r="M231" s="161"/>
      <c r="N231" s="161"/>
      <c r="O231"/>
      <c r="P231"/>
      <c r="Q231"/>
      <c r="R231"/>
      <c r="S231"/>
      <c r="T231"/>
      <c r="U231"/>
      <c r="V231"/>
      <c r="W231"/>
      <c r="X231"/>
      <c r="Y231"/>
      <c r="Z231"/>
      <c r="AA231"/>
      <c r="AB231"/>
      <c r="AC231"/>
      <c r="AD231"/>
      <c r="AE231"/>
    </row>
    <row r="232" spans="1:31" x14ac:dyDescent="0.3">
      <c r="A232" s="322" t="s">
        <v>642</v>
      </c>
      <c r="B232" s="329">
        <v>9</v>
      </c>
      <c r="C232" s="326" t="s">
        <v>646</v>
      </c>
      <c r="H232" s="161"/>
      <c r="I232" s="161"/>
      <c r="J232" s="161"/>
      <c r="K232" s="161"/>
      <c r="L232" s="161"/>
      <c r="M232" s="161"/>
      <c r="N232" s="161"/>
      <c r="O232"/>
      <c r="P232"/>
      <c r="Q232"/>
      <c r="R232"/>
      <c r="S232"/>
      <c r="T232"/>
      <c r="U232"/>
      <c r="V232"/>
      <c r="W232"/>
      <c r="X232"/>
      <c r="Y232"/>
      <c r="Z232"/>
      <c r="AA232"/>
      <c r="AB232"/>
      <c r="AC232"/>
      <c r="AD232"/>
      <c r="AE232"/>
    </row>
    <row r="233" spans="1:31" x14ac:dyDescent="0.3">
      <c r="A233" s="322" t="s">
        <v>642</v>
      </c>
      <c r="B233" s="329">
        <v>10</v>
      </c>
      <c r="C233" s="326" t="s">
        <v>647</v>
      </c>
      <c r="H233" s="161"/>
      <c r="I233" s="161"/>
      <c r="J233" s="161"/>
      <c r="K233" s="161"/>
      <c r="L233" s="161"/>
      <c r="M233" s="161"/>
      <c r="N233" s="161"/>
      <c r="O233"/>
      <c r="P233"/>
      <c r="Q233"/>
      <c r="R233"/>
      <c r="S233"/>
      <c r="T233"/>
      <c r="U233"/>
      <c r="V233"/>
      <c r="W233"/>
      <c r="X233"/>
      <c r="Y233"/>
      <c r="Z233"/>
      <c r="AA233"/>
      <c r="AB233"/>
      <c r="AC233"/>
      <c r="AD233"/>
      <c r="AE233"/>
    </row>
    <row r="234" spans="1:31" x14ac:dyDescent="0.3">
      <c r="A234" s="322" t="s">
        <v>642</v>
      </c>
      <c r="B234" s="329">
        <v>11</v>
      </c>
      <c r="C234" s="326" t="s">
        <v>500</v>
      </c>
      <c r="H234" s="161"/>
      <c r="I234" s="161"/>
      <c r="J234" s="161"/>
      <c r="K234" s="161"/>
      <c r="L234" s="161"/>
      <c r="M234" s="161"/>
      <c r="N234" s="161"/>
      <c r="O234"/>
      <c r="P234"/>
      <c r="Q234"/>
      <c r="R234"/>
      <c r="S234"/>
      <c r="T234"/>
      <c r="U234"/>
      <c r="V234"/>
      <c r="W234"/>
      <c r="X234"/>
      <c r="Y234"/>
      <c r="Z234"/>
      <c r="AA234"/>
      <c r="AB234"/>
      <c r="AC234"/>
      <c r="AD234"/>
      <c r="AE234"/>
    </row>
    <row r="235" spans="1:31" x14ac:dyDescent="0.3">
      <c r="A235" s="322" t="s">
        <v>642</v>
      </c>
      <c r="B235" s="329">
        <v>12</v>
      </c>
      <c r="C235" s="326" t="s">
        <v>501</v>
      </c>
      <c r="H235" s="161"/>
      <c r="I235" s="161"/>
      <c r="J235" s="161"/>
      <c r="K235" s="161"/>
      <c r="L235" s="161"/>
      <c r="M235" s="161"/>
      <c r="N235" s="161"/>
      <c r="O235"/>
      <c r="P235"/>
      <c r="Q235"/>
      <c r="R235"/>
      <c r="S235"/>
      <c r="T235"/>
      <c r="U235"/>
      <c r="V235"/>
      <c r="W235"/>
      <c r="X235"/>
      <c r="Y235"/>
      <c r="Z235"/>
      <c r="AA235"/>
      <c r="AB235"/>
      <c r="AC235"/>
      <c r="AD235"/>
      <c r="AE235"/>
    </row>
    <row r="236" spans="1:31" x14ac:dyDescent="0.3">
      <c r="A236" s="322" t="s">
        <v>642</v>
      </c>
      <c r="B236" s="331">
        <v>13</v>
      </c>
      <c r="C236" s="326" t="s">
        <v>502</v>
      </c>
      <c r="H236" s="161"/>
      <c r="I236" s="161"/>
      <c r="J236" s="161"/>
      <c r="K236" s="161"/>
      <c r="L236" s="161"/>
      <c r="M236" s="161"/>
      <c r="N236" s="161"/>
      <c r="O236"/>
      <c r="P236"/>
      <c r="Q236"/>
      <c r="R236"/>
      <c r="S236"/>
      <c r="T236"/>
      <c r="U236"/>
      <c r="V236"/>
      <c r="W236"/>
      <c r="X236"/>
      <c r="Y236"/>
      <c r="Z236"/>
      <c r="AA236"/>
      <c r="AB236"/>
      <c r="AC236"/>
      <c r="AD236"/>
      <c r="AE236"/>
    </row>
    <row r="237" spans="1:31" x14ac:dyDescent="0.3">
      <c r="A237" s="322" t="s">
        <v>642</v>
      </c>
      <c r="B237" s="330">
        <v>14</v>
      </c>
      <c r="C237" s="326" t="s">
        <v>648</v>
      </c>
      <c r="H237" s="161"/>
      <c r="I237" s="161"/>
      <c r="J237" s="161"/>
      <c r="K237" s="161"/>
      <c r="L237" s="161"/>
      <c r="M237" s="161"/>
      <c r="N237" s="161"/>
      <c r="O237"/>
      <c r="P237"/>
      <c r="Q237"/>
      <c r="R237"/>
      <c r="S237"/>
      <c r="T237"/>
      <c r="U237"/>
      <c r="V237"/>
      <c r="W237"/>
      <c r="X237"/>
      <c r="Y237"/>
      <c r="Z237"/>
      <c r="AA237"/>
      <c r="AB237"/>
      <c r="AC237"/>
      <c r="AD237"/>
      <c r="AE237"/>
    </row>
    <row r="238" spans="1:31" x14ac:dyDescent="0.3">
      <c r="A238" s="322" t="s">
        <v>642</v>
      </c>
      <c r="B238" s="330">
        <v>15</v>
      </c>
      <c r="C238" s="326" t="s">
        <v>632</v>
      </c>
      <c r="H238" s="161"/>
      <c r="I238" s="161"/>
      <c r="J238" s="161"/>
      <c r="K238" s="161"/>
      <c r="L238" s="161"/>
      <c r="M238" s="161"/>
      <c r="N238" s="161"/>
      <c r="O238"/>
      <c r="P238"/>
      <c r="Q238"/>
      <c r="R238"/>
      <c r="S238"/>
      <c r="T238"/>
      <c r="U238"/>
      <c r="V238"/>
      <c r="W238"/>
      <c r="X238"/>
      <c r="Y238"/>
      <c r="Z238"/>
      <c r="AA238"/>
      <c r="AB238"/>
      <c r="AC238"/>
      <c r="AD238"/>
      <c r="AE238"/>
    </row>
    <row r="239" spans="1:31" x14ac:dyDescent="0.3">
      <c r="A239" s="322" t="s">
        <v>642</v>
      </c>
      <c r="B239" s="329">
        <v>16</v>
      </c>
      <c r="C239" s="326" t="s">
        <v>505</v>
      </c>
      <c r="H239" s="161"/>
      <c r="I239" s="161"/>
      <c r="J239" s="161"/>
      <c r="K239" s="161"/>
      <c r="L239" s="161"/>
      <c r="M239" s="161"/>
      <c r="N239" s="161"/>
      <c r="O239"/>
      <c r="P239"/>
      <c r="Q239"/>
      <c r="R239"/>
      <c r="S239"/>
      <c r="T239"/>
      <c r="U239"/>
      <c r="V239"/>
      <c r="W239"/>
      <c r="X239"/>
      <c r="Y239"/>
      <c r="Z239"/>
      <c r="AA239"/>
      <c r="AB239"/>
      <c r="AC239"/>
      <c r="AD239"/>
      <c r="AE239"/>
    </row>
    <row r="240" spans="1:31" x14ac:dyDescent="0.3">
      <c r="A240" s="322" t="s">
        <v>649</v>
      </c>
      <c r="B240" s="321">
        <v>15</v>
      </c>
      <c r="C240" s="322" t="s">
        <v>649</v>
      </c>
      <c r="E240" s="354"/>
      <c r="F240" s="354"/>
      <c r="G240" s="354"/>
      <c r="H240" s="161"/>
      <c r="I240" s="161"/>
      <c r="J240" s="161"/>
      <c r="K240" s="161"/>
      <c r="L240" s="161"/>
      <c r="M240" s="161"/>
      <c r="N240" s="161"/>
      <c r="O240"/>
      <c r="P240"/>
      <c r="Q240"/>
      <c r="R240"/>
      <c r="S240"/>
      <c r="T240"/>
      <c r="U240"/>
      <c r="V240"/>
      <c r="W240"/>
      <c r="X240"/>
      <c r="Y240"/>
      <c r="Z240"/>
      <c r="AA240"/>
      <c r="AB240"/>
      <c r="AC240"/>
      <c r="AD240"/>
      <c r="AE240"/>
    </row>
    <row r="241" spans="1:31" x14ac:dyDescent="0.3">
      <c r="A241" s="322" t="s">
        <v>649</v>
      </c>
      <c r="B241" s="325">
        <v>1</v>
      </c>
      <c r="C241" s="326" t="s">
        <v>492</v>
      </c>
      <c r="H241" s="161"/>
      <c r="I241" s="161"/>
      <c r="J241" s="161"/>
      <c r="K241" s="161"/>
      <c r="L241" s="161"/>
      <c r="M241" s="161"/>
      <c r="N241" s="161"/>
      <c r="O241"/>
      <c r="P241"/>
      <c r="Q241"/>
      <c r="R241"/>
      <c r="S241"/>
      <c r="T241"/>
      <c r="U241"/>
      <c r="V241"/>
      <c r="W241"/>
      <c r="X241"/>
      <c r="Y241"/>
      <c r="Z241"/>
      <c r="AA241"/>
      <c r="AB241"/>
      <c r="AC241"/>
      <c r="AD241"/>
      <c r="AE241"/>
    </row>
    <row r="242" spans="1:31" x14ac:dyDescent="0.3">
      <c r="A242" s="322" t="s">
        <v>649</v>
      </c>
      <c r="B242" s="325">
        <v>2</v>
      </c>
      <c r="C242" s="326" t="s">
        <v>493</v>
      </c>
      <c r="H242" s="161"/>
      <c r="I242" s="161"/>
      <c r="J242" s="161"/>
      <c r="K242" s="161"/>
      <c r="L242" s="161"/>
      <c r="M242" s="161"/>
      <c r="N242" s="161"/>
      <c r="O242"/>
      <c r="P242"/>
      <c r="Q242"/>
      <c r="R242"/>
      <c r="S242"/>
      <c r="T242"/>
      <c r="U242"/>
      <c r="V242"/>
      <c r="W242"/>
      <c r="X242"/>
      <c r="Y242"/>
      <c r="Z242"/>
      <c r="AA242"/>
      <c r="AB242"/>
      <c r="AC242"/>
      <c r="AD242"/>
      <c r="AE242"/>
    </row>
    <row r="243" spans="1:31" x14ac:dyDescent="0.3">
      <c r="A243" s="322" t="s">
        <v>649</v>
      </c>
      <c r="B243" s="325">
        <v>3</v>
      </c>
      <c r="C243" s="326" t="s">
        <v>494</v>
      </c>
      <c r="H243" s="161"/>
      <c r="I243" s="161"/>
      <c r="J243" s="161"/>
      <c r="K243" s="161"/>
      <c r="L243" s="161"/>
      <c r="M243" s="161"/>
      <c r="N243" s="161"/>
      <c r="O243"/>
      <c r="P243"/>
      <c r="Q243"/>
      <c r="R243"/>
      <c r="S243"/>
      <c r="T243"/>
      <c r="U243"/>
      <c r="V243"/>
      <c r="W243"/>
      <c r="X243"/>
      <c r="Y243"/>
      <c r="Z243"/>
      <c r="AA243"/>
      <c r="AB243"/>
      <c r="AC243"/>
      <c r="AD243"/>
      <c r="AE243"/>
    </row>
    <row r="244" spans="1:31" x14ac:dyDescent="0.3">
      <c r="A244" s="322" t="s">
        <v>649</v>
      </c>
      <c r="B244" s="325">
        <v>4</v>
      </c>
      <c r="C244" s="326" t="s">
        <v>519</v>
      </c>
      <c r="H244" s="161"/>
      <c r="I244" s="161"/>
      <c r="J244" s="161"/>
      <c r="K244" s="161"/>
      <c r="L244" s="161"/>
      <c r="M244" s="161"/>
      <c r="N244" s="161"/>
      <c r="O244"/>
      <c r="P244"/>
      <c r="Q244"/>
      <c r="R244"/>
      <c r="S244"/>
      <c r="T244"/>
      <c r="U244"/>
      <c r="V244"/>
      <c r="W244"/>
      <c r="X244"/>
      <c r="Y244"/>
      <c r="Z244"/>
      <c r="AA244"/>
      <c r="AB244"/>
      <c r="AC244"/>
      <c r="AD244"/>
      <c r="AE244"/>
    </row>
    <row r="245" spans="1:31" x14ac:dyDescent="0.3">
      <c r="A245" s="322" t="s">
        <v>649</v>
      </c>
      <c r="B245" s="325">
        <v>5</v>
      </c>
      <c r="C245" s="326" t="s">
        <v>539</v>
      </c>
      <c r="H245" s="161"/>
      <c r="I245" s="161"/>
      <c r="J245" s="161"/>
      <c r="K245" s="161"/>
      <c r="L245" s="161"/>
      <c r="M245" s="161"/>
      <c r="N245" s="161"/>
      <c r="O245"/>
      <c r="P245"/>
      <c r="Q245"/>
      <c r="R245"/>
      <c r="S245"/>
      <c r="T245"/>
      <c r="U245"/>
      <c r="V245"/>
      <c r="W245"/>
      <c r="X245"/>
      <c r="Y245"/>
      <c r="Z245"/>
      <c r="AA245"/>
      <c r="AB245"/>
      <c r="AC245"/>
      <c r="AD245"/>
      <c r="AE245"/>
    </row>
    <row r="246" spans="1:31" x14ac:dyDescent="0.3">
      <c r="A246" s="322" t="s">
        <v>649</v>
      </c>
      <c r="B246" s="361">
        <v>6</v>
      </c>
      <c r="C246" s="326" t="s">
        <v>650</v>
      </c>
      <c r="H246" s="161"/>
      <c r="I246" s="161"/>
      <c r="J246" s="161"/>
      <c r="K246" s="161"/>
      <c r="L246" s="161"/>
      <c r="M246" s="161"/>
      <c r="N246" s="161"/>
      <c r="O246"/>
      <c r="P246"/>
      <c r="Q246"/>
      <c r="R246"/>
      <c r="S246"/>
      <c r="T246"/>
      <c r="U246"/>
      <c r="V246"/>
      <c r="W246"/>
      <c r="X246"/>
      <c r="Y246"/>
      <c r="Z246"/>
      <c r="AA246"/>
      <c r="AB246"/>
      <c r="AC246"/>
      <c r="AD246"/>
      <c r="AE246"/>
    </row>
    <row r="247" spans="1:31" x14ac:dyDescent="0.3">
      <c r="A247" s="322" t="s">
        <v>649</v>
      </c>
      <c r="B247" s="361">
        <v>7</v>
      </c>
      <c r="C247" s="326" t="s">
        <v>651</v>
      </c>
      <c r="H247" s="161"/>
      <c r="I247" s="161"/>
      <c r="J247" s="161"/>
      <c r="K247" s="161"/>
      <c r="L247" s="161"/>
      <c r="M247" s="161"/>
      <c r="N247" s="161"/>
      <c r="O247"/>
      <c r="P247"/>
      <c r="Q247"/>
      <c r="R247"/>
      <c r="S247"/>
      <c r="T247"/>
      <c r="U247"/>
      <c r="V247"/>
      <c r="W247"/>
      <c r="X247"/>
      <c r="Y247"/>
      <c r="Z247"/>
      <c r="AA247"/>
      <c r="AB247"/>
      <c r="AC247"/>
      <c r="AD247"/>
      <c r="AE247"/>
    </row>
    <row r="248" spans="1:31" x14ac:dyDescent="0.3">
      <c r="A248" s="322" t="s">
        <v>649</v>
      </c>
      <c r="B248" s="361">
        <v>8</v>
      </c>
      <c r="C248" s="326" t="s">
        <v>652</v>
      </c>
      <c r="H248" s="161"/>
      <c r="I248" s="161"/>
      <c r="J248" s="161"/>
      <c r="K248" s="161"/>
      <c r="L248" s="161"/>
      <c r="M248" s="161"/>
      <c r="N248" s="161"/>
      <c r="O248"/>
      <c r="P248"/>
      <c r="Q248"/>
      <c r="R248"/>
      <c r="S248"/>
      <c r="T248"/>
      <c r="U248"/>
      <c r="V248"/>
      <c r="W248"/>
      <c r="X248"/>
      <c r="Y248"/>
      <c r="Z248"/>
      <c r="AA248"/>
      <c r="AB248"/>
      <c r="AC248"/>
      <c r="AD248"/>
      <c r="AE248"/>
    </row>
    <row r="249" spans="1:31" x14ac:dyDescent="0.3">
      <c r="A249" s="322" t="s">
        <v>649</v>
      </c>
      <c r="B249" s="361">
        <v>9</v>
      </c>
      <c r="C249" s="326" t="s">
        <v>653</v>
      </c>
      <c r="H249" s="161"/>
      <c r="I249" s="161"/>
      <c r="J249" s="161"/>
      <c r="K249" s="161"/>
      <c r="L249" s="161"/>
      <c r="M249" s="161"/>
      <c r="N249" s="161"/>
      <c r="O249"/>
      <c r="P249"/>
      <c r="Q249"/>
      <c r="R249"/>
      <c r="S249"/>
      <c r="T249"/>
      <c r="U249"/>
      <c r="V249"/>
      <c r="W249"/>
      <c r="X249"/>
      <c r="Y249"/>
      <c r="Z249"/>
      <c r="AA249"/>
      <c r="AB249"/>
      <c r="AC249"/>
      <c r="AD249"/>
      <c r="AE249"/>
    </row>
    <row r="250" spans="1:31" x14ac:dyDescent="0.3">
      <c r="A250" s="322" t="s">
        <v>649</v>
      </c>
      <c r="B250" s="361">
        <v>10</v>
      </c>
      <c r="C250" s="326" t="s">
        <v>654</v>
      </c>
      <c r="H250" s="161"/>
      <c r="I250" s="161"/>
      <c r="J250" s="161"/>
      <c r="K250" s="161"/>
      <c r="L250" s="161"/>
      <c r="M250" s="161"/>
      <c r="N250" s="161"/>
      <c r="O250"/>
      <c r="P250"/>
      <c r="Q250"/>
      <c r="R250"/>
      <c r="S250"/>
      <c r="T250"/>
      <c r="U250"/>
      <c r="V250"/>
      <c r="W250"/>
      <c r="X250"/>
      <c r="Y250"/>
      <c r="Z250"/>
      <c r="AA250"/>
      <c r="AB250"/>
      <c r="AC250"/>
      <c r="AD250"/>
      <c r="AE250"/>
    </row>
    <row r="251" spans="1:31" x14ac:dyDescent="0.3">
      <c r="A251" s="322" t="s">
        <v>649</v>
      </c>
      <c r="B251" s="325">
        <v>11</v>
      </c>
      <c r="C251" s="326" t="s">
        <v>500</v>
      </c>
      <c r="H251" s="161"/>
      <c r="I251" s="161"/>
      <c r="J251" s="161"/>
      <c r="K251" s="161"/>
      <c r="L251" s="161"/>
      <c r="M251" s="161"/>
      <c r="N251" s="161"/>
      <c r="O251"/>
      <c r="P251"/>
      <c r="Q251"/>
      <c r="R251"/>
      <c r="S251"/>
      <c r="T251"/>
      <c r="U251"/>
      <c r="V251"/>
      <c r="W251"/>
      <c r="X251"/>
      <c r="Y251"/>
      <c r="Z251"/>
      <c r="AA251"/>
      <c r="AB251"/>
      <c r="AC251"/>
      <c r="AD251"/>
      <c r="AE251"/>
    </row>
    <row r="252" spans="1:31" x14ac:dyDescent="0.3">
      <c r="A252" s="322" t="s">
        <v>649</v>
      </c>
      <c r="B252" s="325">
        <v>12</v>
      </c>
      <c r="C252" s="326" t="s">
        <v>501</v>
      </c>
      <c r="H252" s="161"/>
      <c r="I252" s="161"/>
      <c r="J252" s="161"/>
      <c r="K252" s="161"/>
      <c r="L252" s="161"/>
      <c r="M252" s="161"/>
      <c r="N252" s="161"/>
      <c r="O252"/>
      <c r="P252"/>
      <c r="Q252"/>
      <c r="R252"/>
      <c r="S252"/>
      <c r="T252"/>
      <c r="U252"/>
      <c r="V252"/>
      <c r="W252"/>
      <c r="X252"/>
      <c r="Y252"/>
      <c r="Z252"/>
      <c r="AA252"/>
      <c r="AB252"/>
      <c r="AC252"/>
      <c r="AD252"/>
      <c r="AE252"/>
    </row>
    <row r="253" spans="1:31" x14ac:dyDescent="0.3">
      <c r="A253" s="322" t="s">
        <v>649</v>
      </c>
      <c r="B253" s="339">
        <v>13</v>
      </c>
      <c r="C253" s="326" t="s">
        <v>655</v>
      </c>
      <c r="H253" s="161"/>
      <c r="I253" s="161"/>
      <c r="J253" s="161"/>
      <c r="K253" s="161"/>
      <c r="L253" s="161"/>
      <c r="M253" s="161"/>
      <c r="N253" s="161"/>
      <c r="O253"/>
      <c r="P253"/>
      <c r="Q253"/>
      <c r="R253"/>
      <c r="S253"/>
      <c r="T253"/>
      <c r="U253"/>
      <c r="V253"/>
      <c r="W253"/>
      <c r="X253"/>
      <c r="Y253"/>
      <c r="Z253"/>
      <c r="AA253"/>
      <c r="AB253"/>
      <c r="AC253"/>
      <c r="AD253"/>
      <c r="AE253"/>
    </row>
    <row r="254" spans="1:31" x14ac:dyDescent="0.3">
      <c r="A254" s="322" t="s">
        <v>649</v>
      </c>
      <c r="B254" s="325">
        <v>14</v>
      </c>
      <c r="C254" s="326" t="s">
        <v>503</v>
      </c>
      <c r="H254" s="161"/>
      <c r="I254" s="161"/>
      <c r="J254" s="161"/>
      <c r="K254" s="161"/>
      <c r="L254" s="161"/>
      <c r="M254" s="161"/>
      <c r="N254" s="161"/>
      <c r="O254"/>
      <c r="P254"/>
      <c r="Q254"/>
      <c r="R254"/>
      <c r="S254"/>
      <c r="T254"/>
      <c r="U254"/>
      <c r="V254"/>
      <c r="W254"/>
      <c r="X254"/>
      <c r="Y254"/>
      <c r="Z254"/>
      <c r="AA254"/>
      <c r="AB254"/>
      <c r="AC254"/>
      <c r="AD254"/>
      <c r="AE254"/>
    </row>
    <row r="255" spans="1:31" x14ac:dyDescent="0.3">
      <c r="A255" s="322" t="s">
        <v>649</v>
      </c>
      <c r="B255" s="325">
        <v>15</v>
      </c>
      <c r="C255" s="326" t="s">
        <v>504</v>
      </c>
      <c r="H255" s="161"/>
      <c r="I255" s="161"/>
      <c r="J255" s="161"/>
      <c r="K255" s="161"/>
      <c r="L255" s="161"/>
      <c r="M255" s="161"/>
      <c r="N255" s="161"/>
      <c r="O255"/>
      <c r="P255"/>
      <c r="Q255"/>
      <c r="R255"/>
      <c r="S255"/>
      <c r="T255"/>
      <c r="U255"/>
      <c r="V255"/>
      <c r="W255"/>
      <c r="X255"/>
      <c r="Y255"/>
      <c r="Z255"/>
      <c r="AA255"/>
      <c r="AB255"/>
      <c r="AC255"/>
      <c r="AD255"/>
      <c r="AE255"/>
    </row>
    <row r="256" spans="1:31" x14ac:dyDescent="0.3">
      <c r="A256" s="322" t="s">
        <v>649</v>
      </c>
      <c r="B256" s="325">
        <v>16</v>
      </c>
      <c r="C256" s="326" t="s">
        <v>505</v>
      </c>
      <c r="H256" s="161"/>
      <c r="I256" s="161"/>
      <c r="J256" s="161"/>
      <c r="K256" s="161"/>
      <c r="L256" s="161"/>
      <c r="M256" s="161"/>
      <c r="N256" s="161"/>
      <c r="O256"/>
      <c r="P256"/>
      <c r="Q256"/>
      <c r="R256"/>
      <c r="S256"/>
      <c r="T256"/>
      <c r="U256"/>
      <c r="V256"/>
      <c r="W256"/>
      <c r="X256"/>
      <c r="Y256"/>
      <c r="Z256"/>
      <c r="AA256"/>
      <c r="AB256"/>
      <c r="AC256"/>
      <c r="AD256"/>
      <c r="AE256"/>
    </row>
    <row r="257" spans="1:31" x14ac:dyDescent="0.3">
      <c r="A257" s="322" t="s">
        <v>656</v>
      </c>
      <c r="B257" s="332">
        <v>16</v>
      </c>
      <c r="C257" s="322" t="s">
        <v>656</v>
      </c>
      <c r="H257" s="161"/>
      <c r="I257" s="161"/>
      <c r="J257" s="161"/>
      <c r="K257" s="161"/>
      <c r="L257" s="161"/>
      <c r="M257" s="161"/>
      <c r="N257" s="161"/>
      <c r="O257"/>
      <c r="P257"/>
      <c r="Q257"/>
      <c r="R257"/>
      <c r="S257"/>
      <c r="T257"/>
      <c r="U257"/>
      <c r="V257"/>
      <c r="W257"/>
      <c r="X257"/>
      <c r="Y257"/>
      <c r="Z257"/>
      <c r="AA257"/>
      <c r="AB257"/>
      <c r="AC257"/>
      <c r="AD257"/>
      <c r="AE257"/>
    </row>
    <row r="258" spans="1:31" x14ac:dyDescent="0.3">
      <c r="A258" s="322" t="s">
        <v>656</v>
      </c>
      <c r="B258" s="333">
        <v>1</v>
      </c>
      <c r="C258" s="326" t="s">
        <v>492</v>
      </c>
      <c r="H258" s="161"/>
      <c r="I258" s="161"/>
      <c r="J258" s="161"/>
      <c r="K258" s="161"/>
      <c r="L258" s="161"/>
      <c r="M258" s="161"/>
      <c r="N258" s="161"/>
      <c r="O258"/>
      <c r="P258"/>
      <c r="Q258"/>
      <c r="R258"/>
      <c r="S258"/>
      <c r="T258"/>
      <c r="U258"/>
      <c r="V258"/>
      <c r="W258"/>
      <c r="X258"/>
      <c r="Y258"/>
      <c r="Z258"/>
      <c r="AA258"/>
      <c r="AB258"/>
      <c r="AC258"/>
      <c r="AD258"/>
      <c r="AE258"/>
    </row>
    <row r="259" spans="1:31" x14ac:dyDescent="0.3">
      <c r="A259" s="322" t="s">
        <v>656</v>
      </c>
      <c r="B259" s="333">
        <v>2</v>
      </c>
      <c r="C259" s="326" t="s">
        <v>493</v>
      </c>
      <c r="H259" s="161"/>
      <c r="I259" s="161"/>
      <c r="J259" s="161"/>
      <c r="K259" s="161"/>
      <c r="L259" s="161"/>
      <c r="M259" s="161"/>
      <c r="N259" s="161"/>
      <c r="O259"/>
      <c r="P259"/>
      <c r="Q259"/>
      <c r="R259"/>
      <c r="S259"/>
      <c r="T259"/>
      <c r="U259"/>
      <c r="V259"/>
      <c r="W259"/>
      <c r="X259"/>
      <c r="Y259"/>
      <c r="Z259"/>
      <c r="AA259"/>
      <c r="AB259"/>
      <c r="AC259"/>
      <c r="AD259"/>
      <c r="AE259"/>
    </row>
    <row r="260" spans="1:31" x14ac:dyDescent="0.3">
      <c r="A260" s="322" t="s">
        <v>656</v>
      </c>
      <c r="B260" s="333">
        <v>3</v>
      </c>
      <c r="C260" s="326" t="s">
        <v>494</v>
      </c>
      <c r="H260" s="161"/>
      <c r="I260" s="161"/>
      <c r="J260" s="161"/>
      <c r="K260" s="161"/>
      <c r="L260" s="161"/>
      <c r="M260" s="161"/>
      <c r="N260" s="161"/>
      <c r="O260"/>
      <c r="P260"/>
      <c r="Q260"/>
      <c r="R260"/>
      <c r="S260"/>
      <c r="T260"/>
      <c r="U260"/>
      <c r="V260"/>
      <c r="W260"/>
      <c r="X260"/>
      <c r="Y260"/>
      <c r="Z260"/>
      <c r="AA260"/>
      <c r="AB260"/>
      <c r="AC260"/>
      <c r="AD260"/>
      <c r="AE260"/>
    </row>
    <row r="261" spans="1:31" x14ac:dyDescent="0.3">
      <c r="A261" s="322" t="s">
        <v>656</v>
      </c>
      <c r="B261" s="333">
        <v>4</v>
      </c>
      <c r="C261" s="326" t="s">
        <v>519</v>
      </c>
      <c r="H261" s="161"/>
      <c r="I261" s="161"/>
      <c r="J261" s="161"/>
      <c r="K261" s="161"/>
      <c r="L261" s="161"/>
      <c r="M261" s="161"/>
      <c r="N261" s="161"/>
      <c r="O261"/>
      <c r="P261"/>
      <c r="Q261"/>
      <c r="R261"/>
      <c r="S261"/>
      <c r="T261"/>
      <c r="U261"/>
      <c r="V261"/>
      <c r="W261"/>
      <c r="X261"/>
      <c r="Y261"/>
      <c r="Z261"/>
      <c r="AA261"/>
      <c r="AB261"/>
      <c r="AC261"/>
      <c r="AD261"/>
      <c r="AE261"/>
    </row>
    <row r="262" spans="1:31" x14ac:dyDescent="0.3">
      <c r="A262" s="322" t="s">
        <v>656</v>
      </c>
      <c r="B262" s="365">
        <v>5</v>
      </c>
      <c r="C262" s="326" t="s">
        <v>657</v>
      </c>
      <c r="H262" s="161"/>
      <c r="I262" s="161"/>
      <c r="J262" s="161"/>
      <c r="K262" s="161"/>
      <c r="L262" s="161"/>
      <c r="M262" s="161"/>
      <c r="N262" s="161"/>
      <c r="O262"/>
      <c r="P262"/>
      <c r="Q262"/>
      <c r="R262"/>
      <c r="S262"/>
      <c r="T262"/>
      <c r="U262"/>
      <c r="V262"/>
      <c r="W262"/>
      <c r="X262"/>
      <c r="Y262"/>
      <c r="Z262"/>
      <c r="AA262"/>
      <c r="AB262"/>
      <c r="AC262"/>
      <c r="AD262"/>
      <c r="AE262"/>
    </row>
    <row r="263" spans="1:31" x14ac:dyDescent="0.3">
      <c r="A263" s="322" t="s">
        <v>656</v>
      </c>
      <c r="B263" s="365">
        <v>6</v>
      </c>
      <c r="C263" s="326" t="s">
        <v>658</v>
      </c>
      <c r="H263" s="161"/>
      <c r="I263" s="161"/>
      <c r="J263" s="161"/>
      <c r="K263" s="161"/>
      <c r="L263" s="161"/>
      <c r="M263" s="161"/>
      <c r="N263" s="161"/>
      <c r="O263"/>
      <c r="P263"/>
      <c r="Q263"/>
      <c r="R263"/>
      <c r="S263"/>
      <c r="T263"/>
      <c r="U263"/>
      <c r="V263"/>
      <c r="W263"/>
      <c r="X263"/>
      <c r="Y263"/>
      <c r="Z263"/>
      <c r="AA263"/>
      <c r="AB263"/>
      <c r="AC263"/>
      <c r="AD263"/>
      <c r="AE263"/>
    </row>
    <row r="264" spans="1:31" x14ac:dyDescent="0.3">
      <c r="A264" s="322" t="s">
        <v>656</v>
      </c>
      <c r="B264" s="334">
        <v>7</v>
      </c>
      <c r="C264" s="326" t="s">
        <v>659</v>
      </c>
      <c r="H264" s="161"/>
      <c r="I264" s="161"/>
      <c r="J264" s="161"/>
      <c r="K264" s="161"/>
      <c r="L264" s="161"/>
      <c r="M264" s="161"/>
      <c r="N264" s="161"/>
      <c r="O264"/>
      <c r="P264"/>
      <c r="Q264"/>
      <c r="R264"/>
      <c r="S264"/>
      <c r="T264"/>
      <c r="U264"/>
      <c r="V264"/>
      <c r="W264"/>
      <c r="X264"/>
      <c r="Y264"/>
      <c r="Z264"/>
      <c r="AA264"/>
      <c r="AB264"/>
      <c r="AC264"/>
      <c r="AD264"/>
      <c r="AE264"/>
    </row>
    <row r="265" spans="1:31" x14ac:dyDescent="0.3">
      <c r="A265" s="322" t="s">
        <v>656</v>
      </c>
      <c r="B265" s="334">
        <v>8</v>
      </c>
      <c r="C265" s="326" t="s">
        <v>660</v>
      </c>
      <c r="H265" s="161"/>
      <c r="I265" s="161"/>
      <c r="J265" s="161"/>
      <c r="K265" s="161"/>
      <c r="L265" s="161"/>
      <c r="M265" s="161"/>
      <c r="N265" s="161"/>
      <c r="O265"/>
      <c r="P265"/>
      <c r="Q265"/>
      <c r="R265"/>
      <c r="S265"/>
      <c r="T265"/>
      <c r="U265"/>
      <c r="V265"/>
      <c r="W265"/>
      <c r="X265"/>
      <c r="Y265"/>
      <c r="Z265"/>
      <c r="AA265"/>
      <c r="AB265"/>
      <c r="AC265"/>
      <c r="AD265"/>
      <c r="AE265"/>
    </row>
    <row r="266" spans="1:31" x14ac:dyDescent="0.3">
      <c r="A266" s="322" t="s">
        <v>656</v>
      </c>
      <c r="B266" s="334">
        <v>9</v>
      </c>
      <c r="C266" s="326" t="s">
        <v>537</v>
      </c>
      <c r="H266" s="161"/>
      <c r="I266" s="161"/>
      <c r="J266" s="161"/>
      <c r="K266" s="161"/>
      <c r="L266" s="161"/>
      <c r="M266" s="161"/>
      <c r="N266" s="161"/>
      <c r="O266"/>
      <c r="P266"/>
      <c r="Q266"/>
      <c r="R266"/>
      <c r="S266"/>
      <c r="T266"/>
      <c r="U266"/>
      <c r="V266"/>
      <c r="W266"/>
      <c r="X266"/>
      <c r="Y266"/>
      <c r="Z266"/>
      <c r="AA266"/>
      <c r="AB266"/>
      <c r="AC266"/>
      <c r="AD266"/>
      <c r="AE266"/>
    </row>
    <row r="267" spans="1:31" ht="17.399999999999999" x14ac:dyDescent="0.3">
      <c r="A267" s="322" t="s">
        <v>656</v>
      </c>
      <c r="B267" s="333">
        <v>10</v>
      </c>
      <c r="C267" s="326" t="s">
        <v>574</v>
      </c>
      <c r="H267" s="161"/>
      <c r="I267" s="161"/>
      <c r="J267" s="161"/>
      <c r="K267" s="161"/>
      <c r="L267" s="161"/>
      <c r="M267" s="161"/>
      <c r="N267" s="161"/>
      <c r="O267"/>
      <c r="P267"/>
      <c r="Q267"/>
      <c r="R267"/>
      <c r="S267"/>
      <c r="T267"/>
      <c r="U267"/>
      <c r="V267"/>
      <c r="W267"/>
      <c r="X267"/>
      <c r="Y267"/>
      <c r="Z267"/>
      <c r="AA267"/>
      <c r="AB267"/>
      <c r="AC267"/>
      <c r="AD267"/>
      <c r="AE267"/>
    </row>
    <row r="268" spans="1:31" x14ac:dyDescent="0.3">
      <c r="A268" s="322" t="s">
        <v>656</v>
      </c>
      <c r="B268" s="333">
        <v>11</v>
      </c>
      <c r="C268" s="326" t="s">
        <v>500</v>
      </c>
      <c r="H268" s="161"/>
      <c r="I268" s="161"/>
      <c r="J268" s="161"/>
      <c r="K268" s="161"/>
      <c r="L268" s="161"/>
      <c r="M268" s="161"/>
      <c r="N268" s="161"/>
      <c r="O268"/>
      <c r="P268"/>
      <c r="Q268"/>
      <c r="R268"/>
      <c r="S268"/>
      <c r="T268"/>
      <c r="U268"/>
      <c r="V268"/>
      <c r="W268"/>
      <c r="X268"/>
      <c r="Y268"/>
      <c r="Z268"/>
      <c r="AA268"/>
      <c r="AB268"/>
      <c r="AC268"/>
      <c r="AD268"/>
      <c r="AE268"/>
    </row>
    <row r="269" spans="1:31" x14ac:dyDescent="0.3">
      <c r="A269" s="322" t="s">
        <v>656</v>
      </c>
      <c r="B269" s="333">
        <v>12</v>
      </c>
      <c r="C269" s="326" t="s">
        <v>501</v>
      </c>
      <c r="H269" s="161"/>
      <c r="I269" s="161"/>
      <c r="J269" s="161"/>
      <c r="K269" s="161"/>
      <c r="L269" s="161"/>
      <c r="M269" s="161"/>
      <c r="N269" s="161"/>
      <c r="O269"/>
      <c r="P269"/>
      <c r="Q269"/>
      <c r="R269"/>
      <c r="S269"/>
      <c r="T269"/>
      <c r="U269"/>
      <c r="V269"/>
      <c r="W269"/>
      <c r="X269"/>
      <c r="Y269"/>
      <c r="Z269"/>
      <c r="AA269"/>
      <c r="AB269"/>
      <c r="AC269"/>
      <c r="AD269"/>
      <c r="AE269"/>
    </row>
    <row r="270" spans="1:31" x14ac:dyDescent="0.3">
      <c r="A270" s="322" t="s">
        <v>656</v>
      </c>
      <c r="B270" s="359">
        <v>13</v>
      </c>
      <c r="C270" s="326" t="s">
        <v>502</v>
      </c>
      <c r="H270" s="161"/>
      <c r="I270" s="161"/>
      <c r="J270" s="161"/>
      <c r="K270" s="161"/>
      <c r="L270" s="161"/>
      <c r="M270" s="161"/>
      <c r="N270" s="161"/>
      <c r="O270"/>
      <c r="P270"/>
      <c r="Q270"/>
      <c r="R270"/>
      <c r="S270"/>
      <c r="T270"/>
      <c r="U270"/>
      <c r="V270"/>
      <c r="W270"/>
      <c r="X270"/>
      <c r="Y270"/>
      <c r="Z270"/>
      <c r="AA270"/>
      <c r="AB270"/>
      <c r="AC270"/>
      <c r="AD270"/>
      <c r="AE270"/>
    </row>
    <row r="271" spans="1:31" x14ac:dyDescent="0.3">
      <c r="A271" s="322" t="s">
        <v>656</v>
      </c>
      <c r="B271" s="333">
        <v>14</v>
      </c>
      <c r="C271" s="326" t="s">
        <v>503</v>
      </c>
      <c r="H271" s="161"/>
      <c r="I271" s="161"/>
      <c r="J271" s="161"/>
      <c r="K271" s="161"/>
      <c r="L271" s="161"/>
      <c r="M271" s="161"/>
      <c r="N271" s="161"/>
      <c r="O271"/>
      <c r="P271"/>
      <c r="Q271"/>
      <c r="R271"/>
      <c r="S271"/>
      <c r="T271"/>
      <c r="U271"/>
      <c r="V271"/>
      <c r="W271"/>
      <c r="X271"/>
      <c r="Y271"/>
      <c r="Z271"/>
      <c r="AA271"/>
      <c r="AB271"/>
      <c r="AC271"/>
      <c r="AD271"/>
      <c r="AE271"/>
    </row>
    <row r="272" spans="1:31" x14ac:dyDescent="0.3">
      <c r="A272" s="322" t="s">
        <v>656</v>
      </c>
      <c r="B272" s="333">
        <v>15</v>
      </c>
      <c r="C272" s="326" t="s">
        <v>504</v>
      </c>
      <c r="H272" s="161"/>
      <c r="I272" s="161"/>
      <c r="J272" s="161"/>
      <c r="K272" s="161"/>
      <c r="L272" s="161"/>
      <c r="M272" s="161"/>
      <c r="N272" s="161"/>
      <c r="O272"/>
      <c r="P272"/>
      <c r="Q272"/>
      <c r="R272"/>
      <c r="S272"/>
      <c r="T272"/>
      <c r="U272"/>
      <c r="V272"/>
      <c r="W272"/>
      <c r="X272"/>
      <c r="Y272"/>
      <c r="Z272"/>
      <c r="AA272"/>
      <c r="AB272"/>
      <c r="AC272"/>
      <c r="AD272"/>
      <c r="AE272"/>
    </row>
    <row r="273" spans="1:31" x14ac:dyDescent="0.3">
      <c r="A273" s="322" t="s">
        <v>656</v>
      </c>
      <c r="B273" s="333">
        <v>16</v>
      </c>
      <c r="C273" s="326" t="s">
        <v>505</v>
      </c>
      <c r="H273" s="161"/>
      <c r="I273" s="161"/>
      <c r="J273" s="161"/>
      <c r="K273" s="161"/>
      <c r="L273" s="161"/>
      <c r="M273" s="161"/>
      <c r="N273" s="161"/>
      <c r="O273"/>
      <c r="P273"/>
      <c r="Q273"/>
      <c r="R273"/>
      <c r="S273"/>
      <c r="T273"/>
      <c r="U273"/>
      <c r="V273"/>
      <c r="W273"/>
      <c r="X273"/>
      <c r="Y273"/>
      <c r="Z273"/>
      <c r="AA273"/>
      <c r="AB273"/>
      <c r="AC273"/>
      <c r="AD273"/>
      <c r="AE273"/>
    </row>
    <row r="274" spans="1:31" x14ac:dyDescent="0.3">
      <c r="A274" s="366" t="s">
        <v>661</v>
      </c>
      <c r="B274" s="321">
        <v>17</v>
      </c>
      <c r="C274" s="366" t="s">
        <v>661</v>
      </c>
      <c r="H274" s="161"/>
      <c r="I274" s="161"/>
      <c r="J274" s="161"/>
      <c r="K274" s="161"/>
      <c r="L274" s="161"/>
      <c r="M274" s="161"/>
      <c r="N274" s="161"/>
      <c r="O274"/>
      <c r="P274"/>
      <c r="Q274"/>
      <c r="R274"/>
      <c r="S274"/>
      <c r="T274"/>
      <c r="U274"/>
      <c r="V274"/>
      <c r="W274"/>
      <c r="X274"/>
      <c r="Y274"/>
      <c r="Z274"/>
      <c r="AA274"/>
      <c r="AB274"/>
      <c r="AC274"/>
      <c r="AD274"/>
      <c r="AE274"/>
    </row>
    <row r="275" spans="1:31" x14ac:dyDescent="0.3">
      <c r="A275" s="366" t="s">
        <v>661</v>
      </c>
      <c r="B275" s="325">
        <v>1</v>
      </c>
      <c r="C275" s="326" t="s">
        <v>492</v>
      </c>
      <c r="H275" s="161"/>
      <c r="I275" s="161"/>
      <c r="J275" s="161"/>
      <c r="K275" s="161"/>
      <c r="L275" s="161"/>
      <c r="M275" s="161"/>
      <c r="N275" s="161"/>
      <c r="O275"/>
      <c r="P275"/>
      <c r="Q275"/>
      <c r="R275"/>
      <c r="S275"/>
      <c r="T275"/>
      <c r="U275"/>
      <c r="V275"/>
      <c r="W275"/>
      <c r="X275"/>
      <c r="Y275"/>
      <c r="Z275"/>
      <c r="AA275"/>
      <c r="AB275"/>
      <c r="AC275"/>
      <c r="AD275"/>
      <c r="AE275"/>
    </row>
    <row r="276" spans="1:31" x14ac:dyDescent="0.3">
      <c r="A276" s="366" t="s">
        <v>661</v>
      </c>
      <c r="B276" s="325">
        <v>2</v>
      </c>
      <c r="C276" s="335" t="s">
        <v>493</v>
      </c>
      <c r="H276" s="161"/>
      <c r="I276" s="161"/>
      <c r="J276" s="161"/>
      <c r="K276" s="161"/>
      <c r="L276" s="161"/>
      <c r="M276" s="161"/>
      <c r="N276" s="161"/>
      <c r="O276"/>
      <c r="P276"/>
      <c r="Q276"/>
      <c r="R276"/>
      <c r="S276"/>
      <c r="T276"/>
      <c r="U276"/>
      <c r="V276"/>
      <c r="W276"/>
      <c r="X276"/>
      <c r="Y276"/>
      <c r="Z276"/>
      <c r="AA276"/>
      <c r="AB276"/>
      <c r="AC276"/>
      <c r="AD276"/>
      <c r="AE276"/>
    </row>
    <row r="277" spans="1:31" x14ac:dyDescent="0.3">
      <c r="A277" s="366" t="s">
        <v>661</v>
      </c>
      <c r="B277" s="325">
        <v>3</v>
      </c>
      <c r="C277" s="326" t="s">
        <v>494</v>
      </c>
      <c r="H277" s="161"/>
      <c r="I277" s="161"/>
      <c r="J277" s="161"/>
      <c r="K277" s="161"/>
      <c r="L277" s="161"/>
      <c r="M277" s="161"/>
      <c r="N277" s="161"/>
      <c r="O277"/>
      <c r="P277"/>
      <c r="Q277"/>
      <c r="R277"/>
      <c r="S277"/>
      <c r="T277"/>
      <c r="U277"/>
      <c r="V277"/>
      <c r="W277"/>
      <c r="X277"/>
      <c r="Y277"/>
      <c r="Z277"/>
      <c r="AA277"/>
      <c r="AB277"/>
      <c r="AC277"/>
      <c r="AD277"/>
      <c r="AE277"/>
    </row>
    <row r="278" spans="1:31" x14ac:dyDescent="0.3">
      <c r="A278" s="366" t="s">
        <v>661</v>
      </c>
      <c r="B278" s="325">
        <v>4</v>
      </c>
      <c r="C278" s="335" t="s">
        <v>519</v>
      </c>
      <c r="H278" s="161"/>
      <c r="I278" s="161"/>
      <c r="J278" s="161"/>
      <c r="K278" s="161"/>
      <c r="L278" s="161"/>
      <c r="M278" s="161"/>
      <c r="N278" s="161"/>
      <c r="O278"/>
      <c r="P278"/>
      <c r="Q278"/>
      <c r="R278"/>
      <c r="S278"/>
      <c r="T278"/>
      <c r="U278"/>
      <c r="V278"/>
      <c r="W278"/>
      <c r="X278"/>
      <c r="Y278"/>
      <c r="Z278"/>
      <c r="AA278"/>
      <c r="AB278"/>
      <c r="AC278"/>
      <c r="AD278"/>
      <c r="AE278"/>
    </row>
    <row r="279" spans="1:31" x14ac:dyDescent="0.3">
      <c r="A279" s="366" t="s">
        <v>661</v>
      </c>
      <c r="B279" s="325">
        <v>5</v>
      </c>
      <c r="C279" s="326" t="s">
        <v>540</v>
      </c>
      <c r="H279" s="161"/>
      <c r="I279" s="161"/>
      <c r="J279" s="161"/>
      <c r="K279" s="161"/>
      <c r="L279" s="161"/>
      <c r="M279" s="161"/>
      <c r="N279" s="161"/>
      <c r="O279"/>
      <c r="P279"/>
      <c r="Q279"/>
      <c r="R279"/>
      <c r="S279"/>
      <c r="T279"/>
      <c r="U279"/>
      <c r="V279"/>
      <c r="W279"/>
      <c r="X279"/>
      <c r="Y279"/>
      <c r="Z279"/>
      <c r="AA279"/>
      <c r="AB279"/>
      <c r="AC279"/>
      <c r="AD279"/>
      <c r="AE279"/>
    </row>
    <row r="280" spans="1:31" x14ac:dyDescent="0.3">
      <c r="A280" s="366" t="s">
        <v>661</v>
      </c>
      <c r="B280" s="361">
        <v>6</v>
      </c>
      <c r="C280" s="336" t="s">
        <v>654</v>
      </c>
      <c r="H280" s="161"/>
      <c r="I280" s="161"/>
      <c r="J280" s="161"/>
      <c r="K280" s="161"/>
      <c r="L280" s="161"/>
      <c r="M280" s="161"/>
      <c r="N280" s="161"/>
      <c r="O280"/>
      <c r="P280"/>
      <c r="Q280"/>
      <c r="R280"/>
      <c r="S280"/>
      <c r="T280"/>
      <c r="U280"/>
      <c r="V280"/>
      <c r="W280"/>
      <c r="X280"/>
      <c r="Y280"/>
      <c r="Z280"/>
      <c r="AA280"/>
      <c r="AB280"/>
      <c r="AC280"/>
      <c r="AD280"/>
      <c r="AE280"/>
    </row>
    <row r="281" spans="1:31" x14ac:dyDescent="0.3">
      <c r="A281" s="366" t="s">
        <v>661</v>
      </c>
      <c r="B281" s="361">
        <v>7</v>
      </c>
      <c r="C281" s="326" t="s">
        <v>662</v>
      </c>
      <c r="H281" s="161"/>
      <c r="I281" s="161"/>
      <c r="J281" s="161"/>
      <c r="K281" s="161"/>
      <c r="L281" s="161"/>
      <c r="M281" s="161"/>
      <c r="N281" s="161"/>
      <c r="O281"/>
      <c r="P281"/>
      <c r="Q281"/>
      <c r="R281"/>
      <c r="S281"/>
      <c r="T281"/>
      <c r="U281"/>
      <c r="V281"/>
      <c r="W281"/>
      <c r="X281"/>
      <c r="Y281"/>
      <c r="Z281"/>
      <c r="AA281"/>
      <c r="AB281"/>
      <c r="AC281"/>
      <c r="AD281"/>
      <c r="AE281"/>
    </row>
    <row r="282" spans="1:31" x14ac:dyDescent="0.3">
      <c r="A282" s="366" t="s">
        <v>661</v>
      </c>
      <c r="B282" s="361">
        <v>8</v>
      </c>
      <c r="C282" s="336" t="s">
        <v>663</v>
      </c>
      <c r="H282" s="161"/>
      <c r="I282" s="161"/>
      <c r="J282" s="161"/>
      <c r="K282" s="161"/>
      <c r="L282" s="161"/>
      <c r="M282" s="161"/>
      <c r="N282" s="161"/>
      <c r="O282"/>
      <c r="P282"/>
      <c r="Q282"/>
      <c r="R282"/>
      <c r="S282"/>
      <c r="T282"/>
      <c r="U282"/>
      <c r="V282"/>
      <c r="W282"/>
      <c r="X282"/>
      <c r="Y282"/>
      <c r="Z282"/>
      <c r="AA282"/>
      <c r="AB282"/>
      <c r="AC282"/>
      <c r="AD282"/>
      <c r="AE282"/>
    </row>
    <row r="283" spans="1:31" x14ac:dyDescent="0.3">
      <c r="A283" s="366" t="s">
        <v>661</v>
      </c>
      <c r="B283" s="361">
        <v>9</v>
      </c>
      <c r="C283" s="336" t="s">
        <v>664</v>
      </c>
      <c r="H283" s="161"/>
      <c r="I283" s="161"/>
      <c r="J283" s="161"/>
      <c r="K283" s="161"/>
      <c r="L283" s="161"/>
      <c r="M283" s="161"/>
      <c r="N283" s="161"/>
      <c r="O283"/>
      <c r="P283"/>
      <c r="Q283"/>
      <c r="R283"/>
      <c r="S283"/>
      <c r="T283"/>
      <c r="U283"/>
      <c r="V283"/>
      <c r="W283"/>
      <c r="X283"/>
      <c r="Y283"/>
      <c r="Z283"/>
      <c r="AA283"/>
      <c r="AB283"/>
      <c r="AC283"/>
      <c r="AD283"/>
      <c r="AE283"/>
    </row>
    <row r="284" spans="1:31" x14ac:dyDescent="0.3">
      <c r="A284" s="366" t="s">
        <v>661</v>
      </c>
      <c r="B284" s="361">
        <v>10</v>
      </c>
      <c r="C284" s="326" t="s">
        <v>665</v>
      </c>
      <c r="H284" s="161"/>
      <c r="I284" s="161"/>
      <c r="J284" s="161"/>
      <c r="K284" s="161"/>
      <c r="L284" s="161"/>
      <c r="M284" s="161"/>
      <c r="N284" s="161"/>
      <c r="O284"/>
      <c r="P284"/>
      <c r="Q284"/>
      <c r="R284"/>
      <c r="S284"/>
      <c r="T284"/>
      <c r="U284"/>
      <c r="V284"/>
      <c r="W284"/>
      <c r="X284"/>
      <c r="Y284"/>
      <c r="Z284"/>
      <c r="AA284"/>
      <c r="AB284"/>
      <c r="AC284"/>
      <c r="AD284"/>
      <c r="AE284"/>
    </row>
    <row r="285" spans="1:31" x14ac:dyDescent="0.3">
      <c r="A285" s="366" t="s">
        <v>661</v>
      </c>
      <c r="B285" s="325">
        <v>11</v>
      </c>
      <c r="C285" s="336" t="s">
        <v>500</v>
      </c>
      <c r="H285" s="161"/>
      <c r="I285" s="161"/>
      <c r="J285" s="161"/>
      <c r="K285" s="161"/>
      <c r="L285" s="161"/>
      <c r="M285" s="161"/>
      <c r="N285" s="161"/>
      <c r="O285"/>
      <c r="P285"/>
      <c r="Q285"/>
      <c r="R285"/>
      <c r="S285"/>
      <c r="T285"/>
      <c r="U285"/>
      <c r="V285"/>
      <c r="W285"/>
      <c r="X285"/>
      <c r="Y285"/>
      <c r="Z285"/>
      <c r="AA285"/>
      <c r="AB285"/>
      <c r="AC285"/>
      <c r="AD285"/>
      <c r="AE285"/>
    </row>
    <row r="286" spans="1:31" x14ac:dyDescent="0.3">
      <c r="A286" s="366" t="s">
        <v>661</v>
      </c>
      <c r="B286" s="325">
        <v>12</v>
      </c>
      <c r="C286" s="336" t="s">
        <v>501</v>
      </c>
      <c r="H286" s="161"/>
      <c r="I286" s="161"/>
      <c r="J286" s="161"/>
      <c r="K286" s="161"/>
      <c r="L286" s="161"/>
      <c r="M286" s="161"/>
      <c r="N286" s="161"/>
      <c r="O286"/>
      <c r="P286"/>
      <c r="Q286"/>
      <c r="R286"/>
      <c r="S286"/>
      <c r="T286"/>
      <c r="U286"/>
      <c r="V286"/>
      <c r="W286"/>
      <c r="X286"/>
      <c r="Y286"/>
      <c r="Z286"/>
      <c r="AA286"/>
      <c r="AB286"/>
      <c r="AC286"/>
      <c r="AD286"/>
      <c r="AE286"/>
    </row>
    <row r="287" spans="1:31" x14ac:dyDescent="0.3">
      <c r="A287" s="366" t="s">
        <v>661</v>
      </c>
      <c r="B287" s="339">
        <v>13</v>
      </c>
      <c r="C287" s="335" t="s">
        <v>660</v>
      </c>
      <c r="H287" s="161"/>
      <c r="I287" s="161"/>
      <c r="J287" s="161"/>
      <c r="K287" s="161"/>
      <c r="L287" s="161"/>
      <c r="M287" s="161"/>
      <c r="N287" s="161"/>
      <c r="O287"/>
      <c r="P287"/>
      <c r="Q287"/>
      <c r="R287"/>
      <c r="S287"/>
      <c r="T287"/>
      <c r="U287"/>
      <c r="V287"/>
      <c r="W287"/>
      <c r="X287"/>
      <c r="Y287"/>
      <c r="Z287"/>
      <c r="AA287"/>
      <c r="AB287"/>
      <c r="AC287"/>
      <c r="AD287"/>
      <c r="AE287"/>
    </row>
    <row r="288" spans="1:31" x14ac:dyDescent="0.3">
      <c r="A288" s="366" t="s">
        <v>661</v>
      </c>
      <c r="B288" s="325">
        <v>14</v>
      </c>
      <c r="C288" s="336" t="s">
        <v>503</v>
      </c>
      <c r="H288" s="161"/>
      <c r="I288" s="161"/>
      <c r="J288" s="161"/>
      <c r="K288" s="161"/>
      <c r="L288" s="161"/>
      <c r="M288" s="161"/>
      <c r="N288" s="161"/>
      <c r="O288"/>
      <c r="P288"/>
      <c r="Q288"/>
      <c r="R288"/>
      <c r="S288"/>
      <c r="T288"/>
      <c r="U288"/>
      <c r="V288"/>
      <c r="W288"/>
      <c r="X288"/>
      <c r="Y288"/>
      <c r="Z288"/>
      <c r="AA288"/>
      <c r="AB288"/>
      <c r="AC288"/>
      <c r="AD288"/>
      <c r="AE288"/>
    </row>
    <row r="289" spans="1:31" x14ac:dyDescent="0.3">
      <c r="A289" s="366" t="s">
        <v>661</v>
      </c>
      <c r="B289" s="325">
        <v>15</v>
      </c>
      <c r="C289" s="336" t="s">
        <v>504</v>
      </c>
      <c r="H289" s="161"/>
      <c r="I289" s="161"/>
      <c r="J289" s="161"/>
      <c r="K289" s="161"/>
      <c r="L289" s="161"/>
      <c r="M289" s="161"/>
      <c r="N289" s="161"/>
      <c r="O289"/>
      <c r="P289"/>
      <c r="Q289"/>
      <c r="R289"/>
      <c r="S289"/>
      <c r="T289"/>
      <c r="U289"/>
      <c r="V289"/>
      <c r="W289"/>
      <c r="X289"/>
      <c r="Y289"/>
      <c r="Z289"/>
      <c r="AA289"/>
      <c r="AB289"/>
      <c r="AC289"/>
      <c r="AD289"/>
      <c r="AE289"/>
    </row>
    <row r="290" spans="1:31" x14ac:dyDescent="0.3">
      <c r="A290" s="366" t="s">
        <v>661</v>
      </c>
      <c r="B290" s="325">
        <v>16</v>
      </c>
      <c r="C290" s="335" t="s">
        <v>505</v>
      </c>
      <c r="H290" s="161"/>
      <c r="I290" s="161"/>
      <c r="J290" s="161"/>
      <c r="K290" s="161"/>
      <c r="L290" s="161"/>
      <c r="M290" s="161"/>
      <c r="N290" s="161"/>
      <c r="O290"/>
      <c r="P290"/>
      <c r="Q290"/>
      <c r="R290"/>
      <c r="S290"/>
      <c r="T290"/>
      <c r="U290"/>
      <c r="V290"/>
      <c r="W290"/>
      <c r="X290"/>
      <c r="Y290"/>
      <c r="Z290"/>
      <c r="AA290"/>
      <c r="AB290"/>
      <c r="AC290"/>
      <c r="AD290"/>
      <c r="AE290"/>
    </row>
    <row r="291" spans="1:31" x14ac:dyDescent="0.3">
      <c r="A291" s="366" t="s">
        <v>666</v>
      </c>
      <c r="B291" s="321">
        <v>18</v>
      </c>
      <c r="C291" s="366" t="s">
        <v>666</v>
      </c>
      <c r="H291" s="161"/>
      <c r="I291" s="161"/>
      <c r="J291" s="161"/>
      <c r="K291" s="161"/>
      <c r="L291" s="161"/>
      <c r="M291" s="161"/>
      <c r="N291" s="161"/>
      <c r="O291"/>
      <c r="P291"/>
      <c r="Q291"/>
      <c r="R291"/>
      <c r="S291"/>
      <c r="T291"/>
      <c r="U291"/>
      <c r="V291"/>
      <c r="W291"/>
      <c r="X291"/>
      <c r="Y291"/>
      <c r="Z291"/>
      <c r="AA291"/>
      <c r="AB291"/>
      <c r="AC291"/>
      <c r="AD291"/>
      <c r="AE291"/>
    </row>
    <row r="292" spans="1:31" x14ac:dyDescent="0.3">
      <c r="A292" s="366" t="s">
        <v>666</v>
      </c>
      <c r="B292" s="325">
        <v>1</v>
      </c>
      <c r="C292" s="326" t="s">
        <v>492</v>
      </c>
      <c r="H292" s="161"/>
      <c r="I292" s="161"/>
      <c r="J292" s="161"/>
      <c r="K292" s="161"/>
      <c r="L292" s="161"/>
      <c r="M292" s="161"/>
      <c r="N292" s="161"/>
      <c r="O292"/>
      <c r="P292"/>
      <c r="Q292"/>
      <c r="R292"/>
      <c r="S292"/>
      <c r="T292"/>
      <c r="U292"/>
      <c r="V292"/>
      <c r="W292"/>
      <c r="X292"/>
      <c r="Y292"/>
      <c r="Z292"/>
      <c r="AA292"/>
      <c r="AB292"/>
      <c r="AC292"/>
      <c r="AD292"/>
      <c r="AE292"/>
    </row>
    <row r="293" spans="1:31" x14ac:dyDescent="0.3">
      <c r="A293" s="366" t="s">
        <v>666</v>
      </c>
      <c r="B293" s="325">
        <v>2</v>
      </c>
      <c r="C293" s="335" t="s">
        <v>493</v>
      </c>
      <c r="H293" s="161"/>
      <c r="I293" s="161"/>
      <c r="J293" s="161"/>
      <c r="K293" s="161"/>
      <c r="L293" s="161"/>
      <c r="M293" s="161"/>
      <c r="N293" s="161"/>
      <c r="O293"/>
      <c r="P293"/>
      <c r="Q293"/>
      <c r="R293"/>
      <c r="S293"/>
      <c r="T293"/>
      <c r="U293"/>
      <c r="V293"/>
      <c r="W293"/>
      <c r="X293"/>
      <c r="Y293"/>
      <c r="Z293"/>
      <c r="AA293"/>
      <c r="AB293"/>
      <c r="AC293"/>
      <c r="AD293"/>
      <c r="AE293"/>
    </row>
    <row r="294" spans="1:31" x14ac:dyDescent="0.3">
      <c r="A294" s="366" t="s">
        <v>666</v>
      </c>
      <c r="B294" s="325">
        <v>3</v>
      </c>
      <c r="C294" s="326" t="s">
        <v>494</v>
      </c>
      <c r="H294" s="161"/>
      <c r="I294" s="161"/>
      <c r="J294" s="161"/>
      <c r="K294" s="161"/>
      <c r="L294" s="161"/>
      <c r="M294" s="161"/>
      <c r="N294" s="161"/>
      <c r="O294"/>
      <c r="P294"/>
      <c r="Q294"/>
      <c r="R294"/>
      <c r="S294"/>
      <c r="T294"/>
      <c r="U294"/>
      <c r="V294"/>
      <c r="W294"/>
      <c r="X294"/>
      <c r="Y294"/>
      <c r="Z294"/>
      <c r="AA294"/>
      <c r="AB294"/>
      <c r="AC294"/>
      <c r="AD294"/>
      <c r="AE294"/>
    </row>
    <row r="295" spans="1:31" x14ac:dyDescent="0.3">
      <c r="A295" s="366" t="s">
        <v>666</v>
      </c>
      <c r="B295" s="325">
        <v>4</v>
      </c>
      <c r="C295" s="335" t="s">
        <v>519</v>
      </c>
      <c r="H295" s="161"/>
      <c r="I295" s="161"/>
      <c r="J295" s="161"/>
      <c r="K295" s="161"/>
      <c r="L295" s="161"/>
      <c r="M295" s="161"/>
      <c r="N295" s="161"/>
      <c r="O295"/>
      <c r="P295"/>
      <c r="Q295"/>
      <c r="R295"/>
      <c r="S295"/>
      <c r="T295"/>
      <c r="U295"/>
      <c r="V295"/>
      <c r="W295"/>
      <c r="X295"/>
      <c r="Y295"/>
      <c r="Z295"/>
      <c r="AA295"/>
      <c r="AB295"/>
      <c r="AC295"/>
      <c r="AD295"/>
      <c r="AE295"/>
    </row>
    <row r="296" spans="1:31" x14ac:dyDescent="0.3">
      <c r="A296" s="366" t="s">
        <v>666</v>
      </c>
      <c r="B296" s="325">
        <v>5</v>
      </c>
      <c r="C296" s="326" t="s">
        <v>541</v>
      </c>
      <c r="H296" s="161"/>
      <c r="I296" s="161"/>
      <c r="J296" s="161"/>
      <c r="K296" s="161"/>
      <c r="L296" s="161"/>
      <c r="M296" s="161"/>
      <c r="N296" s="161"/>
      <c r="O296"/>
      <c r="P296"/>
      <c r="Q296"/>
      <c r="R296"/>
      <c r="S296"/>
      <c r="T296"/>
      <c r="U296"/>
      <c r="V296"/>
      <c r="W296"/>
      <c r="X296"/>
      <c r="Y296"/>
      <c r="Z296"/>
      <c r="AA296"/>
      <c r="AB296"/>
      <c r="AC296"/>
      <c r="AD296"/>
      <c r="AE296"/>
    </row>
    <row r="297" spans="1:31" x14ac:dyDescent="0.3">
      <c r="A297" s="366" t="s">
        <v>666</v>
      </c>
      <c r="B297" s="325">
        <v>6</v>
      </c>
      <c r="C297" s="326" t="s">
        <v>542</v>
      </c>
      <c r="H297" s="161"/>
      <c r="I297" s="161"/>
      <c r="J297" s="161"/>
      <c r="K297" s="161"/>
      <c r="L297" s="161"/>
      <c r="M297" s="161"/>
      <c r="N297" s="161"/>
      <c r="O297"/>
      <c r="P297"/>
      <c r="Q297"/>
      <c r="R297"/>
      <c r="S297"/>
      <c r="T297"/>
      <c r="U297"/>
      <c r="V297"/>
      <c r="W297"/>
      <c r="X297"/>
      <c r="Y297"/>
      <c r="Z297"/>
      <c r="AA297"/>
      <c r="AB297"/>
      <c r="AC297"/>
      <c r="AD297"/>
      <c r="AE297"/>
    </row>
    <row r="298" spans="1:31" x14ac:dyDescent="0.3">
      <c r="A298" s="366" t="s">
        <v>666</v>
      </c>
      <c r="B298" s="361">
        <v>7</v>
      </c>
      <c r="C298" s="336" t="s">
        <v>664</v>
      </c>
      <c r="H298" s="161"/>
      <c r="I298" s="161"/>
      <c r="J298" s="161"/>
      <c r="K298" s="161"/>
      <c r="L298" s="161"/>
      <c r="M298" s="161"/>
      <c r="N298" s="161"/>
      <c r="O298"/>
      <c r="P298"/>
      <c r="Q298"/>
      <c r="R298"/>
      <c r="S298"/>
      <c r="T298"/>
      <c r="U298"/>
      <c r="V298"/>
      <c r="W298"/>
      <c r="X298"/>
      <c r="Y298"/>
      <c r="Z298"/>
      <c r="AA298"/>
      <c r="AB298"/>
      <c r="AC298"/>
      <c r="AD298"/>
      <c r="AE298"/>
    </row>
    <row r="299" spans="1:31" x14ac:dyDescent="0.3">
      <c r="A299" s="366" t="s">
        <v>666</v>
      </c>
      <c r="B299" s="361">
        <v>8</v>
      </c>
      <c r="C299" s="326" t="s">
        <v>665</v>
      </c>
      <c r="H299" s="161"/>
      <c r="I299" s="161"/>
      <c r="J299" s="161"/>
      <c r="K299" s="161"/>
      <c r="L299" s="161"/>
      <c r="M299" s="161"/>
      <c r="N299" s="161"/>
      <c r="O299"/>
      <c r="P299"/>
      <c r="Q299"/>
      <c r="R299"/>
      <c r="S299"/>
      <c r="T299"/>
      <c r="U299"/>
      <c r="V299"/>
      <c r="W299"/>
      <c r="X299"/>
      <c r="Y299"/>
      <c r="Z299"/>
      <c r="AA299"/>
      <c r="AB299"/>
      <c r="AC299"/>
      <c r="AD299"/>
      <c r="AE299"/>
    </row>
    <row r="300" spans="1:31" x14ac:dyDescent="0.3">
      <c r="A300" s="366" t="s">
        <v>666</v>
      </c>
      <c r="B300" s="361">
        <v>9</v>
      </c>
      <c r="C300" s="326" t="s">
        <v>667</v>
      </c>
      <c r="H300" s="161"/>
      <c r="I300" s="161"/>
      <c r="J300" s="161"/>
      <c r="K300" s="161"/>
      <c r="L300" s="161"/>
      <c r="M300" s="161"/>
      <c r="N300" s="161"/>
      <c r="O300"/>
      <c r="P300"/>
      <c r="Q300"/>
      <c r="R300"/>
      <c r="S300"/>
      <c r="T300"/>
      <c r="U300"/>
      <c r="V300"/>
      <c r="W300"/>
      <c r="X300"/>
      <c r="Y300"/>
      <c r="Z300"/>
      <c r="AA300"/>
      <c r="AB300"/>
      <c r="AC300"/>
      <c r="AD300"/>
      <c r="AE300"/>
    </row>
    <row r="301" spans="1:31" x14ac:dyDescent="0.3">
      <c r="A301" s="366" t="s">
        <v>666</v>
      </c>
      <c r="B301" s="361">
        <v>10</v>
      </c>
      <c r="C301" s="336" t="s">
        <v>624</v>
      </c>
      <c r="H301" s="161"/>
      <c r="I301" s="161"/>
      <c r="J301" s="161"/>
      <c r="K301" s="161"/>
      <c r="L301" s="161"/>
      <c r="M301" s="161"/>
      <c r="N301" s="161"/>
      <c r="O301"/>
      <c r="P301"/>
      <c r="Q301"/>
      <c r="R301"/>
      <c r="S301"/>
      <c r="T301"/>
      <c r="U301"/>
      <c r="V301"/>
      <c r="W301"/>
      <c r="X301"/>
      <c r="Y301"/>
      <c r="Z301"/>
      <c r="AA301"/>
      <c r="AB301"/>
      <c r="AC301"/>
      <c r="AD301"/>
      <c r="AE301"/>
    </row>
    <row r="302" spans="1:31" x14ac:dyDescent="0.3">
      <c r="A302" s="366" t="s">
        <v>666</v>
      </c>
      <c r="B302" s="325">
        <v>11</v>
      </c>
      <c r="C302" s="336" t="s">
        <v>500</v>
      </c>
      <c r="H302" s="161"/>
      <c r="I302" s="161"/>
      <c r="J302" s="161"/>
      <c r="K302" s="161"/>
      <c r="L302" s="161"/>
      <c r="M302" s="161"/>
      <c r="N302" s="161"/>
      <c r="O302"/>
      <c r="P302"/>
      <c r="Q302"/>
      <c r="R302"/>
      <c r="S302"/>
      <c r="T302"/>
      <c r="U302"/>
      <c r="V302"/>
      <c r="W302"/>
      <c r="X302"/>
      <c r="Y302"/>
      <c r="Z302"/>
      <c r="AA302"/>
      <c r="AB302"/>
      <c r="AC302"/>
      <c r="AD302"/>
      <c r="AE302"/>
    </row>
    <row r="303" spans="1:31" x14ac:dyDescent="0.3">
      <c r="A303" s="366" t="s">
        <v>666</v>
      </c>
      <c r="B303" s="325">
        <v>12</v>
      </c>
      <c r="C303" s="336" t="s">
        <v>501</v>
      </c>
      <c r="H303" s="161"/>
      <c r="I303" s="161"/>
      <c r="J303" s="161"/>
      <c r="K303" s="161"/>
      <c r="L303" s="161"/>
      <c r="M303" s="161"/>
      <c r="N303" s="161"/>
      <c r="O303"/>
      <c r="P303"/>
      <c r="Q303"/>
      <c r="R303"/>
      <c r="S303"/>
      <c r="T303"/>
      <c r="U303"/>
      <c r="V303"/>
      <c r="W303"/>
      <c r="X303"/>
      <c r="Y303"/>
      <c r="Z303"/>
      <c r="AA303"/>
      <c r="AB303"/>
      <c r="AC303"/>
      <c r="AD303"/>
      <c r="AE303"/>
    </row>
    <row r="304" spans="1:31" x14ac:dyDescent="0.3">
      <c r="A304" s="366" t="s">
        <v>666</v>
      </c>
      <c r="B304" s="339">
        <v>13</v>
      </c>
      <c r="C304" s="336" t="s">
        <v>668</v>
      </c>
      <c r="H304" s="161"/>
      <c r="I304" s="161"/>
      <c r="J304" s="161"/>
      <c r="K304" s="161"/>
      <c r="L304" s="161"/>
      <c r="M304" s="161"/>
      <c r="N304" s="161"/>
      <c r="O304"/>
      <c r="P304"/>
      <c r="Q304"/>
      <c r="R304"/>
      <c r="S304"/>
      <c r="T304"/>
      <c r="U304"/>
      <c r="V304"/>
      <c r="W304"/>
      <c r="X304"/>
      <c r="Y304"/>
      <c r="Z304"/>
      <c r="AA304"/>
      <c r="AB304"/>
      <c r="AC304"/>
      <c r="AD304"/>
      <c r="AE304"/>
    </row>
    <row r="305" spans="1:31" x14ac:dyDescent="0.3">
      <c r="A305" s="366" t="s">
        <v>666</v>
      </c>
      <c r="B305" s="325">
        <v>14</v>
      </c>
      <c r="C305" s="336" t="s">
        <v>503</v>
      </c>
      <c r="H305" s="161"/>
      <c r="I305" s="161"/>
      <c r="J305" s="161"/>
      <c r="K305" s="161"/>
      <c r="L305" s="161"/>
      <c r="M305" s="161"/>
      <c r="N305" s="161"/>
      <c r="O305"/>
      <c r="P305"/>
      <c r="Q305"/>
      <c r="R305"/>
      <c r="S305"/>
      <c r="T305"/>
      <c r="U305"/>
      <c r="V305"/>
      <c r="W305"/>
      <c r="X305"/>
      <c r="Y305"/>
      <c r="Z305"/>
      <c r="AA305"/>
      <c r="AB305"/>
      <c r="AC305"/>
      <c r="AD305"/>
      <c r="AE305"/>
    </row>
    <row r="306" spans="1:31" x14ac:dyDescent="0.3">
      <c r="A306" s="366" t="s">
        <v>666</v>
      </c>
      <c r="B306" s="325">
        <v>15</v>
      </c>
      <c r="C306" s="336" t="s">
        <v>504</v>
      </c>
      <c r="H306" s="161"/>
      <c r="I306" s="161"/>
      <c r="J306" s="161"/>
      <c r="K306" s="161"/>
      <c r="L306" s="161"/>
      <c r="M306" s="161"/>
      <c r="N306" s="161"/>
      <c r="O306"/>
      <c r="P306"/>
      <c r="Q306"/>
      <c r="R306"/>
      <c r="S306"/>
      <c r="T306"/>
      <c r="U306"/>
      <c r="V306"/>
      <c r="W306"/>
      <c r="X306"/>
      <c r="Y306"/>
      <c r="Z306"/>
      <c r="AA306"/>
      <c r="AB306"/>
      <c r="AC306"/>
      <c r="AD306"/>
      <c r="AE306"/>
    </row>
    <row r="307" spans="1:31" x14ac:dyDescent="0.3">
      <c r="A307" s="366" t="s">
        <v>666</v>
      </c>
      <c r="B307" s="325">
        <v>16</v>
      </c>
      <c r="C307" s="335" t="s">
        <v>505</v>
      </c>
      <c r="H307" s="161"/>
      <c r="I307" s="161"/>
      <c r="J307" s="161"/>
      <c r="K307" s="161"/>
      <c r="L307" s="161"/>
      <c r="M307" s="161"/>
      <c r="N307" s="161"/>
      <c r="O307"/>
      <c r="P307"/>
      <c r="Q307"/>
      <c r="R307"/>
      <c r="S307"/>
      <c r="T307"/>
      <c r="U307"/>
      <c r="V307"/>
      <c r="W307"/>
      <c r="X307"/>
      <c r="Y307"/>
      <c r="Z307"/>
      <c r="AA307"/>
      <c r="AB307"/>
      <c r="AC307"/>
      <c r="AD307"/>
      <c r="AE307"/>
    </row>
    <row r="308" spans="1:31" x14ac:dyDescent="0.3">
      <c r="A308" s="322" t="s">
        <v>669</v>
      </c>
      <c r="B308" s="321">
        <v>19</v>
      </c>
      <c r="C308" s="322" t="s">
        <v>669</v>
      </c>
      <c r="H308" s="161"/>
      <c r="I308" s="161"/>
      <c r="J308" s="161"/>
      <c r="K308" s="161"/>
      <c r="L308" s="161"/>
      <c r="M308" s="161"/>
      <c r="N308" s="161"/>
      <c r="O308"/>
      <c r="P308"/>
      <c r="Q308"/>
      <c r="R308"/>
      <c r="S308"/>
      <c r="T308"/>
      <c r="U308"/>
      <c r="V308"/>
      <c r="W308"/>
      <c r="X308"/>
      <c r="Y308"/>
      <c r="Z308"/>
      <c r="AA308"/>
      <c r="AB308"/>
      <c r="AC308"/>
      <c r="AD308"/>
      <c r="AE308"/>
    </row>
    <row r="309" spans="1:31" x14ac:dyDescent="0.3">
      <c r="A309" s="322" t="s">
        <v>669</v>
      </c>
      <c r="B309" s="325">
        <v>1</v>
      </c>
      <c r="C309" s="326" t="s">
        <v>492</v>
      </c>
      <c r="H309" s="161"/>
      <c r="I309" s="161"/>
      <c r="J309" s="161"/>
      <c r="K309" s="161"/>
      <c r="L309" s="161"/>
      <c r="M309" s="161"/>
      <c r="N309" s="161"/>
      <c r="O309"/>
      <c r="P309"/>
      <c r="Q309"/>
      <c r="R309"/>
      <c r="S309"/>
      <c r="T309"/>
      <c r="U309"/>
      <c r="V309"/>
      <c r="W309"/>
      <c r="X309"/>
      <c r="Y309"/>
      <c r="Z309"/>
      <c r="AA309"/>
      <c r="AB309"/>
      <c r="AC309"/>
      <c r="AD309"/>
      <c r="AE309"/>
    </row>
    <row r="310" spans="1:31" x14ac:dyDescent="0.3">
      <c r="A310" s="322" t="s">
        <v>669</v>
      </c>
      <c r="B310" s="325">
        <v>2</v>
      </c>
      <c r="C310" s="326" t="s">
        <v>493</v>
      </c>
      <c r="H310" s="161"/>
      <c r="I310" s="161"/>
      <c r="J310" s="161"/>
      <c r="K310" s="161"/>
      <c r="L310" s="161"/>
      <c r="M310" s="161"/>
      <c r="N310" s="161"/>
      <c r="O310"/>
      <c r="P310"/>
      <c r="Q310"/>
      <c r="R310"/>
      <c r="S310"/>
      <c r="T310"/>
      <c r="U310"/>
      <c r="V310"/>
      <c r="W310"/>
      <c r="X310"/>
      <c r="Y310"/>
      <c r="Z310"/>
      <c r="AA310"/>
      <c r="AB310"/>
      <c r="AC310"/>
      <c r="AD310"/>
      <c r="AE310"/>
    </row>
    <row r="311" spans="1:31" x14ac:dyDescent="0.3">
      <c r="A311" s="322" t="s">
        <v>669</v>
      </c>
      <c r="B311" s="325">
        <v>3</v>
      </c>
      <c r="C311" s="326" t="s">
        <v>494</v>
      </c>
      <c r="H311" s="161"/>
      <c r="I311" s="161"/>
      <c r="J311" s="161"/>
      <c r="K311" s="161"/>
      <c r="L311" s="161"/>
      <c r="M311" s="161"/>
      <c r="N311" s="161"/>
      <c r="O311"/>
      <c r="P311"/>
      <c r="Q311"/>
      <c r="R311"/>
      <c r="S311"/>
      <c r="T311"/>
      <c r="U311"/>
      <c r="V311"/>
      <c r="W311"/>
      <c r="X311"/>
      <c r="Y311"/>
      <c r="Z311"/>
      <c r="AA311"/>
      <c r="AB311"/>
      <c r="AC311"/>
      <c r="AD311"/>
      <c r="AE311"/>
    </row>
    <row r="312" spans="1:31" x14ac:dyDescent="0.3">
      <c r="A312" s="322" t="s">
        <v>669</v>
      </c>
      <c r="B312" s="325">
        <v>4</v>
      </c>
      <c r="C312" s="326" t="s">
        <v>520</v>
      </c>
      <c r="H312" s="161"/>
      <c r="I312" s="161"/>
      <c r="J312" s="161"/>
      <c r="K312" s="161"/>
      <c r="L312" s="161"/>
      <c r="M312" s="161"/>
      <c r="N312" s="161"/>
      <c r="O312"/>
      <c r="P312"/>
      <c r="Q312"/>
      <c r="R312"/>
      <c r="S312"/>
      <c r="T312"/>
      <c r="U312"/>
      <c r="V312"/>
      <c r="W312"/>
      <c r="X312"/>
      <c r="Y312"/>
      <c r="Z312"/>
      <c r="AA312"/>
      <c r="AB312"/>
      <c r="AC312"/>
      <c r="AD312"/>
      <c r="AE312"/>
    </row>
    <row r="313" spans="1:31" x14ac:dyDescent="0.3">
      <c r="A313" s="322" t="s">
        <v>669</v>
      </c>
      <c r="B313" s="325">
        <v>5</v>
      </c>
      <c r="C313" s="326" t="s">
        <v>541</v>
      </c>
      <c r="H313" s="161"/>
      <c r="I313" s="161"/>
      <c r="J313" s="161"/>
      <c r="K313" s="161"/>
      <c r="L313" s="161"/>
      <c r="M313" s="161"/>
      <c r="N313" s="161"/>
      <c r="O313"/>
      <c r="P313"/>
      <c r="Q313"/>
      <c r="R313"/>
      <c r="S313"/>
      <c r="T313"/>
      <c r="U313"/>
      <c r="V313"/>
      <c r="W313"/>
      <c r="X313"/>
      <c r="Y313"/>
      <c r="Z313"/>
      <c r="AA313"/>
      <c r="AB313"/>
      <c r="AC313"/>
      <c r="AD313"/>
      <c r="AE313"/>
    </row>
    <row r="314" spans="1:31" x14ac:dyDescent="0.3">
      <c r="A314" s="322" t="s">
        <v>669</v>
      </c>
      <c r="B314" s="325">
        <v>6</v>
      </c>
      <c r="C314" s="326" t="s">
        <v>542</v>
      </c>
      <c r="H314" s="161"/>
      <c r="I314" s="161"/>
      <c r="J314" s="161"/>
      <c r="K314" s="161"/>
      <c r="L314" s="161"/>
      <c r="M314" s="161"/>
      <c r="N314" s="161"/>
      <c r="O314"/>
      <c r="P314"/>
      <c r="Q314"/>
      <c r="R314"/>
      <c r="S314"/>
      <c r="T314"/>
      <c r="U314"/>
      <c r="V314"/>
      <c r="W314"/>
      <c r="X314"/>
      <c r="Y314"/>
      <c r="Z314"/>
      <c r="AA314"/>
      <c r="AB314"/>
      <c r="AC314"/>
      <c r="AD314"/>
      <c r="AE314"/>
    </row>
    <row r="315" spans="1:31" x14ac:dyDescent="0.3">
      <c r="A315" s="322" t="s">
        <v>669</v>
      </c>
      <c r="B315" s="339">
        <v>7</v>
      </c>
      <c r="C315" s="326" t="s">
        <v>670</v>
      </c>
      <c r="H315" s="161"/>
      <c r="I315" s="161"/>
      <c r="J315" s="161"/>
      <c r="K315" s="161"/>
      <c r="L315" s="161"/>
      <c r="M315" s="161"/>
      <c r="N315" s="161"/>
      <c r="O315"/>
      <c r="P315"/>
      <c r="Q315"/>
      <c r="R315"/>
      <c r="S315"/>
      <c r="T315"/>
      <c r="U315"/>
      <c r="V315"/>
      <c r="W315"/>
      <c r="X315"/>
      <c r="Y315"/>
      <c r="Z315"/>
      <c r="AA315"/>
      <c r="AB315"/>
      <c r="AC315"/>
      <c r="AD315"/>
      <c r="AE315"/>
    </row>
    <row r="316" spans="1:31" x14ac:dyDescent="0.3">
      <c r="A316" s="322" t="s">
        <v>669</v>
      </c>
      <c r="B316" s="339">
        <v>8</v>
      </c>
      <c r="C316" s="326" t="s">
        <v>671</v>
      </c>
      <c r="H316" s="161"/>
      <c r="I316" s="161"/>
      <c r="J316" s="161"/>
      <c r="K316" s="161"/>
      <c r="L316" s="161"/>
      <c r="M316" s="161"/>
      <c r="N316" s="161"/>
      <c r="O316"/>
      <c r="P316"/>
      <c r="Q316"/>
      <c r="R316"/>
      <c r="S316"/>
      <c r="T316"/>
      <c r="U316"/>
      <c r="V316"/>
      <c r="W316"/>
      <c r="X316"/>
      <c r="Y316"/>
      <c r="Z316"/>
      <c r="AA316"/>
      <c r="AB316"/>
      <c r="AC316"/>
      <c r="AD316"/>
      <c r="AE316"/>
    </row>
    <row r="317" spans="1:31" x14ac:dyDescent="0.3">
      <c r="A317" s="322" t="s">
        <v>669</v>
      </c>
      <c r="B317" s="361">
        <v>9</v>
      </c>
      <c r="C317" s="326" t="s">
        <v>672</v>
      </c>
      <c r="H317" s="161"/>
      <c r="I317" s="161"/>
      <c r="J317" s="161"/>
      <c r="K317" s="161"/>
      <c r="L317" s="161"/>
      <c r="M317" s="161"/>
      <c r="N317" s="161"/>
      <c r="O317"/>
      <c r="P317"/>
      <c r="Q317"/>
      <c r="R317"/>
      <c r="S317"/>
      <c r="T317"/>
      <c r="U317"/>
      <c r="V317"/>
      <c r="W317"/>
      <c r="X317"/>
      <c r="Y317"/>
      <c r="Z317"/>
      <c r="AA317"/>
      <c r="AB317"/>
      <c r="AC317"/>
      <c r="AD317"/>
      <c r="AE317"/>
    </row>
    <row r="318" spans="1:31" x14ac:dyDescent="0.3">
      <c r="A318" s="322" t="s">
        <v>669</v>
      </c>
      <c r="B318" s="361">
        <v>10</v>
      </c>
      <c r="C318" s="326" t="s">
        <v>673</v>
      </c>
      <c r="H318" s="161"/>
      <c r="I318" s="161"/>
      <c r="J318" s="161"/>
      <c r="K318" s="161"/>
      <c r="L318" s="161"/>
      <c r="M318" s="161"/>
      <c r="N318" s="161"/>
      <c r="O318"/>
      <c r="P318"/>
      <c r="Q318"/>
      <c r="R318"/>
      <c r="S318"/>
      <c r="T318"/>
      <c r="U318"/>
      <c r="V318"/>
      <c r="W318"/>
      <c r="X318"/>
      <c r="Y318"/>
      <c r="Z318"/>
      <c r="AA318"/>
      <c r="AB318"/>
      <c r="AC318"/>
      <c r="AD318"/>
      <c r="AE318"/>
    </row>
    <row r="319" spans="1:31" x14ac:dyDescent="0.3">
      <c r="A319" s="322" t="s">
        <v>669</v>
      </c>
      <c r="B319" s="325">
        <v>11</v>
      </c>
      <c r="C319" s="326" t="s">
        <v>500</v>
      </c>
      <c r="H319" s="161"/>
      <c r="I319" s="161"/>
      <c r="J319" s="161"/>
      <c r="K319" s="161"/>
      <c r="L319" s="161"/>
      <c r="M319" s="161"/>
      <c r="N319" s="161"/>
      <c r="O319"/>
      <c r="P319"/>
      <c r="Q319"/>
      <c r="R319"/>
      <c r="S319"/>
      <c r="T319"/>
      <c r="U319"/>
      <c r="V319"/>
      <c r="W319"/>
      <c r="X319"/>
      <c r="Y319"/>
      <c r="Z319"/>
      <c r="AA319"/>
      <c r="AB319"/>
      <c r="AC319"/>
      <c r="AD319"/>
      <c r="AE319"/>
    </row>
    <row r="320" spans="1:31" x14ac:dyDescent="0.3">
      <c r="A320" s="322" t="s">
        <v>669</v>
      </c>
      <c r="B320" s="325">
        <v>12</v>
      </c>
      <c r="C320" s="326" t="s">
        <v>501</v>
      </c>
      <c r="H320" s="161"/>
      <c r="I320" s="161"/>
      <c r="J320" s="161"/>
      <c r="K320" s="161"/>
      <c r="L320" s="161"/>
      <c r="M320" s="161"/>
      <c r="N320" s="161"/>
      <c r="O320"/>
      <c r="P320"/>
      <c r="Q320"/>
      <c r="R320"/>
      <c r="S320"/>
      <c r="T320"/>
      <c r="U320"/>
      <c r="V320"/>
      <c r="W320"/>
      <c r="X320"/>
      <c r="Y320"/>
      <c r="Z320"/>
      <c r="AA320"/>
      <c r="AB320"/>
      <c r="AC320"/>
      <c r="AD320"/>
      <c r="AE320"/>
    </row>
    <row r="321" spans="1:31" x14ac:dyDescent="0.3">
      <c r="A321" s="322" t="s">
        <v>669</v>
      </c>
      <c r="B321" s="361">
        <v>13</v>
      </c>
      <c r="C321" s="326" t="s">
        <v>674</v>
      </c>
      <c r="H321" s="161"/>
      <c r="I321" s="161"/>
      <c r="J321" s="161"/>
      <c r="K321" s="161"/>
      <c r="L321" s="161"/>
      <c r="M321" s="161"/>
      <c r="N321" s="161"/>
      <c r="O321"/>
      <c r="P321"/>
      <c r="Q321"/>
      <c r="R321"/>
      <c r="S321"/>
      <c r="T321"/>
      <c r="U321"/>
      <c r="V321"/>
      <c r="W321"/>
      <c r="X321"/>
      <c r="Y321"/>
      <c r="Z321"/>
      <c r="AA321"/>
      <c r="AB321"/>
      <c r="AC321"/>
      <c r="AD321"/>
      <c r="AE321"/>
    </row>
    <row r="322" spans="1:31" x14ac:dyDescent="0.3">
      <c r="A322" s="322" t="s">
        <v>669</v>
      </c>
      <c r="B322" s="325">
        <v>14</v>
      </c>
      <c r="C322" s="326" t="s">
        <v>503</v>
      </c>
      <c r="H322" s="161"/>
      <c r="I322" s="161"/>
      <c r="J322" s="161"/>
      <c r="K322" s="161"/>
      <c r="L322" s="161"/>
      <c r="M322" s="161"/>
      <c r="N322" s="161"/>
      <c r="O322"/>
      <c r="P322"/>
      <c r="Q322"/>
      <c r="R322"/>
      <c r="S322"/>
      <c r="T322"/>
      <c r="U322"/>
      <c r="V322"/>
      <c r="W322"/>
      <c r="X322"/>
      <c r="Y322"/>
      <c r="Z322"/>
      <c r="AA322"/>
      <c r="AB322"/>
      <c r="AC322"/>
      <c r="AD322"/>
      <c r="AE322"/>
    </row>
    <row r="323" spans="1:31" x14ac:dyDescent="0.3">
      <c r="A323" s="322" t="s">
        <v>669</v>
      </c>
      <c r="B323" s="325">
        <v>15</v>
      </c>
      <c r="C323" s="326" t="s">
        <v>504</v>
      </c>
      <c r="H323" s="161"/>
      <c r="I323" s="161"/>
      <c r="J323" s="161"/>
      <c r="K323" s="161"/>
      <c r="L323" s="161"/>
      <c r="M323" s="161"/>
      <c r="N323" s="161"/>
      <c r="O323"/>
      <c r="P323"/>
      <c r="Q323"/>
      <c r="R323"/>
      <c r="S323"/>
      <c r="T323"/>
      <c r="U323"/>
      <c r="V323"/>
      <c r="W323"/>
      <c r="X323"/>
      <c r="Y323"/>
      <c r="Z323"/>
      <c r="AA323"/>
      <c r="AB323"/>
      <c r="AC323"/>
      <c r="AD323"/>
      <c r="AE323"/>
    </row>
    <row r="324" spans="1:31" x14ac:dyDescent="0.3">
      <c r="A324" s="322" t="s">
        <v>669</v>
      </c>
      <c r="B324" s="325">
        <v>16</v>
      </c>
      <c r="C324" s="326" t="s">
        <v>505</v>
      </c>
      <c r="H324" s="161"/>
      <c r="I324" s="161"/>
      <c r="J324" s="161"/>
      <c r="K324" s="161"/>
      <c r="L324" s="161"/>
      <c r="M324" s="161"/>
      <c r="N324" s="161"/>
      <c r="O324"/>
      <c r="P324"/>
      <c r="Q324"/>
      <c r="R324"/>
      <c r="S324"/>
      <c r="T324"/>
      <c r="U324"/>
      <c r="V324"/>
      <c r="W324"/>
      <c r="X324"/>
      <c r="Y324"/>
      <c r="Z324"/>
      <c r="AA324"/>
      <c r="AB324"/>
      <c r="AC324"/>
      <c r="AD324"/>
      <c r="AE324"/>
    </row>
    <row r="325" spans="1:31" x14ac:dyDescent="0.3">
      <c r="A325" s="322" t="s">
        <v>675</v>
      </c>
      <c r="B325" s="328">
        <v>20</v>
      </c>
      <c r="C325" s="322" t="s">
        <v>675</v>
      </c>
      <c r="H325" s="161"/>
      <c r="I325" s="161"/>
      <c r="J325" s="161"/>
      <c r="K325" s="161"/>
      <c r="L325" s="161"/>
      <c r="M325" s="161"/>
      <c r="N325" s="161"/>
      <c r="O325"/>
      <c r="P325"/>
      <c r="Q325"/>
      <c r="R325"/>
      <c r="S325"/>
      <c r="T325"/>
      <c r="U325"/>
      <c r="V325"/>
      <c r="W325"/>
      <c r="X325"/>
      <c r="Y325"/>
      <c r="Z325"/>
      <c r="AA325"/>
      <c r="AB325"/>
      <c r="AC325"/>
      <c r="AD325"/>
      <c r="AE325"/>
    </row>
    <row r="326" spans="1:31" x14ac:dyDescent="0.3">
      <c r="A326" s="322" t="s">
        <v>675</v>
      </c>
      <c r="B326" s="329">
        <v>1</v>
      </c>
      <c r="C326" s="326" t="s">
        <v>492</v>
      </c>
      <c r="H326" s="161"/>
      <c r="I326" s="161"/>
      <c r="J326" s="161"/>
      <c r="K326" s="161"/>
      <c r="L326" s="161"/>
      <c r="M326" s="161"/>
      <c r="N326" s="161"/>
      <c r="O326"/>
      <c r="P326"/>
      <c r="Q326"/>
      <c r="R326"/>
      <c r="S326"/>
      <c r="T326"/>
      <c r="U326"/>
      <c r="V326"/>
      <c r="W326"/>
      <c r="X326"/>
      <c r="Y326"/>
      <c r="Z326"/>
      <c r="AA326"/>
      <c r="AB326"/>
      <c r="AC326"/>
      <c r="AD326"/>
      <c r="AE326"/>
    </row>
    <row r="327" spans="1:31" x14ac:dyDescent="0.3">
      <c r="A327" s="322" t="s">
        <v>675</v>
      </c>
      <c r="B327" s="329">
        <v>2</v>
      </c>
      <c r="C327" s="326" t="s">
        <v>493</v>
      </c>
      <c r="H327" s="161"/>
      <c r="I327" s="161"/>
      <c r="J327" s="161"/>
      <c r="K327" s="161"/>
      <c r="L327" s="161"/>
      <c r="M327" s="161"/>
      <c r="N327" s="161"/>
      <c r="O327"/>
      <c r="P327"/>
      <c r="Q327"/>
      <c r="R327"/>
      <c r="S327"/>
      <c r="T327"/>
      <c r="U327"/>
      <c r="V327"/>
      <c r="W327"/>
      <c r="X327"/>
      <c r="Y327"/>
      <c r="Z327"/>
      <c r="AA327"/>
      <c r="AB327"/>
      <c r="AC327"/>
      <c r="AD327"/>
      <c r="AE327"/>
    </row>
    <row r="328" spans="1:31" x14ac:dyDescent="0.3">
      <c r="A328" s="322" t="s">
        <v>675</v>
      </c>
      <c r="B328" s="329">
        <v>3</v>
      </c>
      <c r="C328" s="326" t="s">
        <v>494</v>
      </c>
      <c r="H328" s="161"/>
      <c r="I328" s="161"/>
      <c r="J328" s="161"/>
      <c r="K328" s="161"/>
      <c r="L328" s="161"/>
      <c r="M328" s="161"/>
      <c r="N328" s="161"/>
      <c r="O328"/>
      <c r="P328"/>
      <c r="Q328"/>
      <c r="R328"/>
      <c r="S328"/>
      <c r="T328"/>
      <c r="U328"/>
      <c r="V328"/>
      <c r="W328"/>
      <c r="X328"/>
      <c r="Y328"/>
      <c r="Z328"/>
      <c r="AA328"/>
      <c r="AB328"/>
      <c r="AC328"/>
      <c r="AD328"/>
      <c r="AE328"/>
    </row>
    <row r="329" spans="1:31" x14ac:dyDescent="0.3">
      <c r="A329" s="322" t="s">
        <v>675</v>
      </c>
      <c r="B329" s="329">
        <v>4</v>
      </c>
      <c r="C329" s="326" t="s">
        <v>520</v>
      </c>
      <c r="E329" s="367"/>
      <c r="F329" s="367"/>
      <c r="G329" s="367"/>
      <c r="H329" s="161"/>
      <c r="I329" s="161"/>
      <c r="J329" s="161"/>
      <c r="K329" s="161"/>
      <c r="L329" s="161"/>
      <c r="M329" s="161"/>
      <c r="N329" s="161"/>
      <c r="O329"/>
      <c r="P329"/>
      <c r="Q329"/>
      <c r="R329"/>
      <c r="S329"/>
      <c r="T329"/>
      <c r="U329"/>
      <c r="V329"/>
      <c r="W329"/>
      <c r="X329"/>
      <c r="Y329"/>
      <c r="Z329"/>
      <c r="AA329"/>
      <c r="AB329"/>
      <c r="AC329"/>
      <c r="AD329"/>
      <c r="AE329"/>
    </row>
    <row r="330" spans="1:31" x14ac:dyDescent="0.3">
      <c r="A330" s="322" t="s">
        <v>675</v>
      </c>
      <c r="B330" s="329">
        <v>5</v>
      </c>
      <c r="C330" s="326" t="s">
        <v>541</v>
      </c>
      <c r="E330" s="368"/>
      <c r="F330" s="369"/>
      <c r="G330" s="369"/>
      <c r="H330" s="161"/>
      <c r="I330" s="161"/>
      <c r="J330" s="161"/>
      <c r="K330" s="161"/>
      <c r="L330" s="161"/>
      <c r="M330" s="161"/>
      <c r="N330" s="161"/>
      <c r="O330"/>
      <c r="P330"/>
      <c r="Q330"/>
      <c r="R330"/>
      <c r="S330"/>
      <c r="T330"/>
      <c r="U330"/>
      <c r="V330"/>
      <c r="W330"/>
      <c r="X330"/>
      <c r="Y330"/>
      <c r="Z330"/>
      <c r="AA330"/>
      <c r="AB330"/>
      <c r="AC330"/>
      <c r="AD330"/>
      <c r="AE330"/>
    </row>
    <row r="331" spans="1:31" x14ac:dyDescent="0.3">
      <c r="A331" s="322" t="s">
        <v>675</v>
      </c>
      <c r="B331" s="329">
        <v>6</v>
      </c>
      <c r="C331" s="326" t="s">
        <v>542</v>
      </c>
      <c r="H331" s="161"/>
      <c r="I331" s="161"/>
      <c r="J331" s="161"/>
      <c r="K331" s="161"/>
      <c r="L331" s="161"/>
      <c r="M331" s="161"/>
      <c r="N331" s="161"/>
      <c r="O331"/>
      <c r="P331"/>
      <c r="Q331"/>
      <c r="R331"/>
      <c r="S331"/>
      <c r="T331"/>
      <c r="U331"/>
      <c r="V331"/>
      <c r="W331"/>
      <c r="X331"/>
      <c r="Y331"/>
      <c r="Z331"/>
      <c r="AA331"/>
      <c r="AB331"/>
      <c r="AC331"/>
      <c r="AD331"/>
      <c r="AE331"/>
    </row>
    <row r="332" spans="1:31" x14ac:dyDescent="0.3">
      <c r="A332" s="322" t="s">
        <v>675</v>
      </c>
      <c r="B332" s="364">
        <v>7</v>
      </c>
      <c r="C332" s="326" t="s">
        <v>670</v>
      </c>
      <c r="H332" s="161"/>
      <c r="I332" s="161"/>
      <c r="J332" s="161"/>
      <c r="K332" s="161"/>
      <c r="L332" s="161"/>
      <c r="M332" s="161"/>
      <c r="N332" s="161"/>
      <c r="O332"/>
      <c r="P332"/>
      <c r="Q332"/>
      <c r="R332"/>
      <c r="S332"/>
      <c r="T332"/>
      <c r="U332"/>
      <c r="V332"/>
      <c r="W332"/>
      <c r="X332"/>
      <c r="Y332"/>
      <c r="Z332"/>
      <c r="AA332"/>
      <c r="AB332"/>
      <c r="AC332"/>
      <c r="AD332"/>
      <c r="AE332"/>
    </row>
    <row r="333" spans="1:31" x14ac:dyDescent="0.3">
      <c r="A333" s="322" t="s">
        <v>675</v>
      </c>
      <c r="B333" s="364">
        <v>8</v>
      </c>
      <c r="C333" s="326" t="s">
        <v>671</v>
      </c>
      <c r="H333" s="161"/>
      <c r="I333" s="161"/>
      <c r="J333" s="161"/>
      <c r="K333" s="161"/>
      <c r="L333" s="161"/>
      <c r="M333" s="161"/>
      <c r="N333" s="161"/>
      <c r="O333"/>
      <c r="P333"/>
      <c r="Q333"/>
      <c r="R333"/>
      <c r="S333"/>
      <c r="T333"/>
      <c r="U333"/>
      <c r="V333"/>
      <c r="W333"/>
      <c r="X333"/>
      <c r="Y333"/>
      <c r="Z333"/>
      <c r="AA333"/>
      <c r="AB333"/>
      <c r="AC333"/>
      <c r="AD333"/>
      <c r="AE333"/>
    </row>
    <row r="334" spans="1:31" x14ac:dyDescent="0.3">
      <c r="A334" s="322" t="s">
        <v>675</v>
      </c>
      <c r="B334" s="370">
        <v>9</v>
      </c>
      <c r="C334" s="326" t="s">
        <v>676</v>
      </c>
      <c r="H334" s="161"/>
      <c r="I334" s="161"/>
      <c r="J334" s="161"/>
      <c r="K334" s="161"/>
      <c r="L334" s="161"/>
      <c r="M334" s="161"/>
      <c r="N334" s="161"/>
      <c r="O334"/>
      <c r="P334"/>
      <c r="Q334"/>
      <c r="R334"/>
      <c r="S334"/>
      <c r="T334"/>
      <c r="U334"/>
      <c r="V334"/>
      <c r="W334"/>
      <c r="X334"/>
      <c r="Y334"/>
      <c r="Z334"/>
      <c r="AA334"/>
      <c r="AB334"/>
      <c r="AC334"/>
      <c r="AD334"/>
      <c r="AE334"/>
    </row>
    <row r="335" spans="1:31" x14ac:dyDescent="0.3">
      <c r="A335" s="322" t="s">
        <v>675</v>
      </c>
      <c r="B335" s="370">
        <v>10</v>
      </c>
      <c r="C335" s="326" t="s">
        <v>677</v>
      </c>
      <c r="H335" s="161"/>
      <c r="I335" s="161"/>
      <c r="J335" s="161"/>
      <c r="K335" s="161"/>
      <c r="L335" s="161"/>
      <c r="M335" s="161"/>
      <c r="N335" s="161"/>
      <c r="O335"/>
      <c r="P335"/>
      <c r="Q335"/>
      <c r="R335"/>
      <c r="S335"/>
      <c r="T335"/>
      <c r="U335"/>
      <c r="V335"/>
      <c r="W335"/>
      <c r="X335"/>
      <c r="Y335"/>
      <c r="Z335"/>
      <c r="AA335"/>
      <c r="AB335"/>
      <c r="AC335"/>
      <c r="AD335"/>
      <c r="AE335"/>
    </row>
    <row r="336" spans="1:31" x14ac:dyDescent="0.3">
      <c r="A336" s="322" t="s">
        <v>675</v>
      </c>
      <c r="B336" s="329">
        <v>11</v>
      </c>
      <c r="C336" s="326" t="s">
        <v>500</v>
      </c>
      <c r="H336" s="161"/>
      <c r="I336" s="161"/>
      <c r="J336" s="161"/>
      <c r="K336" s="161"/>
      <c r="L336" s="161"/>
      <c r="M336" s="161"/>
      <c r="N336" s="161"/>
      <c r="O336"/>
      <c r="P336"/>
      <c r="Q336"/>
      <c r="R336"/>
      <c r="S336"/>
      <c r="T336"/>
      <c r="U336"/>
      <c r="V336"/>
      <c r="W336"/>
      <c r="X336"/>
      <c r="Y336"/>
      <c r="Z336"/>
      <c r="AA336"/>
      <c r="AB336"/>
      <c r="AC336"/>
      <c r="AD336"/>
      <c r="AE336"/>
    </row>
    <row r="337" spans="1:31" x14ac:dyDescent="0.3">
      <c r="A337" s="322" t="s">
        <v>675</v>
      </c>
      <c r="B337" s="329">
        <v>12</v>
      </c>
      <c r="C337" s="326" t="s">
        <v>501</v>
      </c>
      <c r="H337" s="161"/>
      <c r="I337" s="161"/>
      <c r="J337" s="161"/>
      <c r="K337" s="161"/>
      <c r="L337" s="161"/>
      <c r="M337" s="161"/>
      <c r="N337" s="161"/>
      <c r="O337"/>
      <c r="P337"/>
      <c r="Q337"/>
      <c r="R337"/>
      <c r="S337"/>
      <c r="T337"/>
      <c r="U337"/>
      <c r="V337"/>
      <c r="W337"/>
      <c r="X337"/>
      <c r="Y337"/>
      <c r="Z337"/>
      <c r="AA337"/>
      <c r="AB337"/>
      <c r="AC337"/>
      <c r="AD337"/>
      <c r="AE337"/>
    </row>
    <row r="338" spans="1:31" x14ac:dyDescent="0.3">
      <c r="A338" s="322" t="s">
        <v>675</v>
      </c>
      <c r="B338" s="370">
        <v>13</v>
      </c>
      <c r="C338" s="326" t="s">
        <v>678</v>
      </c>
      <c r="H338" s="161"/>
      <c r="I338" s="161"/>
      <c r="J338" s="161"/>
      <c r="K338" s="161"/>
      <c r="L338" s="161"/>
      <c r="M338" s="161"/>
      <c r="N338" s="161"/>
      <c r="O338"/>
      <c r="P338"/>
      <c r="Q338"/>
      <c r="R338"/>
      <c r="S338"/>
      <c r="T338"/>
      <c r="U338"/>
      <c r="V338"/>
      <c r="W338"/>
      <c r="X338"/>
      <c r="Y338"/>
      <c r="Z338"/>
      <c r="AA338"/>
      <c r="AB338"/>
      <c r="AC338"/>
      <c r="AD338"/>
      <c r="AE338"/>
    </row>
    <row r="339" spans="1:31" x14ac:dyDescent="0.3">
      <c r="A339" s="322" t="s">
        <v>675</v>
      </c>
      <c r="B339" s="329">
        <v>14</v>
      </c>
      <c r="C339" s="326" t="s">
        <v>503</v>
      </c>
      <c r="H339" s="161"/>
      <c r="I339" s="161"/>
      <c r="J339" s="161"/>
      <c r="K339" s="161"/>
      <c r="L339" s="161"/>
      <c r="M339" s="161"/>
      <c r="N339" s="161"/>
      <c r="O339"/>
      <c r="P339"/>
      <c r="Q339"/>
      <c r="R339"/>
      <c r="S339"/>
      <c r="T339"/>
      <c r="U339"/>
      <c r="V339"/>
      <c r="W339"/>
      <c r="X339"/>
      <c r="Y339"/>
      <c r="Z339"/>
      <c r="AA339"/>
      <c r="AB339"/>
      <c r="AC339"/>
      <c r="AD339"/>
      <c r="AE339"/>
    </row>
    <row r="340" spans="1:31" x14ac:dyDescent="0.3">
      <c r="A340" s="322" t="s">
        <v>675</v>
      </c>
      <c r="B340" s="329">
        <v>15</v>
      </c>
      <c r="C340" s="326" t="s">
        <v>504</v>
      </c>
      <c r="H340" s="161"/>
      <c r="I340" s="161"/>
      <c r="J340" s="161"/>
      <c r="K340" s="161"/>
      <c r="L340" s="161"/>
      <c r="M340" s="161"/>
      <c r="N340" s="161"/>
      <c r="O340"/>
      <c r="P340"/>
      <c r="Q340"/>
      <c r="R340"/>
      <c r="S340"/>
      <c r="T340"/>
      <c r="U340"/>
      <c r="V340"/>
      <c r="W340"/>
      <c r="X340"/>
      <c r="Y340"/>
      <c r="Z340"/>
      <c r="AA340"/>
      <c r="AB340"/>
      <c r="AC340"/>
      <c r="AD340"/>
      <c r="AE340"/>
    </row>
    <row r="341" spans="1:31" x14ac:dyDescent="0.3">
      <c r="A341" s="322" t="s">
        <v>675</v>
      </c>
      <c r="B341" s="329">
        <v>16</v>
      </c>
      <c r="C341" s="326" t="s">
        <v>505</v>
      </c>
      <c r="H341" s="161"/>
      <c r="I341" s="161"/>
      <c r="J341" s="161"/>
      <c r="K341" s="161"/>
      <c r="L341" s="161"/>
      <c r="M341" s="161"/>
      <c r="N341" s="161"/>
      <c r="O341"/>
      <c r="P341"/>
      <c r="Q341"/>
      <c r="R341"/>
      <c r="S341"/>
      <c r="T341"/>
      <c r="U341"/>
      <c r="V341"/>
      <c r="W341"/>
      <c r="X341"/>
      <c r="Y341"/>
      <c r="Z341"/>
      <c r="AA341"/>
      <c r="AB341"/>
      <c r="AC341"/>
      <c r="AD341"/>
      <c r="AE341"/>
    </row>
    <row r="342" spans="1:31" x14ac:dyDescent="0.3">
      <c r="A342" s="322" t="s">
        <v>679</v>
      </c>
      <c r="B342" s="321">
        <v>21</v>
      </c>
      <c r="C342" s="322" t="s">
        <v>679</v>
      </c>
      <c r="H342" s="161"/>
      <c r="I342" s="161"/>
      <c r="J342" s="161"/>
      <c r="K342" s="161"/>
      <c r="L342" s="161"/>
      <c r="M342" s="161"/>
      <c r="N342" s="161"/>
      <c r="O342"/>
      <c r="P342"/>
      <c r="Q342"/>
      <c r="R342"/>
      <c r="S342"/>
      <c r="T342"/>
      <c r="U342"/>
      <c r="V342"/>
      <c r="W342"/>
      <c r="X342"/>
      <c r="Y342"/>
      <c r="Z342"/>
      <c r="AA342"/>
      <c r="AB342"/>
      <c r="AC342"/>
      <c r="AD342"/>
      <c r="AE342"/>
    </row>
    <row r="343" spans="1:31" x14ac:dyDescent="0.3">
      <c r="A343" s="322" t="s">
        <v>679</v>
      </c>
      <c r="B343" s="325">
        <v>1</v>
      </c>
      <c r="C343" s="326" t="s">
        <v>492</v>
      </c>
      <c r="H343" s="161"/>
      <c r="I343" s="161"/>
      <c r="J343" s="161"/>
      <c r="K343" s="161"/>
      <c r="L343" s="161"/>
      <c r="M343" s="161"/>
      <c r="N343" s="161"/>
      <c r="O343"/>
      <c r="P343"/>
      <c r="Q343"/>
      <c r="R343"/>
      <c r="S343"/>
      <c r="T343"/>
      <c r="U343"/>
      <c r="V343"/>
      <c r="W343"/>
      <c r="X343"/>
      <c r="Y343"/>
      <c r="Z343"/>
      <c r="AA343"/>
      <c r="AB343"/>
      <c r="AC343"/>
      <c r="AD343"/>
      <c r="AE343"/>
    </row>
    <row r="344" spans="1:31" x14ac:dyDescent="0.3">
      <c r="A344" s="322" t="s">
        <v>679</v>
      </c>
      <c r="B344" s="325">
        <v>2</v>
      </c>
      <c r="C344" s="326" t="s">
        <v>493</v>
      </c>
      <c r="H344" s="161"/>
      <c r="I344" s="161"/>
      <c r="J344" s="161"/>
      <c r="K344" s="161"/>
      <c r="L344" s="161"/>
      <c r="M344" s="161"/>
      <c r="N344" s="161"/>
      <c r="O344"/>
      <c r="P344"/>
      <c r="Q344"/>
      <c r="R344"/>
      <c r="S344"/>
      <c r="T344"/>
      <c r="U344"/>
      <c r="V344"/>
      <c r="W344"/>
      <c r="X344"/>
      <c r="Y344"/>
      <c r="Z344"/>
      <c r="AA344"/>
      <c r="AB344"/>
      <c r="AC344"/>
      <c r="AD344"/>
      <c r="AE344"/>
    </row>
    <row r="345" spans="1:31" x14ac:dyDescent="0.3">
      <c r="A345" s="322" t="s">
        <v>679</v>
      </c>
      <c r="B345" s="325">
        <v>3</v>
      </c>
      <c r="C345" s="326" t="s">
        <v>494</v>
      </c>
      <c r="H345" s="161"/>
      <c r="I345" s="161"/>
      <c r="J345" s="161"/>
      <c r="K345" s="161"/>
      <c r="L345" s="161"/>
      <c r="M345" s="161"/>
      <c r="N345" s="161"/>
      <c r="O345"/>
      <c r="P345"/>
      <c r="Q345"/>
      <c r="R345"/>
      <c r="S345"/>
      <c r="T345"/>
      <c r="U345"/>
      <c r="V345"/>
      <c r="W345"/>
      <c r="X345"/>
      <c r="Y345"/>
      <c r="Z345"/>
      <c r="AA345"/>
      <c r="AB345"/>
      <c r="AC345"/>
      <c r="AD345"/>
      <c r="AE345"/>
    </row>
    <row r="346" spans="1:31" x14ac:dyDescent="0.3">
      <c r="A346" s="322" t="s">
        <v>679</v>
      </c>
      <c r="B346" s="325">
        <v>4</v>
      </c>
      <c r="C346" s="326" t="s">
        <v>518</v>
      </c>
      <c r="H346" s="161"/>
      <c r="I346" s="161"/>
      <c r="J346" s="161"/>
      <c r="K346" s="161"/>
      <c r="L346" s="161"/>
      <c r="M346" s="161"/>
      <c r="N346" s="161"/>
      <c r="O346"/>
      <c r="P346"/>
      <c r="Q346"/>
      <c r="R346"/>
      <c r="S346"/>
      <c r="T346"/>
      <c r="U346"/>
      <c r="V346"/>
      <c r="W346"/>
      <c r="X346"/>
      <c r="Y346"/>
      <c r="Z346"/>
      <c r="AA346"/>
      <c r="AB346"/>
      <c r="AC346"/>
      <c r="AD346"/>
      <c r="AE346"/>
    </row>
    <row r="347" spans="1:31" x14ac:dyDescent="0.3">
      <c r="A347" s="322" t="s">
        <v>679</v>
      </c>
      <c r="B347" s="325">
        <v>5</v>
      </c>
      <c r="C347" s="326" t="s">
        <v>543</v>
      </c>
      <c r="H347" s="161"/>
      <c r="I347" s="161"/>
      <c r="J347" s="161"/>
      <c r="K347" s="161"/>
      <c r="L347" s="161"/>
      <c r="M347" s="161"/>
      <c r="N347" s="161"/>
      <c r="O347"/>
      <c r="P347"/>
      <c r="Q347"/>
      <c r="R347"/>
      <c r="S347"/>
      <c r="T347"/>
      <c r="U347"/>
      <c r="V347"/>
      <c r="W347"/>
      <c r="X347"/>
      <c r="Y347"/>
      <c r="Z347"/>
      <c r="AA347"/>
      <c r="AB347"/>
      <c r="AC347"/>
      <c r="AD347"/>
      <c r="AE347"/>
    </row>
    <row r="348" spans="1:31" x14ac:dyDescent="0.3">
      <c r="A348" s="322" t="s">
        <v>679</v>
      </c>
      <c r="B348" s="361">
        <v>6</v>
      </c>
      <c r="C348" s="326" t="s">
        <v>680</v>
      </c>
      <c r="H348" s="161"/>
      <c r="I348" s="161"/>
      <c r="J348" s="161"/>
      <c r="K348" s="161"/>
      <c r="L348" s="161"/>
      <c r="M348" s="161"/>
      <c r="N348" s="161"/>
      <c r="O348"/>
      <c r="P348"/>
      <c r="Q348"/>
      <c r="R348"/>
      <c r="S348"/>
      <c r="T348"/>
      <c r="U348"/>
      <c r="V348"/>
      <c r="W348"/>
      <c r="X348"/>
      <c r="Y348"/>
      <c r="Z348"/>
      <c r="AA348"/>
      <c r="AB348"/>
      <c r="AC348"/>
      <c r="AD348"/>
      <c r="AE348"/>
    </row>
    <row r="349" spans="1:31" x14ac:dyDescent="0.3">
      <c r="A349" s="322" t="s">
        <v>679</v>
      </c>
      <c r="B349" s="361">
        <v>7</v>
      </c>
      <c r="C349" s="326" t="s">
        <v>681</v>
      </c>
      <c r="H349" s="161"/>
      <c r="I349" s="161"/>
      <c r="J349" s="161"/>
      <c r="K349" s="161"/>
      <c r="L349" s="161"/>
      <c r="M349" s="161"/>
      <c r="N349" s="161"/>
      <c r="O349"/>
      <c r="P349"/>
      <c r="Q349"/>
      <c r="R349"/>
      <c r="S349"/>
      <c r="T349"/>
      <c r="U349"/>
      <c r="V349"/>
      <c r="W349"/>
      <c r="X349"/>
      <c r="Y349"/>
      <c r="Z349"/>
      <c r="AA349"/>
      <c r="AB349"/>
      <c r="AC349"/>
      <c r="AD349"/>
      <c r="AE349"/>
    </row>
    <row r="350" spans="1:31" x14ac:dyDescent="0.3">
      <c r="A350" s="322" t="s">
        <v>679</v>
      </c>
      <c r="B350" s="361">
        <v>8</v>
      </c>
      <c r="C350" s="326" t="s">
        <v>682</v>
      </c>
      <c r="H350" s="161"/>
      <c r="I350" s="161"/>
      <c r="J350" s="161"/>
      <c r="K350" s="161"/>
      <c r="L350" s="161"/>
      <c r="M350" s="161"/>
      <c r="N350" s="161"/>
      <c r="O350"/>
      <c r="P350"/>
      <c r="Q350"/>
      <c r="R350"/>
      <c r="S350"/>
      <c r="T350"/>
      <c r="U350"/>
      <c r="V350"/>
      <c r="W350"/>
      <c r="X350"/>
      <c r="Y350"/>
      <c r="Z350"/>
      <c r="AA350"/>
      <c r="AB350"/>
      <c r="AC350"/>
      <c r="AD350"/>
      <c r="AE350"/>
    </row>
    <row r="351" spans="1:31" x14ac:dyDescent="0.3">
      <c r="A351" s="322" t="s">
        <v>679</v>
      </c>
      <c r="B351" s="361">
        <v>9</v>
      </c>
      <c r="C351" s="326" t="s">
        <v>683</v>
      </c>
      <c r="H351" s="161"/>
      <c r="I351" s="161"/>
      <c r="J351" s="161"/>
      <c r="K351" s="161"/>
      <c r="L351" s="161"/>
      <c r="M351" s="161"/>
      <c r="N351" s="161"/>
      <c r="O351"/>
      <c r="P351"/>
      <c r="Q351"/>
      <c r="R351"/>
      <c r="S351"/>
      <c r="T351"/>
      <c r="U351"/>
      <c r="V351"/>
      <c r="W351"/>
      <c r="X351"/>
      <c r="Y351"/>
      <c r="Z351"/>
      <c r="AA351"/>
      <c r="AB351"/>
      <c r="AC351"/>
      <c r="AD351"/>
      <c r="AE351"/>
    </row>
    <row r="352" spans="1:31" x14ac:dyDescent="0.3">
      <c r="A352" s="322" t="s">
        <v>679</v>
      </c>
      <c r="B352" s="361">
        <v>10</v>
      </c>
      <c r="C352" s="326" t="s">
        <v>684</v>
      </c>
      <c r="H352" s="161"/>
      <c r="I352" s="161"/>
      <c r="J352" s="161"/>
      <c r="K352" s="161"/>
      <c r="L352" s="161"/>
      <c r="M352" s="161"/>
      <c r="N352" s="161"/>
      <c r="O352"/>
      <c r="P352"/>
      <c r="Q352"/>
      <c r="R352"/>
      <c r="S352"/>
      <c r="T352"/>
      <c r="U352"/>
      <c r="V352"/>
      <c r="W352"/>
      <c r="X352"/>
      <c r="Y352"/>
      <c r="Z352"/>
      <c r="AA352"/>
      <c r="AB352"/>
      <c r="AC352"/>
      <c r="AD352"/>
      <c r="AE352"/>
    </row>
    <row r="353" spans="1:31" x14ac:dyDescent="0.3">
      <c r="A353" s="322" t="s">
        <v>679</v>
      </c>
      <c r="B353" s="325">
        <v>11</v>
      </c>
      <c r="C353" s="326" t="s">
        <v>500</v>
      </c>
      <c r="H353" s="161"/>
      <c r="I353" s="161"/>
      <c r="J353" s="161"/>
      <c r="K353" s="161"/>
      <c r="L353" s="161"/>
      <c r="M353" s="161"/>
      <c r="N353" s="161"/>
      <c r="O353"/>
      <c r="P353"/>
      <c r="Q353"/>
      <c r="R353"/>
      <c r="S353"/>
      <c r="T353"/>
      <c r="U353"/>
      <c r="V353"/>
      <c r="W353"/>
      <c r="X353"/>
      <c r="Y353"/>
      <c r="Z353"/>
      <c r="AA353"/>
      <c r="AB353"/>
      <c r="AC353"/>
      <c r="AD353"/>
      <c r="AE353"/>
    </row>
    <row r="354" spans="1:31" x14ac:dyDescent="0.3">
      <c r="A354" s="322" t="s">
        <v>679</v>
      </c>
      <c r="B354" s="325">
        <v>12</v>
      </c>
      <c r="C354" s="326" t="s">
        <v>501</v>
      </c>
      <c r="H354" s="161"/>
      <c r="I354" s="161"/>
      <c r="J354" s="161"/>
      <c r="K354" s="161"/>
      <c r="L354" s="161"/>
      <c r="M354" s="161"/>
      <c r="N354" s="161"/>
      <c r="O354"/>
      <c r="P354"/>
      <c r="Q354"/>
      <c r="R354"/>
      <c r="S354"/>
      <c r="T354"/>
      <c r="U354"/>
      <c r="V354"/>
      <c r="W354"/>
      <c r="X354"/>
      <c r="Y354"/>
      <c r="Z354"/>
      <c r="AA354"/>
      <c r="AB354"/>
      <c r="AC354"/>
      <c r="AD354"/>
      <c r="AE354"/>
    </row>
    <row r="355" spans="1:31" x14ac:dyDescent="0.3">
      <c r="A355" s="322" t="s">
        <v>679</v>
      </c>
      <c r="B355" s="339">
        <v>13</v>
      </c>
      <c r="C355" s="326" t="s">
        <v>685</v>
      </c>
      <c r="H355" s="161"/>
      <c r="I355" s="161"/>
      <c r="J355" s="161"/>
      <c r="K355" s="161"/>
      <c r="L355" s="161"/>
      <c r="M355" s="161"/>
      <c r="N355" s="161"/>
      <c r="O355"/>
      <c r="P355"/>
      <c r="Q355"/>
      <c r="R355"/>
      <c r="S355"/>
      <c r="T355"/>
      <c r="U355"/>
      <c r="V355"/>
      <c r="W355"/>
      <c r="X355"/>
      <c r="Y355"/>
      <c r="Z355"/>
      <c r="AA355"/>
      <c r="AB355"/>
      <c r="AC355"/>
      <c r="AD355"/>
      <c r="AE355"/>
    </row>
    <row r="356" spans="1:31" x14ac:dyDescent="0.3">
      <c r="A356" s="322" t="s">
        <v>679</v>
      </c>
      <c r="B356" s="325">
        <v>14</v>
      </c>
      <c r="C356" s="326" t="s">
        <v>503</v>
      </c>
      <c r="H356" s="161"/>
      <c r="I356" s="161"/>
      <c r="J356" s="161"/>
      <c r="K356" s="161"/>
      <c r="L356" s="161"/>
      <c r="M356" s="161"/>
      <c r="N356" s="161"/>
      <c r="O356"/>
      <c r="P356"/>
      <c r="Q356"/>
      <c r="R356"/>
      <c r="S356"/>
      <c r="T356"/>
      <c r="U356"/>
      <c r="V356"/>
      <c r="W356"/>
      <c r="X356"/>
      <c r="Y356"/>
      <c r="Z356"/>
      <c r="AA356"/>
      <c r="AB356"/>
      <c r="AC356"/>
      <c r="AD356"/>
      <c r="AE356"/>
    </row>
    <row r="357" spans="1:31" x14ac:dyDescent="0.3">
      <c r="A357" s="322" t="s">
        <v>679</v>
      </c>
      <c r="B357" s="325">
        <v>15</v>
      </c>
      <c r="C357" s="326" t="s">
        <v>504</v>
      </c>
      <c r="H357" s="161"/>
      <c r="I357" s="161"/>
      <c r="J357" s="161"/>
      <c r="K357" s="161"/>
      <c r="L357" s="161"/>
      <c r="M357" s="161"/>
      <c r="N357" s="161"/>
      <c r="O357"/>
      <c r="P357"/>
      <c r="Q357"/>
      <c r="R357"/>
      <c r="S357"/>
      <c r="T357"/>
      <c r="U357"/>
      <c r="V357"/>
      <c r="W357"/>
      <c r="X357"/>
      <c r="Y357"/>
      <c r="Z357"/>
      <c r="AA357"/>
      <c r="AB357"/>
      <c r="AC357"/>
      <c r="AD357"/>
      <c r="AE357"/>
    </row>
    <row r="358" spans="1:31" x14ac:dyDescent="0.3">
      <c r="A358" s="322" t="s">
        <v>679</v>
      </c>
      <c r="B358" s="325">
        <v>16</v>
      </c>
      <c r="C358" s="326" t="s">
        <v>505</v>
      </c>
      <c r="H358" s="161"/>
      <c r="I358" s="161"/>
      <c r="J358" s="161"/>
      <c r="K358" s="161"/>
      <c r="L358" s="161"/>
      <c r="M358" s="161"/>
      <c r="N358" s="161"/>
      <c r="O358"/>
      <c r="P358"/>
      <c r="Q358"/>
      <c r="R358"/>
      <c r="S358"/>
      <c r="T358"/>
      <c r="U358"/>
      <c r="V358"/>
      <c r="W358"/>
      <c r="X358"/>
      <c r="Y358"/>
      <c r="Z358"/>
      <c r="AA358"/>
      <c r="AB358"/>
      <c r="AC358"/>
      <c r="AD358"/>
      <c r="AE358"/>
    </row>
    <row r="359" spans="1:31" x14ac:dyDescent="0.3">
      <c r="A359" s="322" t="s">
        <v>686</v>
      </c>
      <c r="B359" s="332">
        <v>22</v>
      </c>
      <c r="C359" s="322" t="s">
        <v>686</v>
      </c>
      <c r="H359" s="161"/>
      <c r="I359" s="161"/>
      <c r="J359" s="161"/>
      <c r="K359" s="161"/>
      <c r="L359" s="161"/>
      <c r="M359" s="161"/>
      <c r="N359" s="161"/>
      <c r="O359"/>
      <c r="P359"/>
      <c r="Q359"/>
      <c r="R359"/>
      <c r="S359"/>
      <c r="T359"/>
      <c r="U359"/>
      <c r="V359"/>
      <c r="W359"/>
      <c r="X359"/>
      <c r="Y359"/>
      <c r="Z359"/>
      <c r="AA359"/>
      <c r="AB359"/>
      <c r="AC359"/>
      <c r="AD359"/>
      <c r="AE359"/>
    </row>
    <row r="360" spans="1:31" x14ac:dyDescent="0.3">
      <c r="A360" s="322" t="s">
        <v>686</v>
      </c>
      <c r="B360" s="333">
        <v>1</v>
      </c>
      <c r="C360" s="326" t="s">
        <v>492</v>
      </c>
      <c r="H360" s="161"/>
      <c r="I360" s="161"/>
      <c r="J360" s="161"/>
      <c r="K360" s="161"/>
      <c r="L360" s="161"/>
      <c r="M360" s="161"/>
      <c r="N360" s="161"/>
      <c r="O360"/>
      <c r="P360"/>
      <c r="Q360"/>
      <c r="R360"/>
      <c r="S360"/>
      <c r="T360"/>
      <c r="U360"/>
      <c r="V360"/>
      <c r="W360"/>
      <c r="X360"/>
      <c r="Y360"/>
      <c r="Z360"/>
      <c r="AA360"/>
      <c r="AB360"/>
      <c r="AC360"/>
      <c r="AD360"/>
      <c r="AE360"/>
    </row>
    <row r="361" spans="1:31" x14ac:dyDescent="0.3">
      <c r="A361" s="322" t="s">
        <v>686</v>
      </c>
      <c r="B361" s="333">
        <v>2</v>
      </c>
      <c r="C361" s="326" t="s">
        <v>493</v>
      </c>
      <c r="H361" s="161"/>
      <c r="I361" s="161"/>
      <c r="J361" s="161"/>
      <c r="K361" s="161"/>
      <c r="L361" s="161"/>
      <c r="M361" s="161"/>
      <c r="N361" s="161"/>
      <c r="O361"/>
      <c r="P361"/>
      <c r="Q361"/>
      <c r="R361"/>
      <c r="S361"/>
      <c r="T361"/>
      <c r="U361"/>
      <c r="V361"/>
      <c r="W361"/>
      <c r="X361"/>
      <c r="Y361"/>
      <c r="Z361"/>
      <c r="AA361"/>
      <c r="AB361"/>
      <c r="AC361"/>
      <c r="AD361"/>
      <c r="AE361"/>
    </row>
    <row r="362" spans="1:31" x14ac:dyDescent="0.3">
      <c r="A362" s="322" t="s">
        <v>686</v>
      </c>
      <c r="B362" s="333">
        <v>3</v>
      </c>
      <c r="C362" s="326" t="s">
        <v>494</v>
      </c>
      <c r="H362" s="161"/>
      <c r="I362" s="161"/>
      <c r="J362" s="161"/>
      <c r="K362" s="161"/>
      <c r="L362" s="161"/>
      <c r="M362" s="161"/>
      <c r="N362" s="161"/>
      <c r="O362"/>
      <c r="P362"/>
      <c r="Q362"/>
      <c r="R362"/>
      <c r="S362"/>
      <c r="T362"/>
      <c r="U362"/>
      <c r="V362"/>
      <c r="W362"/>
      <c r="X362"/>
      <c r="Y362"/>
      <c r="Z362"/>
      <c r="AA362"/>
      <c r="AB362"/>
      <c r="AC362"/>
      <c r="AD362"/>
      <c r="AE362"/>
    </row>
    <row r="363" spans="1:31" x14ac:dyDescent="0.3">
      <c r="A363" s="322" t="s">
        <v>686</v>
      </c>
      <c r="B363" s="333">
        <v>4</v>
      </c>
      <c r="C363" s="326" t="s">
        <v>518</v>
      </c>
      <c r="H363" s="161"/>
      <c r="I363" s="161"/>
      <c r="J363" s="161"/>
      <c r="K363" s="161"/>
      <c r="L363" s="161"/>
      <c r="M363" s="161"/>
      <c r="N363" s="161"/>
      <c r="O363"/>
      <c r="P363"/>
      <c r="Q363"/>
      <c r="R363"/>
      <c r="S363"/>
      <c r="T363"/>
      <c r="U363"/>
      <c r="V363"/>
      <c r="W363"/>
      <c r="X363"/>
      <c r="Y363"/>
      <c r="Z363"/>
      <c r="AA363"/>
      <c r="AB363"/>
      <c r="AC363"/>
      <c r="AD363"/>
      <c r="AE363"/>
    </row>
    <row r="364" spans="1:31" x14ac:dyDescent="0.3">
      <c r="A364" s="322" t="s">
        <v>686</v>
      </c>
      <c r="B364" s="333">
        <v>5</v>
      </c>
      <c r="C364" s="326" t="s">
        <v>547</v>
      </c>
      <c r="H364" s="161"/>
      <c r="I364" s="161"/>
      <c r="J364" s="161"/>
      <c r="K364" s="161"/>
      <c r="L364" s="161"/>
      <c r="M364" s="161"/>
      <c r="N364" s="161"/>
      <c r="O364"/>
      <c r="P364"/>
      <c r="Q364"/>
      <c r="R364"/>
      <c r="S364"/>
      <c r="T364"/>
      <c r="U364"/>
      <c r="V364"/>
      <c r="W364"/>
      <c r="X364"/>
      <c r="Y364"/>
      <c r="Z364"/>
      <c r="AA364"/>
      <c r="AB364"/>
      <c r="AC364"/>
      <c r="AD364"/>
      <c r="AE364"/>
    </row>
    <row r="365" spans="1:31" x14ac:dyDescent="0.3">
      <c r="A365" s="322" t="s">
        <v>686</v>
      </c>
      <c r="B365" s="333">
        <v>6</v>
      </c>
      <c r="C365" s="326" t="s">
        <v>543</v>
      </c>
      <c r="H365" s="161"/>
      <c r="I365" s="161"/>
      <c r="J365" s="161"/>
      <c r="K365" s="161"/>
      <c r="L365" s="161"/>
      <c r="M365" s="161"/>
      <c r="N365" s="161"/>
      <c r="O365"/>
      <c r="P365"/>
      <c r="Q365"/>
      <c r="R365"/>
      <c r="S365"/>
      <c r="T365"/>
      <c r="U365"/>
      <c r="V365"/>
      <c r="W365"/>
      <c r="X365"/>
      <c r="Y365"/>
      <c r="Z365"/>
      <c r="AA365"/>
      <c r="AB365"/>
      <c r="AC365"/>
      <c r="AD365"/>
      <c r="AE365"/>
    </row>
    <row r="366" spans="1:31" x14ac:dyDescent="0.3">
      <c r="A366" s="322" t="s">
        <v>686</v>
      </c>
      <c r="B366" s="371">
        <v>7</v>
      </c>
      <c r="C366" s="326" t="s">
        <v>682</v>
      </c>
      <c r="H366" s="161"/>
      <c r="I366" s="161"/>
      <c r="J366" s="161"/>
      <c r="K366" s="161"/>
      <c r="L366" s="161"/>
      <c r="M366" s="161"/>
      <c r="N366" s="161"/>
      <c r="O366"/>
      <c r="P366"/>
      <c r="Q366"/>
      <c r="R366"/>
      <c r="S366"/>
      <c r="T366"/>
      <c r="U366"/>
      <c r="V366"/>
      <c r="W366"/>
      <c r="X366"/>
      <c r="Y366"/>
      <c r="Z366"/>
      <c r="AA366"/>
      <c r="AB366"/>
      <c r="AC366"/>
      <c r="AD366"/>
      <c r="AE366"/>
    </row>
    <row r="367" spans="1:31" x14ac:dyDescent="0.3">
      <c r="A367" s="322" t="s">
        <v>686</v>
      </c>
      <c r="B367" s="371">
        <v>8</v>
      </c>
      <c r="C367" s="326" t="s">
        <v>684</v>
      </c>
      <c r="H367" s="161"/>
      <c r="I367" s="161"/>
      <c r="J367" s="161"/>
      <c r="K367" s="161"/>
      <c r="L367" s="161"/>
      <c r="M367" s="161"/>
      <c r="N367" s="161"/>
      <c r="O367"/>
      <c r="P367"/>
      <c r="Q367"/>
      <c r="R367"/>
      <c r="S367"/>
      <c r="T367"/>
      <c r="U367"/>
      <c r="V367"/>
      <c r="W367"/>
      <c r="X367"/>
      <c r="Y367"/>
      <c r="Z367"/>
      <c r="AA367"/>
      <c r="AB367"/>
      <c r="AC367"/>
      <c r="AD367"/>
      <c r="AE367"/>
    </row>
    <row r="368" spans="1:31" x14ac:dyDescent="0.3">
      <c r="A368" s="322" t="s">
        <v>686</v>
      </c>
      <c r="B368" s="371">
        <v>9</v>
      </c>
      <c r="C368" s="326" t="s">
        <v>687</v>
      </c>
      <c r="H368" s="161"/>
      <c r="I368" s="161"/>
      <c r="J368" s="161"/>
      <c r="K368" s="161"/>
      <c r="L368" s="161"/>
      <c r="M368" s="161"/>
      <c r="N368" s="161"/>
      <c r="O368"/>
      <c r="P368"/>
      <c r="Q368"/>
      <c r="R368"/>
      <c r="S368"/>
      <c r="T368"/>
      <c r="U368"/>
      <c r="V368"/>
      <c r="W368"/>
      <c r="X368"/>
      <c r="Y368"/>
      <c r="Z368"/>
      <c r="AA368"/>
      <c r="AB368"/>
      <c r="AC368"/>
      <c r="AD368"/>
      <c r="AE368"/>
    </row>
    <row r="369" spans="1:31" x14ac:dyDescent="0.3">
      <c r="A369" s="322" t="s">
        <v>686</v>
      </c>
      <c r="B369" s="371">
        <v>10</v>
      </c>
      <c r="C369" s="326" t="s">
        <v>688</v>
      </c>
      <c r="H369" s="161"/>
      <c r="I369" s="161"/>
      <c r="J369" s="161"/>
      <c r="K369" s="161"/>
      <c r="L369" s="161"/>
      <c r="M369" s="161"/>
      <c r="N369" s="161"/>
      <c r="O369"/>
      <c r="P369"/>
      <c r="Q369"/>
      <c r="R369"/>
      <c r="S369"/>
      <c r="T369"/>
      <c r="U369"/>
      <c r="V369"/>
      <c r="W369"/>
      <c r="X369"/>
      <c r="Y369"/>
      <c r="Z369"/>
      <c r="AA369"/>
      <c r="AB369"/>
      <c r="AC369"/>
      <c r="AD369"/>
      <c r="AE369"/>
    </row>
    <row r="370" spans="1:31" x14ac:dyDescent="0.3">
      <c r="A370" s="322" t="s">
        <v>686</v>
      </c>
      <c r="B370" s="333">
        <v>11</v>
      </c>
      <c r="C370" s="326" t="s">
        <v>500</v>
      </c>
      <c r="H370" s="161"/>
      <c r="I370" s="161"/>
      <c r="J370" s="161"/>
      <c r="K370" s="161"/>
      <c r="L370" s="161"/>
      <c r="M370" s="161"/>
      <c r="N370" s="161"/>
      <c r="O370"/>
      <c r="P370"/>
      <c r="Q370"/>
      <c r="R370"/>
      <c r="S370"/>
      <c r="T370"/>
      <c r="U370"/>
      <c r="V370"/>
      <c r="W370"/>
      <c r="X370"/>
      <c r="Y370"/>
      <c r="Z370"/>
      <c r="AA370"/>
      <c r="AB370"/>
      <c r="AC370"/>
      <c r="AD370"/>
      <c r="AE370"/>
    </row>
    <row r="371" spans="1:31" x14ac:dyDescent="0.3">
      <c r="A371" s="322" t="s">
        <v>686</v>
      </c>
      <c r="B371" s="333">
        <v>12</v>
      </c>
      <c r="C371" s="326" t="s">
        <v>501</v>
      </c>
      <c r="H371" s="161"/>
      <c r="I371" s="161"/>
      <c r="J371" s="161"/>
      <c r="K371" s="161"/>
      <c r="L371" s="161"/>
      <c r="M371" s="161"/>
      <c r="N371" s="161"/>
      <c r="O371"/>
      <c r="P371"/>
      <c r="Q371"/>
      <c r="R371"/>
      <c r="S371"/>
      <c r="T371"/>
      <c r="U371"/>
      <c r="V371"/>
      <c r="W371"/>
      <c r="X371"/>
      <c r="Y371"/>
      <c r="Z371"/>
      <c r="AA371"/>
      <c r="AB371"/>
      <c r="AC371"/>
      <c r="AD371"/>
      <c r="AE371"/>
    </row>
    <row r="372" spans="1:31" x14ac:dyDescent="0.3">
      <c r="A372" s="322" t="s">
        <v>686</v>
      </c>
      <c r="B372" s="334">
        <v>13</v>
      </c>
      <c r="C372" s="326" t="s">
        <v>689</v>
      </c>
      <c r="H372" s="161"/>
      <c r="I372" s="161"/>
      <c r="J372" s="161"/>
      <c r="K372" s="161"/>
      <c r="L372" s="161"/>
      <c r="M372" s="161"/>
      <c r="N372" s="161"/>
      <c r="O372"/>
      <c r="P372"/>
      <c r="Q372"/>
      <c r="R372"/>
      <c r="S372"/>
      <c r="T372"/>
      <c r="U372"/>
      <c r="V372"/>
      <c r="W372"/>
      <c r="X372"/>
      <c r="Y372"/>
      <c r="Z372"/>
      <c r="AA372"/>
      <c r="AB372"/>
      <c r="AC372"/>
      <c r="AD372"/>
      <c r="AE372"/>
    </row>
    <row r="373" spans="1:31" x14ac:dyDescent="0.3">
      <c r="A373" s="322" t="s">
        <v>686</v>
      </c>
      <c r="B373" s="333">
        <v>14</v>
      </c>
      <c r="C373" s="326" t="s">
        <v>503</v>
      </c>
      <c r="H373" s="161"/>
      <c r="I373" s="161"/>
      <c r="J373" s="161"/>
      <c r="K373" s="161"/>
      <c r="L373" s="161"/>
      <c r="M373" s="161"/>
      <c r="N373" s="161"/>
      <c r="O373"/>
      <c r="P373"/>
      <c r="Q373"/>
      <c r="R373"/>
      <c r="S373"/>
      <c r="T373"/>
      <c r="U373"/>
      <c r="V373"/>
      <c r="W373"/>
      <c r="X373"/>
      <c r="Y373"/>
      <c r="Z373"/>
      <c r="AA373"/>
      <c r="AB373"/>
      <c r="AC373"/>
      <c r="AD373"/>
      <c r="AE373"/>
    </row>
    <row r="374" spans="1:31" x14ac:dyDescent="0.3">
      <c r="A374" s="322" t="s">
        <v>686</v>
      </c>
      <c r="B374" s="333">
        <v>15</v>
      </c>
      <c r="C374" s="326" t="s">
        <v>504</v>
      </c>
      <c r="H374" s="161"/>
      <c r="I374" s="161"/>
      <c r="J374" s="161"/>
      <c r="K374" s="161"/>
      <c r="L374" s="161"/>
      <c r="M374" s="161"/>
      <c r="N374" s="161"/>
      <c r="O374"/>
      <c r="P374"/>
      <c r="Q374"/>
      <c r="R374"/>
      <c r="S374"/>
      <c r="T374"/>
      <c r="U374"/>
      <c r="V374"/>
      <c r="W374"/>
      <c r="X374"/>
      <c r="Y374"/>
      <c r="Z374"/>
      <c r="AA374"/>
      <c r="AB374"/>
      <c r="AC374"/>
      <c r="AD374"/>
      <c r="AE374"/>
    </row>
    <row r="375" spans="1:31" x14ac:dyDescent="0.3">
      <c r="A375" s="322" t="s">
        <v>686</v>
      </c>
      <c r="B375" s="333">
        <v>16</v>
      </c>
      <c r="C375" s="326" t="s">
        <v>505</v>
      </c>
      <c r="H375" s="161"/>
      <c r="I375" s="161"/>
      <c r="J375" s="161"/>
      <c r="K375" s="161"/>
      <c r="L375" s="161"/>
      <c r="M375" s="161"/>
      <c r="N375" s="161"/>
      <c r="O375"/>
      <c r="P375"/>
      <c r="Q375"/>
      <c r="R375"/>
      <c r="S375"/>
      <c r="T375"/>
      <c r="U375"/>
      <c r="V375"/>
      <c r="W375"/>
      <c r="X375"/>
      <c r="Y375"/>
      <c r="Z375"/>
      <c r="AA375"/>
      <c r="AB375"/>
      <c r="AC375"/>
      <c r="AD375"/>
      <c r="AE375"/>
    </row>
    <row r="376" spans="1:31" x14ac:dyDescent="0.3">
      <c r="A376" s="360" t="s">
        <v>690</v>
      </c>
      <c r="B376" s="321">
        <v>23</v>
      </c>
      <c r="C376" s="360" t="s">
        <v>690</v>
      </c>
      <c r="H376" s="161"/>
      <c r="I376" s="161"/>
      <c r="J376" s="161"/>
      <c r="K376" s="161"/>
      <c r="L376" s="161"/>
      <c r="M376" s="161"/>
      <c r="N376" s="161"/>
      <c r="O376"/>
      <c r="P376"/>
      <c r="Q376"/>
      <c r="R376"/>
      <c r="S376"/>
      <c r="T376"/>
      <c r="U376"/>
      <c r="V376"/>
      <c r="W376"/>
      <c r="X376"/>
      <c r="Y376"/>
      <c r="Z376"/>
      <c r="AA376"/>
      <c r="AB376"/>
      <c r="AC376"/>
      <c r="AD376"/>
      <c r="AE376"/>
    </row>
    <row r="377" spans="1:31" x14ac:dyDescent="0.3">
      <c r="A377" s="360" t="s">
        <v>690</v>
      </c>
      <c r="B377" s="325">
        <v>1</v>
      </c>
      <c r="C377" s="326" t="s">
        <v>492</v>
      </c>
      <c r="H377" s="161"/>
      <c r="I377" s="161"/>
      <c r="J377" s="161"/>
      <c r="K377" s="161"/>
      <c r="L377" s="161"/>
      <c r="M377" s="161"/>
      <c r="N377" s="161"/>
      <c r="O377"/>
      <c r="P377"/>
      <c r="Q377"/>
      <c r="R377"/>
      <c r="S377"/>
      <c r="T377"/>
      <c r="U377"/>
      <c r="V377"/>
      <c r="W377"/>
      <c r="X377"/>
      <c r="Y377"/>
      <c r="Z377"/>
      <c r="AA377"/>
      <c r="AB377"/>
      <c r="AC377"/>
      <c r="AD377"/>
      <c r="AE377"/>
    </row>
    <row r="378" spans="1:31" x14ac:dyDescent="0.3">
      <c r="A378" s="360" t="s">
        <v>690</v>
      </c>
      <c r="B378" s="325">
        <v>2</v>
      </c>
      <c r="C378" s="335" t="s">
        <v>493</v>
      </c>
      <c r="H378" s="161"/>
      <c r="I378" s="161"/>
      <c r="J378" s="161"/>
      <c r="K378" s="161"/>
      <c r="L378" s="161"/>
      <c r="M378" s="161"/>
      <c r="N378" s="161"/>
      <c r="O378"/>
      <c r="P378"/>
      <c r="Q378"/>
      <c r="R378"/>
      <c r="S378"/>
      <c r="T378"/>
      <c r="U378"/>
      <c r="V378"/>
      <c r="W378"/>
      <c r="X378"/>
      <c r="Y378"/>
      <c r="Z378"/>
      <c r="AA378"/>
      <c r="AB378"/>
      <c r="AC378"/>
      <c r="AD378"/>
      <c r="AE378"/>
    </row>
    <row r="379" spans="1:31" x14ac:dyDescent="0.3">
      <c r="A379" s="360" t="s">
        <v>690</v>
      </c>
      <c r="B379" s="325">
        <v>3</v>
      </c>
      <c r="C379" s="326" t="s">
        <v>494</v>
      </c>
      <c r="H379" s="161"/>
      <c r="I379" s="161"/>
      <c r="J379" s="161"/>
      <c r="K379" s="161"/>
      <c r="L379" s="161"/>
      <c r="M379" s="161"/>
      <c r="N379" s="161"/>
      <c r="O379"/>
      <c r="P379"/>
      <c r="Q379"/>
      <c r="R379"/>
      <c r="S379"/>
      <c r="T379"/>
      <c r="U379"/>
      <c r="V379"/>
      <c r="W379"/>
      <c r="X379"/>
      <c r="Y379"/>
      <c r="Z379"/>
      <c r="AA379"/>
      <c r="AB379"/>
      <c r="AC379"/>
      <c r="AD379"/>
      <c r="AE379"/>
    </row>
    <row r="380" spans="1:31" x14ac:dyDescent="0.3">
      <c r="A380" s="360" t="s">
        <v>690</v>
      </c>
      <c r="B380" s="325">
        <v>4</v>
      </c>
      <c r="C380" s="336" t="s">
        <v>518</v>
      </c>
      <c r="H380" s="161"/>
      <c r="I380" s="161"/>
      <c r="J380" s="161"/>
      <c r="K380" s="161"/>
      <c r="L380" s="161"/>
      <c r="M380" s="161"/>
      <c r="N380" s="161"/>
      <c r="O380"/>
      <c r="P380"/>
      <c r="Q380"/>
      <c r="R380"/>
      <c r="S380"/>
      <c r="T380"/>
      <c r="U380"/>
      <c r="V380"/>
      <c r="W380"/>
      <c r="X380"/>
      <c r="Y380"/>
      <c r="Z380"/>
      <c r="AA380"/>
      <c r="AB380"/>
      <c r="AC380"/>
      <c r="AD380"/>
      <c r="AE380"/>
    </row>
    <row r="381" spans="1:31" x14ac:dyDescent="0.3">
      <c r="A381" s="360" t="s">
        <v>690</v>
      </c>
      <c r="B381" s="325">
        <v>5</v>
      </c>
      <c r="C381" s="326" t="s">
        <v>691</v>
      </c>
      <c r="H381" s="161"/>
      <c r="I381" s="161"/>
      <c r="J381" s="161"/>
      <c r="K381" s="161"/>
      <c r="L381" s="161"/>
      <c r="M381" s="161"/>
      <c r="N381" s="161"/>
      <c r="O381"/>
      <c r="P381"/>
      <c r="Q381"/>
      <c r="R381"/>
      <c r="S381"/>
      <c r="T381"/>
      <c r="U381"/>
      <c r="V381"/>
      <c r="W381"/>
      <c r="X381"/>
      <c r="Y381"/>
      <c r="Z381"/>
      <c r="AA381"/>
      <c r="AB381"/>
      <c r="AC381"/>
      <c r="AD381"/>
      <c r="AE381"/>
    </row>
    <row r="382" spans="1:31" x14ac:dyDescent="0.3">
      <c r="A382" s="360" t="s">
        <v>690</v>
      </c>
      <c r="B382" s="361">
        <v>6</v>
      </c>
      <c r="C382" s="326" t="s">
        <v>687</v>
      </c>
      <c r="H382" s="161"/>
      <c r="I382" s="161"/>
      <c r="J382" s="161"/>
      <c r="K382" s="161"/>
      <c r="L382" s="161"/>
      <c r="M382" s="161"/>
      <c r="N382" s="161"/>
      <c r="O382"/>
      <c r="P382"/>
      <c r="Q382"/>
      <c r="R382"/>
      <c r="S382"/>
      <c r="T382"/>
      <c r="U382"/>
      <c r="V382"/>
      <c r="W382"/>
      <c r="X382"/>
      <c r="Y382"/>
      <c r="Z382"/>
      <c r="AA382"/>
      <c r="AB382"/>
      <c r="AC382"/>
      <c r="AD382"/>
      <c r="AE382"/>
    </row>
    <row r="383" spans="1:31" x14ac:dyDescent="0.3">
      <c r="A383" s="360" t="s">
        <v>690</v>
      </c>
      <c r="B383" s="361">
        <v>7</v>
      </c>
      <c r="C383" s="326" t="s">
        <v>692</v>
      </c>
      <c r="H383" s="161"/>
      <c r="I383" s="161"/>
      <c r="J383" s="161"/>
      <c r="K383" s="161"/>
      <c r="L383" s="161"/>
      <c r="M383" s="161"/>
      <c r="N383" s="161"/>
      <c r="O383"/>
      <c r="P383"/>
      <c r="Q383"/>
      <c r="R383"/>
      <c r="S383"/>
      <c r="T383"/>
      <c r="U383"/>
      <c r="V383"/>
      <c r="W383"/>
      <c r="X383"/>
      <c r="Y383"/>
      <c r="Z383"/>
      <c r="AA383"/>
      <c r="AB383"/>
      <c r="AC383"/>
      <c r="AD383"/>
      <c r="AE383"/>
    </row>
    <row r="384" spans="1:31" x14ac:dyDescent="0.3">
      <c r="A384" s="360" t="s">
        <v>690</v>
      </c>
      <c r="B384" s="361">
        <v>8</v>
      </c>
      <c r="C384" s="326" t="s">
        <v>693</v>
      </c>
      <c r="H384" s="161"/>
      <c r="I384" s="161"/>
      <c r="J384" s="161"/>
      <c r="K384" s="161"/>
      <c r="L384" s="161"/>
      <c r="M384" s="161"/>
      <c r="N384" s="161"/>
      <c r="O384"/>
      <c r="P384"/>
      <c r="Q384"/>
      <c r="R384"/>
      <c r="S384"/>
      <c r="T384"/>
      <c r="U384"/>
      <c r="V384"/>
      <c r="W384"/>
      <c r="X384"/>
      <c r="Y384"/>
      <c r="Z384"/>
      <c r="AA384"/>
      <c r="AB384"/>
      <c r="AC384"/>
      <c r="AD384"/>
      <c r="AE384"/>
    </row>
    <row r="385" spans="1:31" x14ac:dyDescent="0.3">
      <c r="A385" s="360" t="s">
        <v>690</v>
      </c>
      <c r="B385" s="361">
        <v>9</v>
      </c>
      <c r="C385" s="326" t="s">
        <v>694</v>
      </c>
      <c r="H385" s="161"/>
      <c r="I385" s="161"/>
      <c r="J385" s="161"/>
      <c r="K385" s="161"/>
      <c r="L385" s="161"/>
      <c r="M385" s="161"/>
      <c r="N385" s="161"/>
      <c r="O385"/>
      <c r="P385"/>
      <c r="Q385"/>
      <c r="R385"/>
      <c r="S385"/>
      <c r="T385"/>
      <c r="U385"/>
      <c r="V385"/>
      <c r="W385"/>
      <c r="X385"/>
      <c r="Y385"/>
      <c r="Z385"/>
      <c r="AA385"/>
      <c r="AB385"/>
      <c r="AC385"/>
      <c r="AD385"/>
      <c r="AE385"/>
    </row>
    <row r="386" spans="1:31" x14ac:dyDescent="0.3">
      <c r="A386" s="360" t="s">
        <v>690</v>
      </c>
      <c r="B386" s="361">
        <v>10</v>
      </c>
      <c r="C386" s="326" t="s">
        <v>695</v>
      </c>
      <c r="H386" s="161"/>
      <c r="I386" s="161"/>
      <c r="J386" s="161"/>
      <c r="K386" s="161"/>
      <c r="L386" s="161"/>
      <c r="M386" s="161"/>
      <c r="N386" s="161"/>
      <c r="O386"/>
      <c r="P386"/>
      <c r="Q386"/>
      <c r="R386"/>
      <c r="S386"/>
      <c r="T386"/>
      <c r="U386"/>
      <c r="V386"/>
      <c r="W386"/>
      <c r="X386"/>
      <c r="Y386"/>
      <c r="Z386"/>
      <c r="AA386"/>
      <c r="AB386"/>
      <c r="AC386"/>
      <c r="AD386"/>
      <c r="AE386"/>
    </row>
    <row r="387" spans="1:31" x14ac:dyDescent="0.3">
      <c r="A387" s="360" t="s">
        <v>690</v>
      </c>
      <c r="B387" s="325">
        <v>11</v>
      </c>
      <c r="C387" s="336" t="s">
        <v>500</v>
      </c>
      <c r="H387" s="161"/>
      <c r="I387" s="161"/>
      <c r="J387" s="161"/>
      <c r="K387" s="161"/>
      <c r="L387" s="161"/>
      <c r="M387" s="161"/>
      <c r="N387" s="161"/>
      <c r="O387"/>
      <c r="P387"/>
      <c r="Q387"/>
      <c r="R387"/>
      <c r="S387"/>
      <c r="T387"/>
      <c r="U387"/>
      <c r="V387"/>
      <c r="W387"/>
      <c r="X387"/>
      <c r="Y387"/>
      <c r="Z387"/>
      <c r="AA387"/>
      <c r="AB387"/>
      <c r="AC387"/>
      <c r="AD387"/>
      <c r="AE387"/>
    </row>
    <row r="388" spans="1:31" x14ac:dyDescent="0.3">
      <c r="A388" s="360" t="s">
        <v>690</v>
      </c>
      <c r="B388" s="325">
        <v>12</v>
      </c>
      <c r="C388" s="336" t="s">
        <v>501</v>
      </c>
      <c r="H388" s="161"/>
      <c r="I388" s="161"/>
      <c r="J388" s="161"/>
      <c r="K388" s="161"/>
      <c r="L388" s="161"/>
      <c r="M388" s="161"/>
      <c r="N388" s="161"/>
      <c r="O388"/>
      <c r="P388"/>
      <c r="Q388"/>
      <c r="R388"/>
      <c r="S388"/>
      <c r="T388"/>
      <c r="U388"/>
      <c r="V388"/>
      <c r="W388"/>
      <c r="X388"/>
      <c r="Y388"/>
      <c r="Z388"/>
      <c r="AA388"/>
      <c r="AB388"/>
      <c r="AC388"/>
      <c r="AD388"/>
      <c r="AE388"/>
    </row>
    <row r="389" spans="1:31" x14ac:dyDescent="0.3">
      <c r="A389" s="360" t="s">
        <v>690</v>
      </c>
      <c r="B389" s="339">
        <v>13</v>
      </c>
      <c r="C389" s="336" t="s">
        <v>696</v>
      </c>
      <c r="H389" s="161"/>
      <c r="I389" s="161"/>
      <c r="J389" s="161"/>
      <c r="K389" s="161"/>
      <c r="L389" s="161"/>
      <c r="M389" s="161"/>
      <c r="N389" s="161"/>
      <c r="O389"/>
      <c r="P389"/>
      <c r="Q389"/>
      <c r="R389"/>
      <c r="S389"/>
      <c r="T389"/>
      <c r="U389"/>
      <c r="V389"/>
      <c r="W389"/>
      <c r="X389"/>
      <c r="Y389"/>
      <c r="Z389"/>
      <c r="AA389"/>
      <c r="AB389"/>
      <c r="AC389"/>
      <c r="AD389"/>
      <c r="AE389"/>
    </row>
    <row r="390" spans="1:31" x14ac:dyDescent="0.3">
      <c r="A390" s="360" t="s">
        <v>690</v>
      </c>
      <c r="B390" s="325">
        <v>14</v>
      </c>
      <c r="C390" s="336" t="s">
        <v>503</v>
      </c>
      <c r="H390" s="161"/>
      <c r="I390" s="161"/>
      <c r="J390" s="161"/>
      <c r="K390" s="161"/>
      <c r="L390" s="161"/>
      <c r="M390" s="161"/>
      <c r="N390" s="161"/>
      <c r="O390"/>
      <c r="P390"/>
      <c r="Q390"/>
      <c r="R390"/>
      <c r="S390"/>
      <c r="T390"/>
      <c r="U390"/>
      <c r="V390"/>
      <c r="W390"/>
      <c r="X390"/>
      <c r="Y390"/>
      <c r="Z390"/>
      <c r="AA390"/>
      <c r="AB390"/>
      <c r="AC390"/>
      <c r="AD390"/>
      <c r="AE390"/>
    </row>
    <row r="391" spans="1:31" x14ac:dyDescent="0.3">
      <c r="A391" s="360" t="s">
        <v>690</v>
      </c>
      <c r="B391" s="325">
        <v>15</v>
      </c>
      <c r="C391" s="336" t="s">
        <v>504</v>
      </c>
      <c r="H391" s="161"/>
      <c r="I391" s="161"/>
      <c r="J391" s="161"/>
      <c r="K391" s="161"/>
      <c r="L391" s="161"/>
      <c r="M391" s="161"/>
      <c r="N391" s="161"/>
      <c r="O391"/>
      <c r="P391"/>
      <c r="Q391"/>
      <c r="R391"/>
      <c r="S391"/>
      <c r="T391"/>
      <c r="U391"/>
      <c r="V391"/>
      <c r="W391"/>
      <c r="X391"/>
      <c r="Y391"/>
      <c r="Z391"/>
      <c r="AA391"/>
      <c r="AB391"/>
      <c r="AC391"/>
      <c r="AD391"/>
      <c r="AE391"/>
    </row>
    <row r="392" spans="1:31" x14ac:dyDescent="0.3">
      <c r="A392" s="360" t="s">
        <v>690</v>
      </c>
      <c r="B392" s="325">
        <v>16</v>
      </c>
      <c r="C392" s="335" t="s">
        <v>505</v>
      </c>
      <c r="H392" s="161"/>
      <c r="I392" s="161"/>
      <c r="J392" s="161"/>
      <c r="K392" s="161"/>
      <c r="L392" s="161"/>
      <c r="M392" s="161"/>
      <c r="N392" s="161"/>
      <c r="O392"/>
      <c r="P392"/>
      <c r="Q392"/>
      <c r="R392"/>
      <c r="S392"/>
      <c r="T392"/>
      <c r="U392"/>
      <c r="V392"/>
      <c r="W392"/>
      <c r="X392"/>
      <c r="Y392"/>
      <c r="Z392"/>
      <c r="AA392"/>
      <c r="AB392"/>
      <c r="AC392"/>
      <c r="AD392"/>
      <c r="AE392"/>
    </row>
    <row r="393" spans="1:31" x14ac:dyDescent="0.3">
      <c r="A393" s="360" t="s">
        <v>697</v>
      </c>
      <c r="B393" s="321">
        <v>24</v>
      </c>
      <c r="C393" s="360" t="s">
        <v>697</v>
      </c>
      <c r="H393" s="161"/>
      <c r="I393" s="161"/>
      <c r="J393" s="161"/>
      <c r="K393" s="161"/>
      <c r="L393" s="161"/>
      <c r="M393" s="161"/>
      <c r="N393" s="161"/>
      <c r="O393"/>
      <c r="P393"/>
      <c r="Q393"/>
      <c r="R393"/>
      <c r="S393"/>
      <c r="T393"/>
      <c r="U393"/>
      <c r="V393"/>
      <c r="W393"/>
      <c r="X393"/>
      <c r="Y393"/>
      <c r="Z393"/>
      <c r="AA393"/>
      <c r="AB393"/>
      <c r="AC393"/>
      <c r="AD393"/>
      <c r="AE393"/>
    </row>
    <row r="394" spans="1:31" x14ac:dyDescent="0.3">
      <c r="A394" s="360" t="s">
        <v>697</v>
      </c>
      <c r="B394" s="325">
        <v>1</v>
      </c>
      <c r="C394" s="326" t="s">
        <v>492</v>
      </c>
      <c r="H394" s="161"/>
      <c r="I394" s="161"/>
      <c r="J394" s="161"/>
      <c r="K394" s="161"/>
      <c r="L394" s="161"/>
      <c r="M394" s="161"/>
      <c r="N394" s="161"/>
      <c r="O394"/>
      <c r="P394"/>
      <c r="Q394"/>
      <c r="R394"/>
      <c r="S394"/>
      <c r="T394"/>
      <c r="U394"/>
      <c r="V394"/>
      <c r="W394"/>
      <c r="X394"/>
      <c r="Y394"/>
      <c r="Z394"/>
      <c r="AA394"/>
      <c r="AB394"/>
      <c r="AC394"/>
      <c r="AD394"/>
      <c r="AE394"/>
    </row>
    <row r="395" spans="1:31" x14ac:dyDescent="0.3">
      <c r="A395" s="360" t="s">
        <v>697</v>
      </c>
      <c r="B395" s="325">
        <v>2</v>
      </c>
      <c r="C395" s="335" t="s">
        <v>493</v>
      </c>
      <c r="H395" s="161"/>
      <c r="I395" s="161"/>
      <c r="J395" s="161"/>
      <c r="K395" s="161"/>
      <c r="L395" s="161"/>
      <c r="M395" s="161"/>
      <c r="N395" s="161"/>
      <c r="O395"/>
      <c r="P395"/>
      <c r="Q395"/>
      <c r="R395"/>
      <c r="S395"/>
      <c r="T395"/>
      <c r="U395"/>
      <c r="V395"/>
      <c r="W395"/>
      <c r="X395"/>
      <c r="Y395"/>
      <c r="Z395"/>
      <c r="AA395"/>
      <c r="AB395"/>
      <c r="AC395"/>
      <c r="AD395"/>
      <c r="AE395"/>
    </row>
    <row r="396" spans="1:31" x14ac:dyDescent="0.3">
      <c r="A396" s="360" t="s">
        <v>697</v>
      </c>
      <c r="B396" s="325">
        <v>3</v>
      </c>
      <c r="C396" s="326" t="s">
        <v>494</v>
      </c>
      <c r="H396" s="161"/>
      <c r="I396" s="161"/>
      <c r="J396" s="161"/>
      <c r="K396" s="161"/>
      <c r="L396" s="161"/>
      <c r="M396" s="161"/>
      <c r="N396" s="161"/>
      <c r="O396"/>
      <c r="P396"/>
      <c r="Q396"/>
      <c r="R396"/>
      <c r="S396"/>
      <c r="T396"/>
      <c r="U396"/>
      <c r="V396"/>
      <c r="W396"/>
      <c r="X396"/>
      <c r="Y396"/>
      <c r="Z396"/>
      <c r="AA396"/>
      <c r="AB396"/>
      <c r="AC396"/>
      <c r="AD396"/>
      <c r="AE396"/>
    </row>
    <row r="397" spans="1:31" x14ac:dyDescent="0.3">
      <c r="A397" s="360" t="s">
        <v>697</v>
      </c>
      <c r="B397" s="325">
        <v>4</v>
      </c>
      <c r="C397" s="336" t="s">
        <v>517</v>
      </c>
      <c r="H397" s="161"/>
      <c r="I397" s="161"/>
      <c r="J397" s="161"/>
      <c r="K397" s="161"/>
      <c r="L397" s="161"/>
      <c r="M397" s="161"/>
      <c r="N397" s="161"/>
      <c r="O397"/>
      <c r="P397"/>
      <c r="Q397"/>
      <c r="R397"/>
      <c r="S397"/>
      <c r="T397"/>
      <c r="U397"/>
      <c r="V397"/>
      <c r="W397"/>
      <c r="X397"/>
      <c r="Y397"/>
      <c r="Z397"/>
      <c r="AA397"/>
      <c r="AB397"/>
      <c r="AC397"/>
      <c r="AD397"/>
      <c r="AE397"/>
    </row>
    <row r="398" spans="1:31" x14ac:dyDescent="0.3">
      <c r="A398" s="360" t="s">
        <v>697</v>
      </c>
      <c r="B398" s="325">
        <v>5</v>
      </c>
      <c r="C398" s="326" t="s">
        <v>545</v>
      </c>
      <c r="H398" s="161"/>
      <c r="I398" s="161"/>
      <c r="J398" s="161"/>
      <c r="K398" s="161"/>
      <c r="L398" s="161"/>
      <c r="M398" s="161"/>
      <c r="N398" s="161"/>
      <c r="O398"/>
      <c r="P398"/>
      <c r="Q398"/>
      <c r="R398"/>
      <c r="S398"/>
      <c r="T398"/>
      <c r="U398"/>
      <c r="V398"/>
      <c r="W398"/>
      <c r="X398"/>
      <c r="Y398"/>
      <c r="Z398"/>
      <c r="AA398"/>
      <c r="AB398"/>
      <c r="AC398"/>
      <c r="AD398"/>
      <c r="AE398"/>
    </row>
    <row r="399" spans="1:31" x14ac:dyDescent="0.3">
      <c r="A399" s="360" t="s">
        <v>697</v>
      </c>
      <c r="B399" s="339">
        <v>6</v>
      </c>
      <c r="C399" s="336" t="s">
        <v>698</v>
      </c>
      <c r="H399" s="161"/>
      <c r="I399" s="161"/>
      <c r="J399" s="161"/>
      <c r="K399" s="161"/>
      <c r="L399" s="161"/>
      <c r="M399" s="161"/>
      <c r="N399" s="161"/>
      <c r="O399"/>
      <c r="P399"/>
      <c r="Q399"/>
      <c r="R399"/>
      <c r="S399"/>
      <c r="T399"/>
      <c r="U399"/>
      <c r="V399"/>
      <c r="W399"/>
      <c r="X399"/>
      <c r="Y399"/>
      <c r="Z399"/>
      <c r="AA399"/>
      <c r="AB399"/>
      <c r="AC399"/>
      <c r="AD399"/>
      <c r="AE399"/>
    </row>
    <row r="400" spans="1:31" x14ac:dyDescent="0.3">
      <c r="A400" s="360" t="s">
        <v>697</v>
      </c>
      <c r="B400" s="339">
        <v>7</v>
      </c>
      <c r="C400" s="336" t="s">
        <v>699</v>
      </c>
      <c r="H400" s="161"/>
      <c r="I400" s="161"/>
      <c r="J400" s="161"/>
      <c r="K400" s="161"/>
      <c r="L400" s="161"/>
      <c r="M400" s="161"/>
      <c r="N400" s="161"/>
      <c r="O400"/>
      <c r="P400"/>
      <c r="Q400"/>
      <c r="R400"/>
      <c r="S400"/>
      <c r="T400"/>
      <c r="U400"/>
      <c r="V400"/>
      <c r="W400"/>
      <c r="X400"/>
      <c r="Y400"/>
      <c r="Z400"/>
      <c r="AA400"/>
      <c r="AB400"/>
      <c r="AC400"/>
      <c r="AD400"/>
      <c r="AE400"/>
    </row>
    <row r="401" spans="1:31" x14ac:dyDescent="0.3">
      <c r="A401" s="360" t="s">
        <v>697</v>
      </c>
      <c r="B401" s="361">
        <v>8</v>
      </c>
      <c r="C401" s="336" t="s">
        <v>700</v>
      </c>
      <c r="H401" s="161"/>
      <c r="I401" s="161"/>
      <c r="J401" s="161"/>
      <c r="K401" s="161"/>
      <c r="L401" s="161"/>
      <c r="M401" s="161"/>
      <c r="N401" s="161"/>
      <c r="O401"/>
      <c r="P401"/>
      <c r="Q401"/>
      <c r="R401"/>
      <c r="S401"/>
      <c r="T401"/>
      <c r="U401"/>
      <c r="V401"/>
      <c r="W401"/>
      <c r="X401"/>
      <c r="Y401"/>
      <c r="Z401"/>
      <c r="AA401"/>
      <c r="AB401"/>
      <c r="AC401"/>
      <c r="AD401"/>
      <c r="AE401"/>
    </row>
    <row r="402" spans="1:31" x14ac:dyDescent="0.3">
      <c r="A402" s="360" t="s">
        <v>697</v>
      </c>
      <c r="B402" s="361">
        <v>9</v>
      </c>
      <c r="C402" s="336" t="s">
        <v>701</v>
      </c>
      <c r="H402" s="161"/>
      <c r="I402" s="161"/>
      <c r="J402" s="161"/>
      <c r="K402" s="161"/>
      <c r="L402" s="161"/>
      <c r="M402" s="161"/>
      <c r="N402" s="161"/>
      <c r="O402"/>
      <c r="P402"/>
      <c r="Q402"/>
      <c r="R402"/>
      <c r="S402"/>
      <c r="T402"/>
      <c r="U402"/>
      <c r="V402"/>
      <c r="W402"/>
      <c r="X402"/>
      <c r="Y402"/>
      <c r="Z402"/>
      <c r="AA402"/>
      <c r="AB402"/>
      <c r="AC402"/>
      <c r="AD402"/>
      <c r="AE402"/>
    </row>
    <row r="403" spans="1:31" x14ac:dyDescent="0.3">
      <c r="A403" s="360" t="s">
        <v>697</v>
      </c>
      <c r="B403" s="361">
        <v>10</v>
      </c>
      <c r="C403" s="336" t="s">
        <v>702</v>
      </c>
      <c r="H403" s="161"/>
      <c r="I403" s="161"/>
      <c r="J403" s="161"/>
      <c r="K403" s="161"/>
      <c r="L403" s="161"/>
      <c r="M403" s="161"/>
      <c r="N403" s="161"/>
      <c r="O403"/>
      <c r="P403"/>
      <c r="Q403"/>
      <c r="R403"/>
      <c r="S403"/>
      <c r="T403"/>
      <c r="U403"/>
      <c r="V403"/>
      <c r="W403"/>
      <c r="X403"/>
      <c r="Y403"/>
      <c r="Z403"/>
      <c r="AA403"/>
      <c r="AB403"/>
      <c r="AC403"/>
      <c r="AD403"/>
      <c r="AE403"/>
    </row>
    <row r="404" spans="1:31" x14ac:dyDescent="0.3">
      <c r="A404" s="360" t="s">
        <v>697</v>
      </c>
      <c r="B404" s="325">
        <v>11</v>
      </c>
      <c r="C404" s="336" t="s">
        <v>500</v>
      </c>
      <c r="H404" s="161"/>
      <c r="I404" s="161"/>
      <c r="J404" s="161"/>
      <c r="K404" s="161"/>
      <c r="L404" s="161"/>
      <c r="M404" s="161"/>
      <c r="N404" s="161"/>
      <c r="O404"/>
      <c r="P404"/>
      <c r="Q404"/>
      <c r="R404"/>
      <c r="S404"/>
      <c r="T404"/>
      <c r="U404"/>
      <c r="V404"/>
      <c r="W404"/>
      <c r="X404"/>
      <c r="Y404"/>
      <c r="Z404"/>
      <c r="AA404"/>
      <c r="AB404"/>
      <c r="AC404"/>
      <c r="AD404"/>
      <c r="AE404"/>
    </row>
    <row r="405" spans="1:31" x14ac:dyDescent="0.3">
      <c r="A405" s="360" t="s">
        <v>697</v>
      </c>
      <c r="B405" s="325">
        <v>12</v>
      </c>
      <c r="C405" s="336" t="s">
        <v>501</v>
      </c>
      <c r="H405" s="161"/>
      <c r="I405" s="161"/>
      <c r="J405" s="161"/>
      <c r="K405" s="161"/>
      <c r="L405" s="161"/>
      <c r="M405" s="161"/>
      <c r="N405" s="161"/>
      <c r="O405"/>
      <c r="P405"/>
      <c r="Q405"/>
      <c r="R405"/>
      <c r="S405"/>
      <c r="T405"/>
      <c r="U405"/>
      <c r="V405"/>
      <c r="W405"/>
      <c r="X405"/>
      <c r="Y405"/>
      <c r="Z405"/>
      <c r="AA405"/>
      <c r="AB405"/>
      <c r="AC405"/>
      <c r="AD405"/>
      <c r="AE405"/>
    </row>
    <row r="406" spans="1:31" x14ac:dyDescent="0.3">
      <c r="A406" s="360" t="s">
        <v>697</v>
      </c>
      <c r="B406" s="361">
        <v>13</v>
      </c>
      <c r="C406" s="336" t="s">
        <v>703</v>
      </c>
      <c r="H406" s="161"/>
      <c r="I406" s="161"/>
      <c r="J406" s="161"/>
      <c r="K406" s="161"/>
      <c r="L406" s="161"/>
      <c r="M406" s="161"/>
      <c r="N406" s="161"/>
      <c r="O406"/>
      <c r="P406"/>
      <c r="Q406"/>
      <c r="R406"/>
      <c r="S406"/>
      <c r="T406"/>
      <c r="U406"/>
      <c r="V406"/>
      <c r="W406"/>
      <c r="X406"/>
      <c r="Y406"/>
      <c r="Z406"/>
      <c r="AA406"/>
      <c r="AB406"/>
      <c r="AC406"/>
      <c r="AD406"/>
      <c r="AE406"/>
    </row>
    <row r="407" spans="1:31" x14ac:dyDescent="0.3">
      <c r="A407" s="360" t="s">
        <v>697</v>
      </c>
      <c r="B407" s="325">
        <v>14</v>
      </c>
      <c r="C407" s="336" t="s">
        <v>503</v>
      </c>
      <c r="H407" s="161"/>
      <c r="I407" s="161"/>
      <c r="J407" s="161"/>
      <c r="K407" s="161"/>
      <c r="L407" s="161"/>
      <c r="M407" s="161"/>
      <c r="N407" s="161"/>
      <c r="O407"/>
      <c r="P407"/>
      <c r="Q407"/>
      <c r="R407"/>
      <c r="S407"/>
      <c r="T407"/>
      <c r="U407"/>
      <c r="V407"/>
      <c r="W407"/>
      <c r="X407"/>
      <c r="Y407"/>
      <c r="Z407"/>
      <c r="AA407"/>
      <c r="AB407"/>
      <c r="AC407"/>
      <c r="AD407"/>
      <c r="AE407"/>
    </row>
    <row r="408" spans="1:31" x14ac:dyDescent="0.3">
      <c r="A408" s="360" t="s">
        <v>697</v>
      </c>
      <c r="B408" s="325">
        <v>15</v>
      </c>
      <c r="C408" s="336" t="s">
        <v>504</v>
      </c>
      <c r="H408" s="161"/>
      <c r="I408" s="161"/>
      <c r="J408" s="161"/>
      <c r="K408" s="161"/>
      <c r="L408" s="161"/>
      <c r="M408" s="161"/>
      <c r="N408" s="161"/>
      <c r="O408"/>
      <c r="P408"/>
      <c r="Q408"/>
      <c r="R408"/>
      <c r="S408"/>
      <c r="T408"/>
      <c r="U408"/>
      <c r="V408"/>
      <c r="W408"/>
      <c r="X408"/>
      <c r="Y408"/>
      <c r="Z408"/>
      <c r="AA408"/>
      <c r="AB408"/>
      <c r="AC408"/>
      <c r="AD408"/>
      <c r="AE408"/>
    </row>
    <row r="409" spans="1:31" x14ac:dyDescent="0.3">
      <c r="A409" s="360" t="s">
        <v>697</v>
      </c>
      <c r="B409" s="325">
        <v>16</v>
      </c>
      <c r="C409" s="335" t="s">
        <v>505</v>
      </c>
      <c r="H409" s="161"/>
      <c r="I409" s="161"/>
      <c r="J409" s="161"/>
      <c r="K409" s="161"/>
      <c r="L409" s="161"/>
      <c r="M409" s="161"/>
      <c r="N409" s="161"/>
      <c r="O409"/>
      <c r="P409"/>
      <c r="Q409"/>
      <c r="R409"/>
      <c r="S409"/>
      <c r="T409"/>
      <c r="U409"/>
      <c r="V409"/>
      <c r="W409"/>
      <c r="X409"/>
      <c r="Y409"/>
      <c r="Z409"/>
      <c r="AA409"/>
      <c r="AB409"/>
      <c r="AC409"/>
      <c r="AD409"/>
      <c r="AE409"/>
    </row>
    <row r="410" spans="1:31" x14ac:dyDescent="0.3">
      <c r="A410" s="342" t="s">
        <v>704</v>
      </c>
      <c r="B410" s="372">
        <v>25</v>
      </c>
      <c r="C410" s="342" t="s">
        <v>704</v>
      </c>
      <c r="H410" s="161"/>
      <c r="I410" s="161"/>
      <c r="J410" s="161"/>
      <c r="K410" s="161"/>
      <c r="L410" s="161"/>
      <c r="M410" s="161"/>
      <c r="N410" s="161"/>
      <c r="O410"/>
      <c r="P410"/>
      <c r="Q410"/>
      <c r="R410"/>
      <c r="S410"/>
      <c r="T410"/>
      <c r="U410"/>
      <c r="V410"/>
      <c r="W410"/>
      <c r="X410"/>
      <c r="Y410"/>
      <c r="Z410"/>
      <c r="AA410"/>
      <c r="AB410"/>
      <c r="AC410"/>
      <c r="AD410"/>
      <c r="AE410"/>
    </row>
    <row r="411" spans="1:31" x14ac:dyDescent="0.3">
      <c r="A411" s="342" t="s">
        <v>704</v>
      </c>
      <c r="B411" s="373">
        <v>1</v>
      </c>
      <c r="C411" s="355" t="s">
        <v>492</v>
      </c>
      <c r="H411" s="161"/>
      <c r="I411" s="161"/>
      <c r="J411" s="161"/>
      <c r="K411" s="161"/>
      <c r="L411" s="161"/>
      <c r="M411" s="161"/>
      <c r="N411" s="161"/>
      <c r="O411"/>
      <c r="P411"/>
      <c r="Q411"/>
      <c r="R411"/>
      <c r="S411"/>
      <c r="T411"/>
      <c r="U411"/>
      <c r="V411"/>
      <c r="W411"/>
      <c r="X411"/>
      <c r="Y411"/>
      <c r="Z411"/>
      <c r="AA411"/>
      <c r="AB411"/>
      <c r="AC411"/>
      <c r="AD411"/>
      <c r="AE411"/>
    </row>
    <row r="412" spans="1:31" x14ac:dyDescent="0.3">
      <c r="A412" s="342" t="s">
        <v>704</v>
      </c>
      <c r="B412" s="373">
        <v>2</v>
      </c>
      <c r="C412" s="355" t="s">
        <v>493</v>
      </c>
      <c r="H412" s="161"/>
      <c r="I412" s="161"/>
      <c r="J412" s="161"/>
      <c r="K412" s="161"/>
      <c r="L412" s="161"/>
      <c r="M412" s="161"/>
      <c r="N412" s="161"/>
      <c r="O412"/>
      <c r="P412"/>
      <c r="Q412"/>
      <c r="R412"/>
      <c r="S412"/>
      <c r="T412"/>
      <c r="U412"/>
      <c r="V412"/>
      <c r="W412"/>
      <c r="X412"/>
      <c r="Y412"/>
      <c r="Z412"/>
      <c r="AA412"/>
      <c r="AB412"/>
      <c r="AC412"/>
      <c r="AD412"/>
      <c r="AE412"/>
    </row>
    <row r="413" spans="1:31" x14ac:dyDescent="0.3">
      <c r="A413" s="342" t="s">
        <v>704</v>
      </c>
      <c r="B413" s="373">
        <v>3</v>
      </c>
      <c r="C413" s="355" t="s">
        <v>494</v>
      </c>
      <c r="H413" s="161"/>
      <c r="I413" s="161"/>
      <c r="J413" s="161"/>
      <c r="K413" s="161"/>
      <c r="L413" s="161"/>
      <c r="M413" s="161"/>
      <c r="N413" s="161"/>
      <c r="O413"/>
      <c r="P413"/>
      <c r="Q413"/>
      <c r="R413"/>
      <c r="S413"/>
      <c r="T413"/>
      <c r="U413"/>
      <c r="V413"/>
      <c r="W413"/>
      <c r="X413"/>
      <c r="Y413"/>
      <c r="Z413"/>
      <c r="AA413"/>
      <c r="AB413"/>
      <c r="AC413"/>
      <c r="AD413"/>
      <c r="AE413"/>
    </row>
    <row r="414" spans="1:31" x14ac:dyDescent="0.3">
      <c r="A414" s="342" t="s">
        <v>704</v>
      </c>
      <c r="B414" s="373">
        <v>4</v>
      </c>
      <c r="C414" s="355" t="s">
        <v>517</v>
      </c>
      <c r="H414" s="161"/>
      <c r="I414" s="161"/>
      <c r="J414" s="161"/>
      <c r="K414" s="161"/>
      <c r="L414" s="161"/>
      <c r="M414" s="161"/>
      <c r="N414" s="161"/>
      <c r="O414"/>
      <c r="P414"/>
      <c r="Q414"/>
      <c r="R414"/>
      <c r="S414"/>
      <c r="T414"/>
      <c r="U414"/>
      <c r="V414"/>
      <c r="W414"/>
      <c r="X414"/>
      <c r="Y414"/>
      <c r="Z414"/>
      <c r="AA414"/>
      <c r="AB414"/>
      <c r="AC414"/>
      <c r="AD414"/>
      <c r="AE414"/>
    </row>
    <row r="415" spans="1:31" x14ac:dyDescent="0.3">
      <c r="A415" s="342" t="s">
        <v>704</v>
      </c>
      <c r="B415" s="373">
        <v>5</v>
      </c>
      <c r="C415" s="355" t="s">
        <v>546</v>
      </c>
      <c r="H415" s="161"/>
      <c r="I415" s="161"/>
      <c r="J415" s="161"/>
      <c r="K415" s="161"/>
      <c r="L415" s="161"/>
      <c r="M415" s="161"/>
      <c r="N415" s="161"/>
      <c r="O415"/>
      <c r="P415"/>
      <c r="Q415"/>
      <c r="R415"/>
      <c r="S415"/>
      <c r="T415"/>
      <c r="U415"/>
      <c r="V415"/>
      <c r="W415"/>
      <c r="X415"/>
      <c r="Y415"/>
      <c r="Z415"/>
      <c r="AA415"/>
      <c r="AB415"/>
      <c r="AC415"/>
      <c r="AD415"/>
      <c r="AE415"/>
    </row>
    <row r="416" spans="1:31" x14ac:dyDescent="0.3">
      <c r="A416" s="342" t="s">
        <v>704</v>
      </c>
      <c r="B416" s="374">
        <v>6</v>
      </c>
      <c r="C416" s="355" t="s">
        <v>698</v>
      </c>
      <c r="H416" s="161"/>
      <c r="I416" s="161"/>
      <c r="J416" s="161"/>
      <c r="K416" s="161"/>
      <c r="L416" s="161"/>
      <c r="M416" s="161"/>
      <c r="N416" s="161"/>
      <c r="O416"/>
      <c r="P416"/>
      <c r="Q416"/>
      <c r="R416"/>
      <c r="S416"/>
      <c r="T416"/>
      <c r="U416"/>
      <c r="V416"/>
      <c r="W416"/>
      <c r="X416"/>
      <c r="Y416"/>
      <c r="Z416"/>
      <c r="AA416"/>
      <c r="AB416"/>
      <c r="AC416"/>
      <c r="AD416"/>
      <c r="AE416"/>
    </row>
    <row r="417" spans="1:31" x14ac:dyDescent="0.3">
      <c r="A417" s="342" t="s">
        <v>704</v>
      </c>
      <c r="B417" s="374">
        <v>7</v>
      </c>
      <c r="C417" s="355" t="s">
        <v>699</v>
      </c>
      <c r="H417" s="161"/>
      <c r="I417" s="161"/>
      <c r="J417" s="161"/>
      <c r="K417" s="161"/>
      <c r="L417" s="161"/>
      <c r="M417" s="161"/>
      <c r="N417" s="161"/>
      <c r="O417"/>
      <c r="P417"/>
      <c r="Q417"/>
      <c r="R417"/>
      <c r="S417"/>
      <c r="T417"/>
      <c r="U417"/>
      <c r="V417"/>
      <c r="W417"/>
      <c r="X417"/>
      <c r="Y417"/>
      <c r="Z417"/>
      <c r="AA417"/>
      <c r="AB417"/>
      <c r="AC417"/>
      <c r="AD417"/>
      <c r="AE417"/>
    </row>
    <row r="418" spans="1:31" x14ac:dyDescent="0.3">
      <c r="A418" s="342" t="s">
        <v>704</v>
      </c>
      <c r="B418" s="375">
        <v>8</v>
      </c>
      <c r="C418" s="355" t="s">
        <v>705</v>
      </c>
      <c r="H418" s="161"/>
      <c r="I418" s="161"/>
      <c r="J418" s="161"/>
      <c r="K418" s="161"/>
      <c r="L418" s="161"/>
      <c r="M418" s="161"/>
      <c r="N418" s="161"/>
      <c r="O418"/>
      <c r="P418"/>
      <c r="Q418"/>
      <c r="R418"/>
      <c r="S418"/>
      <c r="T418"/>
      <c r="U418"/>
      <c r="V418"/>
      <c r="W418"/>
      <c r="X418"/>
      <c r="Y418"/>
      <c r="Z418"/>
      <c r="AA418"/>
      <c r="AB418"/>
      <c r="AC418"/>
      <c r="AD418"/>
      <c r="AE418"/>
    </row>
    <row r="419" spans="1:31" x14ac:dyDescent="0.3">
      <c r="A419" s="342" t="s">
        <v>704</v>
      </c>
      <c r="B419" s="375">
        <v>9</v>
      </c>
      <c r="C419" s="355" t="s">
        <v>706</v>
      </c>
      <c r="H419" s="161"/>
      <c r="I419" s="161"/>
      <c r="J419" s="161"/>
      <c r="K419" s="161"/>
      <c r="L419" s="161"/>
      <c r="M419" s="161"/>
      <c r="N419" s="161"/>
      <c r="O419"/>
      <c r="P419"/>
      <c r="Q419"/>
      <c r="R419"/>
      <c r="S419"/>
      <c r="T419"/>
      <c r="U419"/>
      <c r="V419"/>
      <c r="W419"/>
      <c r="X419"/>
      <c r="Y419"/>
      <c r="Z419"/>
      <c r="AA419"/>
      <c r="AB419"/>
      <c r="AC419"/>
      <c r="AD419"/>
      <c r="AE419"/>
    </row>
    <row r="420" spans="1:31" x14ac:dyDescent="0.3">
      <c r="A420" s="342" t="s">
        <v>704</v>
      </c>
      <c r="B420" s="375">
        <v>10</v>
      </c>
      <c r="C420" s="355" t="s">
        <v>707</v>
      </c>
      <c r="H420" s="161"/>
      <c r="I420" s="161"/>
      <c r="J420" s="161"/>
      <c r="K420" s="161"/>
      <c r="L420" s="161"/>
      <c r="M420" s="161"/>
      <c r="N420" s="161"/>
      <c r="O420"/>
      <c r="P420"/>
      <c r="Q420"/>
      <c r="R420"/>
      <c r="S420"/>
      <c r="T420"/>
      <c r="U420"/>
      <c r="V420"/>
      <c r="W420"/>
      <c r="X420"/>
      <c r="Y420"/>
      <c r="Z420"/>
      <c r="AA420"/>
      <c r="AB420"/>
      <c r="AC420"/>
      <c r="AD420"/>
      <c r="AE420"/>
    </row>
    <row r="421" spans="1:31" x14ac:dyDescent="0.3">
      <c r="A421" s="342" t="s">
        <v>704</v>
      </c>
      <c r="B421" s="373">
        <v>11</v>
      </c>
      <c r="C421" s="355" t="s">
        <v>500</v>
      </c>
      <c r="H421" s="161"/>
      <c r="I421" s="161"/>
      <c r="J421" s="161"/>
      <c r="K421" s="161"/>
      <c r="L421" s="161"/>
      <c r="M421" s="161"/>
      <c r="N421" s="161"/>
      <c r="O421"/>
      <c r="P421"/>
      <c r="Q421"/>
      <c r="R421"/>
      <c r="S421"/>
      <c r="T421"/>
      <c r="U421"/>
      <c r="V421"/>
      <c r="W421"/>
      <c r="X421"/>
      <c r="Y421"/>
      <c r="Z421"/>
      <c r="AA421"/>
      <c r="AB421"/>
      <c r="AC421"/>
      <c r="AD421"/>
      <c r="AE421"/>
    </row>
    <row r="422" spans="1:31" x14ac:dyDescent="0.3">
      <c r="A422" s="342" t="s">
        <v>704</v>
      </c>
      <c r="B422" s="373">
        <v>12</v>
      </c>
      <c r="C422" s="355" t="s">
        <v>501</v>
      </c>
      <c r="H422" s="161"/>
      <c r="I422" s="161"/>
      <c r="J422" s="161"/>
      <c r="K422" s="161"/>
      <c r="L422" s="161"/>
      <c r="M422" s="161"/>
      <c r="N422" s="161"/>
      <c r="O422"/>
      <c r="P422"/>
      <c r="Q422"/>
      <c r="R422"/>
      <c r="S422"/>
      <c r="T422"/>
      <c r="U422"/>
      <c r="V422"/>
      <c r="W422"/>
      <c r="X422"/>
      <c r="Y422"/>
      <c r="Z422"/>
      <c r="AA422"/>
      <c r="AB422"/>
      <c r="AC422"/>
      <c r="AD422"/>
      <c r="AE422"/>
    </row>
    <row r="423" spans="1:31" x14ac:dyDescent="0.3">
      <c r="A423" s="342" t="s">
        <v>704</v>
      </c>
      <c r="B423" s="375">
        <v>13</v>
      </c>
      <c r="C423" s="355" t="s">
        <v>708</v>
      </c>
      <c r="H423" s="161"/>
      <c r="I423" s="161"/>
      <c r="J423" s="161"/>
      <c r="K423" s="161"/>
      <c r="L423" s="161"/>
      <c r="M423" s="161"/>
      <c r="N423" s="161"/>
      <c r="O423"/>
      <c r="P423"/>
      <c r="Q423"/>
      <c r="R423"/>
      <c r="S423"/>
      <c r="T423"/>
      <c r="U423"/>
      <c r="V423"/>
      <c r="W423"/>
      <c r="X423"/>
      <c r="Y423"/>
      <c r="Z423"/>
      <c r="AA423"/>
      <c r="AB423"/>
      <c r="AC423"/>
      <c r="AD423"/>
      <c r="AE423"/>
    </row>
    <row r="424" spans="1:31" x14ac:dyDescent="0.3">
      <c r="A424" s="342" t="s">
        <v>704</v>
      </c>
      <c r="B424" s="373">
        <v>14</v>
      </c>
      <c r="C424" s="355" t="s">
        <v>503</v>
      </c>
      <c r="H424" s="161"/>
      <c r="I424" s="161"/>
      <c r="J424" s="161"/>
      <c r="K424" s="161"/>
      <c r="L424" s="161"/>
      <c r="M424" s="161"/>
      <c r="N424" s="161"/>
      <c r="O424"/>
      <c r="P424"/>
      <c r="Q424"/>
      <c r="R424"/>
      <c r="S424"/>
      <c r="T424"/>
      <c r="U424"/>
      <c r="V424"/>
      <c r="W424"/>
      <c r="X424"/>
      <c r="Y424"/>
      <c r="Z424"/>
      <c r="AA424"/>
      <c r="AB424"/>
      <c r="AC424"/>
      <c r="AD424"/>
      <c r="AE424"/>
    </row>
    <row r="425" spans="1:31" x14ac:dyDescent="0.3">
      <c r="A425" s="342" t="s">
        <v>704</v>
      </c>
      <c r="B425" s="373">
        <v>15</v>
      </c>
      <c r="C425" s="355" t="s">
        <v>504</v>
      </c>
      <c r="H425" s="161"/>
      <c r="I425" s="161"/>
      <c r="J425" s="161"/>
      <c r="K425" s="161"/>
      <c r="L425" s="161"/>
      <c r="M425" s="161"/>
      <c r="N425" s="161"/>
      <c r="O425"/>
      <c r="P425"/>
      <c r="Q425"/>
      <c r="R425"/>
      <c r="S425"/>
      <c r="T425"/>
      <c r="U425"/>
      <c r="V425"/>
      <c r="W425"/>
      <c r="X425"/>
      <c r="Y425"/>
      <c r="Z425"/>
      <c r="AA425"/>
      <c r="AB425"/>
      <c r="AC425"/>
      <c r="AD425"/>
      <c r="AE425"/>
    </row>
    <row r="426" spans="1:31" x14ac:dyDescent="0.3">
      <c r="A426" s="342" t="s">
        <v>704</v>
      </c>
      <c r="B426" s="373">
        <v>16</v>
      </c>
      <c r="C426" s="355" t="s">
        <v>505</v>
      </c>
      <c r="H426" s="161"/>
      <c r="I426" s="161"/>
      <c r="J426" s="161"/>
      <c r="K426" s="161"/>
      <c r="L426" s="161"/>
      <c r="M426" s="161"/>
      <c r="N426" s="161"/>
      <c r="O426"/>
      <c r="P426"/>
      <c r="Q426"/>
      <c r="R426"/>
      <c r="S426"/>
      <c r="T426"/>
      <c r="U426"/>
      <c r="V426"/>
      <c r="W426"/>
      <c r="X426"/>
      <c r="Y426"/>
      <c r="Z426"/>
      <c r="AA426"/>
      <c r="AB426"/>
      <c r="AC426"/>
      <c r="AD426"/>
      <c r="AE426"/>
    </row>
    <row r="427" spans="1:31" x14ac:dyDescent="0.3">
      <c r="A427" s="322" t="s">
        <v>709</v>
      </c>
      <c r="B427" s="328">
        <v>26</v>
      </c>
      <c r="C427" s="322" t="s">
        <v>709</v>
      </c>
      <c r="H427" s="161"/>
      <c r="I427" s="161"/>
      <c r="J427" s="161"/>
      <c r="K427" s="161"/>
      <c r="L427" s="161"/>
      <c r="M427" s="161"/>
      <c r="N427" s="161"/>
      <c r="O427"/>
      <c r="P427"/>
      <c r="Q427"/>
      <c r="R427"/>
      <c r="S427"/>
      <c r="T427"/>
      <c r="U427"/>
      <c r="V427"/>
      <c r="W427"/>
      <c r="X427"/>
      <c r="Y427"/>
      <c r="Z427"/>
      <c r="AA427"/>
      <c r="AB427"/>
      <c r="AC427"/>
      <c r="AD427"/>
      <c r="AE427"/>
    </row>
    <row r="428" spans="1:31" x14ac:dyDescent="0.3">
      <c r="A428" s="322" t="s">
        <v>709</v>
      </c>
      <c r="B428" s="329">
        <v>1</v>
      </c>
      <c r="C428" s="326" t="s">
        <v>492</v>
      </c>
      <c r="H428" s="161"/>
      <c r="I428" s="161"/>
      <c r="J428" s="161"/>
      <c r="K428" s="161"/>
      <c r="L428" s="161"/>
      <c r="M428" s="161"/>
      <c r="N428" s="161"/>
      <c r="O428"/>
      <c r="P428"/>
      <c r="Q428"/>
      <c r="R428"/>
      <c r="S428"/>
      <c r="T428"/>
      <c r="U428"/>
      <c r="V428"/>
      <c r="W428"/>
      <c r="X428"/>
      <c r="Y428"/>
      <c r="Z428"/>
      <c r="AA428"/>
      <c r="AB428"/>
      <c r="AC428"/>
      <c r="AD428"/>
      <c r="AE428"/>
    </row>
    <row r="429" spans="1:31" x14ac:dyDescent="0.3">
      <c r="A429" s="322" t="s">
        <v>709</v>
      </c>
      <c r="B429" s="329">
        <v>2</v>
      </c>
      <c r="C429" s="326" t="s">
        <v>493</v>
      </c>
      <c r="H429" s="161"/>
      <c r="I429" s="161"/>
      <c r="J429" s="161"/>
      <c r="K429" s="161"/>
      <c r="L429" s="161"/>
      <c r="M429" s="161"/>
      <c r="N429" s="161"/>
      <c r="O429"/>
      <c r="P429"/>
      <c r="Q429"/>
      <c r="R429"/>
      <c r="S429"/>
      <c r="T429"/>
      <c r="U429"/>
      <c r="V429"/>
      <c r="W429"/>
      <c r="X429"/>
      <c r="Y429"/>
      <c r="Z429"/>
      <c r="AA429"/>
      <c r="AB429"/>
      <c r="AC429"/>
      <c r="AD429"/>
      <c r="AE429"/>
    </row>
    <row r="430" spans="1:31" x14ac:dyDescent="0.3">
      <c r="A430" s="322" t="s">
        <v>709</v>
      </c>
      <c r="B430" s="329">
        <v>3</v>
      </c>
      <c r="C430" s="326" t="s">
        <v>494</v>
      </c>
      <c r="H430" s="161"/>
      <c r="I430" s="161"/>
      <c r="J430" s="161"/>
      <c r="K430" s="161"/>
      <c r="L430" s="161"/>
      <c r="M430" s="161"/>
      <c r="N430" s="161"/>
      <c r="O430"/>
      <c r="P430"/>
      <c r="Q430"/>
      <c r="R430"/>
      <c r="S430"/>
      <c r="T430"/>
      <c r="U430"/>
      <c r="V430"/>
      <c r="W430"/>
      <c r="X430"/>
      <c r="Y430"/>
      <c r="Z430"/>
      <c r="AA430"/>
      <c r="AB430"/>
      <c r="AC430"/>
      <c r="AD430"/>
      <c r="AE430"/>
    </row>
    <row r="431" spans="1:31" x14ac:dyDescent="0.3">
      <c r="A431" s="322" t="s">
        <v>709</v>
      </c>
      <c r="B431" s="329">
        <v>4</v>
      </c>
      <c r="C431" s="326" t="s">
        <v>521</v>
      </c>
      <c r="H431" s="161"/>
      <c r="I431" s="161"/>
      <c r="J431" s="161"/>
      <c r="K431" s="161"/>
      <c r="L431" s="161"/>
      <c r="M431" s="161"/>
      <c r="N431" s="161"/>
      <c r="O431"/>
      <c r="P431"/>
      <c r="Q431"/>
      <c r="R431"/>
      <c r="S431"/>
      <c r="T431"/>
      <c r="U431"/>
      <c r="V431"/>
      <c r="W431"/>
      <c r="X431"/>
      <c r="Y431"/>
      <c r="Z431"/>
      <c r="AA431"/>
      <c r="AB431"/>
      <c r="AC431"/>
      <c r="AD431"/>
      <c r="AE431"/>
    </row>
    <row r="432" spans="1:31" x14ac:dyDescent="0.3">
      <c r="A432" s="322" t="s">
        <v>709</v>
      </c>
      <c r="B432" s="329">
        <v>5</v>
      </c>
      <c r="C432" s="326" t="s">
        <v>543</v>
      </c>
      <c r="H432" s="161"/>
      <c r="I432" s="161"/>
      <c r="J432" s="161"/>
      <c r="K432" s="161"/>
      <c r="L432" s="161"/>
      <c r="M432" s="161"/>
      <c r="N432" s="161"/>
      <c r="O432"/>
      <c r="P432"/>
      <c r="Q432"/>
      <c r="R432"/>
      <c r="S432"/>
      <c r="T432"/>
      <c r="U432"/>
      <c r="V432"/>
      <c r="W432"/>
      <c r="X432"/>
      <c r="Y432"/>
      <c r="Z432"/>
      <c r="AA432"/>
      <c r="AB432"/>
      <c r="AC432"/>
      <c r="AD432"/>
      <c r="AE432"/>
    </row>
    <row r="433" spans="1:31" x14ac:dyDescent="0.3">
      <c r="A433" s="322" t="s">
        <v>709</v>
      </c>
      <c r="B433" s="370">
        <v>6</v>
      </c>
      <c r="C433" s="326" t="s">
        <v>710</v>
      </c>
      <c r="H433" s="161"/>
      <c r="I433" s="161"/>
      <c r="J433" s="161"/>
      <c r="K433" s="161"/>
      <c r="L433" s="161"/>
      <c r="M433" s="161"/>
      <c r="N433" s="161"/>
      <c r="O433"/>
      <c r="P433"/>
      <c r="Q433"/>
      <c r="R433"/>
      <c r="S433"/>
      <c r="T433"/>
      <c r="U433"/>
      <c r="V433"/>
      <c r="W433"/>
      <c r="X433"/>
      <c r="Y433"/>
      <c r="Z433"/>
      <c r="AA433"/>
      <c r="AB433"/>
      <c r="AC433"/>
      <c r="AD433"/>
      <c r="AE433"/>
    </row>
    <row r="434" spans="1:31" x14ac:dyDescent="0.3">
      <c r="A434" s="322" t="s">
        <v>709</v>
      </c>
      <c r="B434" s="370">
        <v>7</v>
      </c>
      <c r="C434" s="326" t="s">
        <v>711</v>
      </c>
      <c r="H434" s="161"/>
      <c r="I434" s="161"/>
      <c r="J434" s="161"/>
      <c r="K434" s="161"/>
      <c r="L434" s="161"/>
      <c r="M434" s="161"/>
      <c r="N434" s="161"/>
      <c r="O434"/>
      <c r="P434"/>
      <c r="Q434"/>
      <c r="R434"/>
      <c r="S434"/>
      <c r="T434"/>
      <c r="U434"/>
      <c r="V434"/>
      <c r="W434"/>
      <c r="X434"/>
      <c r="Y434"/>
      <c r="Z434"/>
      <c r="AA434"/>
      <c r="AB434"/>
      <c r="AC434"/>
      <c r="AD434"/>
      <c r="AE434"/>
    </row>
    <row r="435" spans="1:31" x14ac:dyDescent="0.3">
      <c r="A435" s="322" t="s">
        <v>709</v>
      </c>
      <c r="B435" s="370">
        <v>8</v>
      </c>
      <c r="C435" s="326" t="s">
        <v>712</v>
      </c>
      <c r="H435" s="161"/>
      <c r="I435" s="161"/>
      <c r="J435" s="161"/>
      <c r="K435" s="161"/>
      <c r="L435" s="161"/>
      <c r="M435" s="161"/>
      <c r="N435" s="161"/>
      <c r="O435"/>
      <c r="P435"/>
      <c r="Q435"/>
      <c r="R435"/>
      <c r="S435"/>
      <c r="T435"/>
      <c r="U435"/>
      <c r="V435"/>
      <c r="W435"/>
      <c r="X435"/>
      <c r="Y435"/>
      <c r="Z435"/>
      <c r="AA435"/>
      <c r="AB435"/>
      <c r="AC435"/>
      <c r="AD435"/>
      <c r="AE435"/>
    </row>
    <row r="436" spans="1:31" x14ac:dyDescent="0.3">
      <c r="A436" s="322" t="s">
        <v>709</v>
      </c>
      <c r="B436" s="370">
        <v>9</v>
      </c>
      <c r="C436" s="326" t="s">
        <v>713</v>
      </c>
      <c r="H436" s="161"/>
      <c r="I436" s="161"/>
      <c r="J436" s="161"/>
      <c r="K436" s="161"/>
      <c r="L436" s="161"/>
      <c r="M436" s="161"/>
      <c r="N436" s="161"/>
      <c r="O436"/>
      <c r="P436"/>
      <c r="Q436"/>
      <c r="R436"/>
      <c r="S436"/>
      <c r="T436"/>
      <c r="U436"/>
      <c r="V436"/>
      <c r="W436"/>
      <c r="X436"/>
      <c r="Y436"/>
      <c r="Z436"/>
      <c r="AA436"/>
      <c r="AB436"/>
      <c r="AC436"/>
      <c r="AD436"/>
      <c r="AE436"/>
    </row>
    <row r="437" spans="1:31" x14ac:dyDescent="0.3">
      <c r="A437" s="322" t="s">
        <v>709</v>
      </c>
      <c r="B437" s="370">
        <v>10</v>
      </c>
      <c r="C437" s="326" t="s">
        <v>714</v>
      </c>
      <c r="H437" s="161"/>
      <c r="I437" s="161"/>
      <c r="J437" s="161"/>
      <c r="K437" s="161"/>
      <c r="L437" s="161"/>
      <c r="M437" s="161"/>
      <c r="N437" s="161"/>
      <c r="O437"/>
      <c r="P437"/>
      <c r="Q437"/>
      <c r="R437"/>
      <c r="S437"/>
      <c r="T437"/>
      <c r="U437"/>
      <c r="V437"/>
      <c r="W437"/>
      <c r="X437"/>
      <c r="Y437"/>
      <c r="Z437"/>
      <c r="AA437"/>
      <c r="AB437"/>
      <c r="AC437"/>
      <c r="AD437"/>
      <c r="AE437"/>
    </row>
    <row r="438" spans="1:31" x14ac:dyDescent="0.3">
      <c r="A438" s="322" t="s">
        <v>709</v>
      </c>
      <c r="B438" s="329">
        <v>11</v>
      </c>
      <c r="C438" s="326" t="s">
        <v>500</v>
      </c>
      <c r="H438" s="161"/>
      <c r="I438" s="161"/>
      <c r="J438" s="161"/>
      <c r="K438" s="161"/>
      <c r="L438" s="161"/>
      <c r="M438" s="161"/>
      <c r="N438" s="161"/>
      <c r="O438"/>
      <c r="P438"/>
      <c r="Q438"/>
      <c r="R438"/>
      <c r="S438"/>
      <c r="T438"/>
      <c r="U438"/>
      <c r="V438"/>
      <c r="W438"/>
      <c r="X438"/>
      <c r="Y438"/>
      <c r="Z438"/>
      <c r="AA438"/>
      <c r="AB438"/>
      <c r="AC438"/>
      <c r="AD438"/>
      <c r="AE438"/>
    </row>
    <row r="439" spans="1:31" x14ac:dyDescent="0.3">
      <c r="A439" s="322" t="s">
        <v>709</v>
      </c>
      <c r="B439" s="329">
        <v>12</v>
      </c>
      <c r="C439" s="326" t="s">
        <v>501</v>
      </c>
      <c r="H439" s="161"/>
      <c r="I439" s="161"/>
      <c r="J439" s="161"/>
      <c r="K439" s="161"/>
      <c r="L439" s="161"/>
      <c r="M439" s="161"/>
      <c r="N439" s="161"/>
      <c r="O439"/>
      <c r="P439"/>
      <c r="Q439"/>
      <c r="R439"/>
      <c r="S439"/>
      <c r="T439"/>
      <c r="U439"/>
      <c r="V439"/>
      <c r="W439"/>
      <c r="X439"/>
      <c r="Y439"/>
      <c r="Z439"/>
      <c r="AA439"/>
      <c r="AB439"/>
      <c r="AC439"/>
      <c r="AD439"/>
      <c r="AE439"/>
    </row>
    <row r="440" spans="1:31" x14ac:dyDescent="0.3">
      <c r="A440" s="322" t="s">
        <v>709</v>
      </c>
      <c r="B440" s="364">
        <v>13</v>
      </c>
      <c r="C440" s="326" t="s">
        <v>715</v>
      </c>
      <c r="H440" s="161"/>
      <c r="I440" s="161"/>
      <c r="J440" s="161"/>
      <c r="K440" s="161"/>
      <c r="L440" s="161"/>
      <c r="M440" s="161"/>
      <c r="N440" s="161"/>
      <c r="O440"/>
      <c r="P440"/>
      <c r="Q440"/>
      <c r="R440"/>
      <c r="S440"/>
      <c r="T440"/>
      <c r="U440"/>
      <c r="V440"/>
      <c r="W440"/>
      <c r="X440"/>
      <c r="Y440"/>
      <c r="Z440"/>
      <c r="AA440"/>
      <c r="AB440"/>
      <c r="AC440"/>
      <c r="AD440"/>
      <c r="AE440"/>
    </row>
    <row r="441" spans="1:31" x14ac:dyDescent="0.3">
      <c r="A441" s="322" t="s">
        <v>709</v>
      </c>
      <c r="B441" s="376">
        <v>14</v>
      </c>
      <c r="C441" s="326" t="s">
        <v>716</v>
      </c>
      <c r="H441" s="161"/>
      <c r="I441" s="161"/>
      <c r="J441" s="161"/>
      <c r="K441" s="161"/>
      <c r="L441" s="161"/>
      <c r="M441" s="161"/>
      <c r="N441" s="161"/>
      <c r="O441"/>
      <c r="P441"/>
      <c r="Q441"/>
      <c r="R441"/>
      <c r="S441"/>
      <c r="T441"/>
      <c r="U441"/>
      <c r="V441"/>
      <c r="W441"/>
      <c r="X441"/>
      <c r="Y441"/>
      <c r="Z441"/>
      <c r="AA441"/>
      <c r="AB441"/>
      <c r="AC441"/>
      <c r="AD441"/>
      <c r="AE441"/>
    </row>
    <row r="442" spans="1:31" x14ac:dyDescent="0.3">
      <c r="A442" s="322" t="s">
        <v>709</v>
      </c>
      <c r="B442" s="370">
        <v>15</v>
      </c>
      <c r="C442" s="326" t="s">
        <v>717</v>
      </c>
      <c r="H442" s="161"/>
      <c r="I442" s="161"/>
      <c r="J442" s="161"/>
      <c r="K442" s="161"/>
      <c r="L442" s="161"/>
      <c r="M442" s="161"/>
      <c r="N442" s="161"/>
      <c r="O442"/>
      <c r="P442"/>
      <c r="Q442"/>
      <c r="R442"/>
      <c r="S442"/>
      <c r="T442"/>
      <c r="U442"/>
      <c r="V442"/>
      <c r="W442"/>
      <c r="X442"/>
      <c r="Y442"/>
      <c r="Z442"/>
      <c r="AA442"/>
      <c r="AB442"/>
      <c r="AC442"/>
      <c r="AD442"/>
      <c r="AE442"/>
    </row>
    <row r="443" spans="1:31" x14ac:dyDescent="0.3">
      <c r="A443" s="322" t="s">
        <v>709</v>
      </c>
      <c r="B443" s="329">
        <v>16</v>
      </c>
      <c r="C443" s="326" t="s">
        <v>505</v>
      </c>
      <c r="H443" s="161"/>
      <c r="I443" s="161"/>
      <c r="J443" s="161"/>
      <c r="K443" s="161"/>
      <c r="L443" s="161"/>
      <c r="M443" s="161"/>
      <c r="N443" s="161"/>
      <c r="O443"/>
      <c r="P443"/>
      <c r="Q443"/>
      <c r="R443"/>
      <c r="S443"/>
      <c r="T443"/>
      <c r="U443"/>
      <c r="V443"/>
      <c r="W443"/>
      <c r="X443"/>
      <c r="Y443"/>
      <c r="Z443"/>
      <c r="AA443"/>
      <c r="AB443"/>
      <c r="AC443"/>
      <c r="AD443"/>
      <c r="AE443"/>
    </row>
    <row r="444" spans="1:31" x14ac:dyDescent="0.3">
      <c r="A444" s="322" t="s">
        <v>718</v>
      </c>
      <c r="B444" s="328">
        <v>27</v>
      </c>
      <c r="C444" s="322" t="s">
        <v>718</v>
      </c>
      <c r="H444" s="161"/>
      <c r="I444" s="161"/>
      <c r="J444" s="161"/>
      <c r="K444" s="161"/>
      <c r="L444" s="161"/>
      <c r="M444" s="161"/>
      <c r="N444" s="161"/>
      <c r="O444"/>
      <c r="P444"/>
      <c r="Q444"/>
      <c r="R444"/>
      <c r="S444"/>
      <c r="T444"/>
      <c r="U444"/>
      <c r="V444"/>
      <c r="W444"/>
      <c r="X444"/>
      <c r="Y444"/>
      <c r="Z444"/>
      <c r="AA444"/>
      <c r="AB444"/>
      <c r="AC444"/>
      <c r="AD444"/>
      <c r="AE444"/>
    </row>
    <row r="445" spans="1:31" x14ac:dyDescent="0.3">
      <c r="A445" s="322" t="s">
        <v>718</v>
      </c>
      <c r="B445" s="329">
        <v>1</v>
      </c>
      <c r="C445" s="326" t="s">
        <v>492</v>
      </c>
      <c r="H445" s="161"/>
      <c r="I445" s="161"/>
      <c r="J445" s="161"/>
      <c r="K445" s="161"/>
      <c r="L445" s="161"/>
      <c r="M445" s="161"/>
      <c r="N445" s="161"/>
      <c r="O445"/>
      <c r="P445"/>
      <c r="Q445"/>
      <c r="R445"/>
      <c r="S445"/>
      <c r="T445"/>
      <c r="U445"/>
      <c r="V445"/>
      <c r="W445"/>
      <c r="X445"/>
      <c r="Y445"/>
      <c r="Z445"/>
      <c r="AA445"/>
      <c r="AB445"/>
      <c r="AC445"/>
      <c r="AD445"/>
      <c r="AE445"/>
    </row>
    <row r="446" spans="1:31" x14ac:dyDescent="0.3">
      <c r="A446" s="322" t="s">
        <v>718</v>
      </c>
      <c r="B446" s="330">
        <v>2</v>
      </c>
      <c r="C446" s="326" t="s">
        <v>719</v>
      </c>
      <c r="H446" s="161"/>
      <c r="I446" s="161"/>
      <c r="J446" s="161"/>
      <c r="K446" s="161"/>
      <c r="L446" s="161"/>
      <c r="M446" s="161"/>
      <c r="N446" s="161"/>
      <c r="O446"/>
      <c r="P446"/>
      <c r="Q446"/>
      <c r="R446"/>
      <c r="S446"/>
      <c r="T446"/>
      <c r="U446"/>
      <c r="V446"/>
      <c r="W446"/>
      <c r="X446"/>
      <c r="Y446"/>
      <c r="Z446"/>
      <c r="AA446"/>
      <c r="AB446"/>
      <c r="AC446"/>
      <c r="AD446"/>
      <c r="AE446"/>
    </row>
    <row r="447" spans="1:31" x14ac:dyDescent="0.3">
      <c r="A447" s="322" t="s">
        <v>718</v>
      </c>
      <c r="B447" s="330">
        <v>3</v>
      </c>
      <c r="C447" s="326" t="s">
        <v>720</v>
      </c>
      <c r="H447" s="161"/>
      <c r="I447" s="161"/>
      <c r="J447" s="161"/>
      <c r="K447" s="161"/>
      <c r="L447" s="161"/>
      <c r="M447" s="161"/>
      <c r="N447" s="161"/>
      <c r="O447"/>
      <c r="P447"/>
      <c r="Q447"/>
      <c r="R447"/>
      <c r="S447"/>
      <c r="T447"/>
      <c r="U447"/>
      <c r="V447"/>
      <c r="W447"/>
      <c r="X447"/>
      <c r="Y447"/>
      <c r="Z447"/>
      <c r="AA447"/>
      <c r="AB447"/>
      <c r="AC447"/>
      <c r="AD447"/>
      <c r="AE447"/>
    </row>
    <row r="448" spans="1:31" ht="17.399999999999999" x14ac:dyDescent="0.3">
      <c r="A448" s="322" t="s">
        <v>718</v>
      </c>
      <c r="B448" s="330">
        <v>4</v>
      </c>
      <c r="C448" s="326" t="s">
        <v>721</v>
      </c>
      <c r="H448" s="161"/>
      <c r="I448" s="161"/>
      <c r="J448" s="161"/>
      <c r="K448" s="161"/>
      <c r="L448" s="161"/>
      <c r="M448" s="161"/>
      <c r="N448" s="161"/>
      <c r="O448"/>
      <c r="P448"/>
      <c r="Q448"/>
      <c r="R448"/>
      <c r="S448"/>
      <c r="T448"/>
      <c r="U448"/>
      <c r="V448"/>
      <c r="W448"/>
      <c r="X448"/>
      <c r="Y448"/>
      <c r="Z448"/>
      <c r="AA448"/>
      <c r="AB448"/>
      <c r="AC448"/>
      <c r="AD448"/>
      <c r="AE448"/>
    </row>
    <row r="449" spans="1:31" ht="17.399999999999999" x14ac:dyDescent="0.3">
      <c r="A449" s="322" t="s">
        <v>718</v>
      </c>
      <c r="B449" s="330">
        <v>5</v>
      </c>
      <c r="C449" s="326" t="s">
        <v>722</v>
      </c>
      <c r="H449" s="161"/>
      <c r="I449" s="161"/>
      <c r="J449" s="161"/>
      <c r="K449" s="161"/>
      <c r="L449" s="161"/>
      <c r="M449" s="161"/>
      <c r="N449" s="161"/>
      <c r="O449"/>
      <c r="P449"/>
      <c r="Q449"/>
      <c r="R449"/>
      <c r="S449"/>
      <c r="T449"/>
      <c r="U449"/>
      <c r="V449"/>
      <c r="W449"/>
      <c r="X449"/>
      <c r="Y449"/>
      <c r="Z449"/>
      <c r="AA449"/>
      <c r="AB449"/>
      <c r="AC449"/>
      <c r="AD449"/>
      <c r="AE449"/>
    </row>
    <row r="450" spans="1:31" ht="17.399999999999999" x14ac:dyDescent="0.3">
      <c r="A450" s="322" t="s">
        <v>718</v>
      </c>
      <c r="B450" s="330">
        <v>6</v>
      </c>
      <c r="C450" s="326" t="s">
        <v>723</v>
      </c>
      <c r="H450" s="161"/>
      <c r="I450" s="161"/>
      <c r="J450" s="161"/>
      <c r="K450" s="161"/>
      <c r="L450" s="161"/>
      <c r="M450" s="161"/>
      <c r="N450" s="161"/>
      <c r="O450"/>
      <c r="P450"/>
      <c r="Q450"/>
      <c r="R450"/>
      <c r="S450"/>
      <c r="T450"/>
      <c r="U450"/>
      <c r="V450"/>
      <c r="W450"/>
      <c r="X450"/>
      <c r="Y450"/>
      <c r="Z450"/>
      <c r="AA450"/>
      <c r="AB450"/>
      <c r="AC450"/>
      <c r="AD450"/>
      <c r="AE450"/>
    </row>
    <row r="451" spans="1:31" ht="17.399999999999999" x14ac:dyDescent="0.3">
      <c r="A451" s="322" t="s">
        <v>718</v>
      </c>
      <c r="B451" s="330">
        <v>7</v>
      </c>
      <c r="C451" s="326" t="s">
        <v>724</v>
      </c>
      <c r="H451" s="161"/>
      <c r="I451" s="161"/>
      <c r="J451" s="161"/>
      <c r="K451" s="161"/>
      <c r="L451" s="161"/>
      <c r="M451" s="161"/>
      <c r="N451" s="161"/>
      <c r="O451"/>
      <c r="P451"/>
      <c r="Q451"/>
      <c r="R451"/>
      <c r="S451"/>
      <c r="T451"/>
      <c r="U451"/>
      <c r="V451"/>
      <c r="W451"/>
      <c r="X451"/>
      <c r="Y451"/>
      <c r="Z451"/>
      <c r="AA451"/>
      <c r="AB451"/>
      <c r="AC451"/>
      <c r="AD451"/>
      <c r="AE451"/>
    </row>
    <row r="452" spans="1:31" ht="17.399999999999999" x14ac:dyDescent="0.3">
      <c r="A452" s="322" t="s">
        <v>718</v>
      </c>
      <c r="B452" s="330">
        <v>8</v>
      </c>
      <c r="C452" s="326" t="s">
        <v>725</v>
      </c>
      <c r="H452" s="161"/>
      <c r="I452" s="161"/>
      <c r="J452" s="161"/>
      <c r="K452" s="161"/>
      <c r="L452" s="161"/>
      <c r="M452" s="161"/>
      <c r="N452" s="161"/>
      <c r="O452"/>
      <c r="P452"/>
      <c r="Q452"/>
      <c r="R452"/>
      <c r="S452"/>
      <c r="T452"/>
      <c r="U452"/>
      <c r="V452"/>
      <c r="W452"/>
      <c r="X452"/>
      <c r="Y452"/>
      <c r="Z452"/>
      <c r="AA452"/>
      <c r="AB452"/>
      <c r="AC452"/>
      <c r="AD452"/>
      <c r="AE452"/>
    </row>
    <row r="453" spans="1:31" ht="17.399999999999999" x14ac:dyDescent="0.3">
      <c r="A453" s="322" t="s">
        <v>718</v>
      </c>
      <c r="B453" s="330">
        <v>9</v>
      </c>
      <c r="C453" s="326" t="s">
        <v>726</v>
      </c>
      <c r="H453" s="161"/>
      <c r="I453" s="161"/>
      <c r="J453" s="161"/>
      <c r="K453" s="161"/>
      <c r="L453" s="161"/>
      <c r="M453" s="161"/>
      <c r="N453" s="161"/>
      <c r="O453"/>
      <c r="P453"/>
      <c r="Q453"/>
      <c r="R453"/>
      <c r="S453"/>
      <c r="T453"/>
      <c r="U453"/>
      <c r="V453"/>
      <c r="W453"/>
      <c r="X453"/>
      <c r="Y453"/>
      <c r="Z453"/>
      <c r="AA453"/>
      <c r="AB453"/>
      <c r="AC453"/>
      <c r="AD453"/>
      <c r="AE453"/>
    </row>
    <row r="454" spans="1:31" ht="17.399999999999999" x14ac:dyDescent="0.3">
      <c r="A454" s="322" t="s">
        <v>718</v>
      </c>
      <c r="B454" s="330">
        <v>10</v>
      </c>
      <c r="C454" s="326" t="s">
        <v>727</v>
      </c>
      <c r="H454" s="161"/>
      <c r="I454" s="161"/>
      <c r="J454" s="161"/>
      <c r="K454" s="161"/>
      <c r="L454" s="161"/>
      <c r="M454" s="161"/>
      <c r="N454" s="161"/>
      <c r="O454"/>
      <c r="P454"/>
      <c r="Q454"/>
      <c r="R454"/>
      <c r="S454"/>
      <c r="T454"/>
      <c r="U454"/>
      <c r="V454"/>
      <c r="W454"/>
      <c r="X454"/>
      <c r="Y454"/>
      <c r="Z454"/>
      <c r="AA454"/>
      <c r="AB454"/>
      <c r="AC454"/>
      <c r="AD454"/>
      <c r="AE454"/>
    </row>
    <row r="455" spans="1:31" ht="17.399999999999999" x14ac:dyDescent="0.3">
      <c r="A455" s="322" t="s">
        <v>718</v>
      </c>
      <c r="B455" s="330">
        <v>11</v>
      </c>
      <c r="C455" s="326" t="s">
        <v>728</v>
      </c>
      <c r="H455" s="161"/>
      <c r="I455" s="161"/>
      <c r="J455" s="161"/>
      <c r="K455" s="161"/>
      <c r="L455" s="161"/>
      <c r="M455" s="161"/>
      <c r="N455" s="161"/>
      <c r="O455"/>
      <c r="P455"/>
      <c r="Q455"/>
      <c r="R455"/>
      <c r="S455"/>
      <c r="T455"/>
      <c r="U455"/>
      <c r="V455"/>
      <c r="W455"/>
      <c r="X455"/>
      <c r="Y455"/>
      <c r="Z455"/>
      <c r="AA455"/>
      <c r="AB455"/>
      <c r="AC455"/>
      <c r="AD455"/>
      <c r="AE455"/>
    </row>
    <row r="456" spans="1:31" ht="17.399999999999999" x14ac:dyDescent="0.3">
      <c r="A456" s="322" t="s">
        <v>718</v>
      </c>
      <c r="B456" s="330">
        <v>12</v>
      </c>
      <c r="C456" s="326" t="s">
        <v>729</v>
      </c>
      <c r="H456" s="161"/>
      <c r="I456" s="161"/>
      <c r="J456" s="161"/>
      <c r="K456" s="161"/>
      <c r="L456" s="161"/>
      <c r="M456" s="161"/>
      <c r="N456" s="161"/>
      <c r="O456"/>
      <c r="P456"/>
      <c r="Q456"/>
      <c r="R456"/>
      <c r="S456"/>
      <c r="T456"/>
      <c r="U456"/>
      <c r="V456"/>
      <c r="W456"/>
      <c r="X456"/>
      <c r="Y456"/>
      <c r="Z456"/>
      <c r="AA456"/>
      <c r="AB456"/>
      <c r="AC456"/>
      <c r="AD456"/>
      <c r="AE456"/>
    </row>
    <row r="457" spans="1:31" ht="17.399999999999999" x14ac:dyDescent="0.3">
      <c r="A457" s="322" t="s">
        <v>718</v>
      </c>
      <c r="B457" s="330">
        <v>13</v>
      </c>
      <c r="C457" s="326" t="s">
        <v>730</v>
      </c>
      <c r="H457" s="161"/>
      <c r="I457" s="161"/>
      <c r="J457" s="161"/>
      <c r="K457" s="161"/>
      <c r="L457" s="161"/>
      <c r="M457" s="161"/>
      <c r="N457" s="161"/>
      <c r="O457"/>
      <c r="P457"/>
      <c r="Q457"/>
      <c r="R457"/>
      <c r="S457"/>
      <c r="T457"/>
      <c r="U457"/>
      <c r="V457"/>
      <c r="W457"/>
      <c r="X457"/>
      <c r="Y457"/>
      <c r="Z457"/>
      <c r="AA457"/>
      <c r="AB457"/>
      <c r="AC457"/>
      <c r="AD457"/>
      <c r="AE457"/>
    </row>
    <row r="458" spans="1:31" ht="17.399999999999999" x14ac:dyDescent="0.3">
      <c r="A458" s="322" t="s">
        <v>718</v>
      </c>
      <c r="B458" s="330">
        <v>14</v>
      </c>
      <c r="C458" s="326" t="s">
        <v>731</v>
      </c>
      <c r="H458" s="161"/>
      <c r="I458" s="161"/>
      <c r="J458" s="161"/>
      <c r="K458" s="161"/>
      <c r="L458" s="161"/>
      <c r="M458" s="161"/>
      <c r="N458" s="161"/>
      <c r="O458"/>
      <c r="P458"/>
      <c r="Q458"/>
      <c r="R458"/>
      <c r="S458"/>
      <c r="T458"/>
      <c r="U458"/>
      <c r="V458"/>
      <c r="W458"/>
      <c r="X458"/>
      <c r="Y458"/>
      <c r="Z458"/>
      <c r="AA458"/>
      <c r="AB458"/>
      <c r="AC458"/>
      <c r="AD458"/>
      <c r="AE458"/>
    </row>
    <row r="459" spans="1:31" ht="17.399999999999999" x14ac:dyDescent="0.3">
      <c r="A459" s="322" t="s">
        <v>718</v>
      </c>
      <c r="B459" s="330">
        <v>15</v>
      </c>
      <c r="C459" s="326" t="s">
        <v>732</v>
      </c>
      <c r="H459" s="161"/>
      <c r="I459" s="161"/>
      <c r="J459" s="161"/>
      <c r="K459" s="161"/>
      <c r="L459" s="161"/>
      <c r="M459" s="161"/>
      <c r="N459" s="161"/>
      <c r="O459"/>
      <c r="P459"/>
      <c r="Q459"/>
      <c r="R459"/>
      <c r="S459"/>
      <c r="T459"/>
      <c r="U459"/>
      <c r="V459"/>
      <c r="W459"/>
      <c r="X459"/>
      <c r="Y459"/>
      <c r="Z459"/>
      <c r="AA459"/>
      <c r="AB459"/>
      <c r="AC459"/>
      <c r="AD459"/>
      <c r="AE459"/>
    </row>
    <row r="460" spans="1:31" x14ac:dyDescent="0.3">
      <c r="A460" s="322" t="s">
        <v>718</v>
      </c>
      <c r="B460" s="329">
        <v>16</v>
      </c>
      <c r="C460" s="326" t="s">
        <v>505</v>
      </c>
      <c r="H460" s="161"/>
      <c r="I460" s="161"/>
      <c r="J460" s="161"/>
      <c r="K460" s="161"/>
      <c r="L460" s="161"/>
      <c r="M460" s="161"/>
      <c r="N460" s="161"/>
      <c r="O460"/>
      <c r="P460"/>
      <c r="Q460"/>
      <c r="R460"/>
      <c r="S460"/>
      <c r="T460"/>
      <c r="U460"/>
      <c r="V460"/>
      <c r="W460"/>
      <c r="X460"/>
      <c r="Y460"/>
      <c r="Z460"/>
      <c r="AA460"/>
      <c r="AB460"/>
      <c r="AC460"/>
      <c r="AD460"/>
      <c r="AE460"/>
    </row>
    <row r="461" spans="1:31" x14ac:dyDescent="0.3">
      <c r="A461" s="366" t="s">
        <v>733</v>
      </c>
      <c r="B461" s="377">
        <v>28</v>
      </c>
      <c r="C461" s="366" t="s">
        <v>733</v>
      </c>
      <c r="H461" s="161"/>
      <c r="I461" s="161"/>
      <c r="J461" s="161"/>
      <c r="K461" s="161"/>
      <c r="L461" s="161"/>
      <c r="M461" s="161"/>
      <c r="N461" s="161"/>
      <c r="O461"/>
      <c r="P461"/>
      <c r="Q461"/>
      <c r="R461"/>
      <c r="S461"/>
      <c r="T461"/>
      <c r="U461"/>
      <c r="V461"/>
      <c r="W461"/>
      <c r="X461"/>
      <c r="Y461"/>
      <c r="Z461"/>
      <c r="AA461"/>
      <c r="AB461"/>
      <c r="AC461"/>
      <c r="AD461"/>
      <c r="AE461"/>
    </row>
    <row r="462" spans="1:31" x14ac:dyDescent="0.3">
      <c r="A462" s="366" t="s">
        <v>733</v>
      </c>
      <c r="B462" s="378">
        <v>1</v>
      </c>
      <c r="C462" s="326" t="s">
        <v>492</v>
      </c>
      <c r="H462" s="161"/>
      <c r="I462" s="161"/>
      <c r="J462" s="161"/>
      <c r="K462" s="161"/>
      <c r="L462" s="161"/>
      <c r="M462" s="161"/>
      <c r="N462" s="161"/>
      <c r="O462"/>
      <c r="P462"/>
      <c r="Q462"/>
      <c r="R462"/>
      <c r="S462"/>
      <c r="T462"/>
      <c r="U462"/>
      <c r="V462"/>
      <c r="W462"/>
      <c r="X462"/>
      <c r="Y462"/>
      <c r="Z462"/>
      <c r="AA462"/>
      <c r="AB462"/>
      <c r="AC462"/>
      <c r="AD462"/>
      <c r="AE462"/>
    </row>
    <row r="463" spans="1:31" x14ac:dyDescent="0.3">
      <c r="A463" s="366" t="s">
        <v>733</v>
      </c>
      <c r="B463" s="379">
        <v>2</v>
      </c>
      <c r="C463" s="326" t="s">
        <v>734</v>
      </c>
      <c r="H463" s="161"/>
      <c r="I463" s="161"/>
      <c r="J463" s="161"/>
      <c r="K463" s="161"/>
      <c r="L463" s="161"/>
      <c r="M463" s="161"/>
      <c r="N463" s="161"/>
      <c r="O463"/>
      <c r="P463"/>
      <c r="Q463"/>
      <c r="R463"/>
      <c r="S463"/>
      <c r="T463"/>
      <c r="U463"/>
      <c r="V463"/>
      <c r="W463"/>
      <c r="X463"/>
      <c r="Y463"/>
      <c r="Z463"/>
      <c r="AA463"/>
      <c r="AB463"/>
      <c r="AC463"/>
      <c r="AD463"/>
      <c r="AE463"/>
    </row>
    <row r="464" spans="1:31" x14ac:dyDescent="0.3">
      <c r="A464" s="366" t="s">
        <v>733</v>
      </c>
      <c r="B464" s="379">
        <v>3</v>
      </c>
      <c r="C464" s="326" t="s">
        <v>735</v>
      </c>
      <c r="H464" s="161"/>
      <c r="I464" s="161"/>
      <c r="J464" s="161"/>
      <c r="K464" s="161"/>
      <c r="L464" s="161"/>
      <c r="M464" s="161"/>
      <c r="N464" s="161"/>
      <c r="O464"/>
      <c r="P464"/>
      <c r="Q464"/>
      <c r="R464"/>
      <c r="S464"/>
      <c r="T464"/>
      <c r="U464"/>
      <c r="V464"/>
      <c r="W464"/>
      <c r="X464"/>
      <c r="Y464"/>
      <c r="Z464"/>
      <c r="AA464"/>
      <c r="AB464"/>
      <c r="AC464"/>
      <c r="AD464"/>
      <c r="AE464"/>
    </row>
    <row r="465" spans="1:31" ht="17.399999999999999" x14ac:dyDescent="0.3">
      <c r="A465" s="366" t="s">
        <v>733</v>
      </c>
      <c r="B465" s="379">
        <v>4</v>
      </c>
      <c r="C465" s="326" t="s">
        <v>736</v>
      </c>
      <c r="H465" s="161"/>
      <c r="I465" s="161"/>
      <c r="J465" s="161"/>
      <c r="K465" s="161"/>
      <c r="L465" s="161"/>
      <c r="M465" s="161"/>
      <c r="N465" s="161"/>
      <c r="O465"/>
      <c r="P465"/>
      <c r="Q465"/>
      <c r="R465"/>
      <c r="S465"/>
      <c r="T465"/>
      <c r="U465"/>
      <c r="V465"/>
      <c r="W465"/>
      <c r="X465"/>
      <c r="Y465"/>
      <c r="Z465"/>
      <c r="AA465"/>
      <c r="AB465"/>
      <c r="AC465"/>
      <c r="AD465"/>
      <c r="AE465"/>
    </row>
    <row r="466" spans="1:31" ht="17.399999999999999" x14ac:dyDescent="0.3">
      <c r="A466" s="366" t="s">
        <v>733</v>
      </c>
      <c r="B466" s="379">
        <v>5</v>
      </c>
      <c r="C466" s="326" t="s">
        <v>737</v>
      </c>
      <c r="H466" s="161"/>
      <c r="I466" s="161"/>
      <c r="J466" s="161"/>
      <c r="K466" s="161"/>
      <c r="L466" s="161"/>
      <c r="M466" s="161"/>
      <c r="N466" s="161"/>
      <c r="O466"/>
      <c r="P466"/>
      <c r="Q466"/>
      <c r="R466"/>
      <c r="S466"/>
      <c r="T466"/>
      <c r="U466"/>
      <c r="V466"/>
      <c r="W466"/>
      <c r="X466"/>
      <c r="Y466"/>
      <c r="Z466"/>
      <c r="AA466"/>
      <c r="AB466"/>
      <c r="AC466"/>
      <c r="AD466"/>
      <c r="AE466"/>
    </row>
    <row r="467" spans="1:31" ht="17.399999999999999" x14ac:dyDescent="0.3">
      <c r="A467" s="366" t="s">
        <v>733</v>
      </c>
      <c r="B467" s="379">
        <v>6</v>
      </c>
      <c r="C467" s="326" t="s">
        <v>738</v>
      </c>
      <c r="H467" s="161"/>
      <c r="I467" s="161"/>
      <c r="J467" s="161"/>
      <c r="K467" s="161"/>
      <c r="L467" s="161"/>
      <c r="M467" s="161"/>
      <c r="N467" s="161"/>
      <c r="O467"/>
      <c r="P467"/>
      <c r="Q467"/>
      <c r="R467"/>
      <c r="S467"/>
      <c r="T467"/>
      <c r="U467"/>
      <c r="V467"/>
      <c r="W467"/>
      <c r="X467"/>
      <c r="Y467"/>
      <c r="Z467"/>
      <c r="AA467"/>
      <c r="AB467"/>
      <c r="AC467"/>
      <c r="AD467"/>
      <c r="AE467"/>
    </row>
    <row r="468" spans="1:31" ht="17.399999999999999" x14ac:dyDescent="0.3">
      <c r="A468" s="366" t="s">
        <v>733</v>
      </c>
      <c r="B468" s="379">
        <v>7</v>
      </c>
      <c r="C468" s="326" t="s">
        <v>739</v>
      </c>
      <c r="H468" s="161"/>
      <c r="I468" s="161"/>
      <c r="J468" s="161"/>
      <c r="K468" s="161"/>
      <c r="L468" s="161"/>
      <c r="M468" s="161"/>
      <c r="N468" s="161"/>
      <c r="O468"/>
      <c r="P468"/>
      <c r="Q468"/>
      <c r="R468"/>
      <c r="S468"/>
      <c r="T468"/>
      <c r="U468"/>
      <c r="V468"/>
      <c r="W468"/>
      <c r="X468"/>
      <c r="Y468"/>
      <c r="Z468"/>
      <c r="AA468"/>
      <c r="AB468"/>
      <c r="AC468"/>
      <c r="AD468"/>
      <c r="AE468"/>
    </row>
    <row r="469" spans="1:31" ht="17.399999999999999" x14ac:dyDescent="0.3">
      <c r="A469" s="366" t="s">
        <v>733</v>
      </c>
      <c r="B469" s="379">
        <v>8</v>
      </c>
      <c r="C469" s="326" t="s">
        <v>740</v>
      </c>
      <c r="H469" s="161"/>
      <c r="I469" s="161"/>
      <c r="J469" s="161"/>
      <c r="K469" s="161"/>
      <c r="L469" s="161"/>
      <c r="M469" s="161"/>
      <c r="N469" s="161"/>
      <c r="O469"/>
      <c r="P469"/>
      <c r="Q469"/>
      <c r="R469"/>
      <c r="S469"/>
      <c r="T469"/>
      <c r="U469"/>
      <c r="V469"/>
      <c r="W469"/>
      <c r="X469"/>
      <c r="Y469"/>
      <c r="Z469"/>
      <c r="AA469"/>
      <c r="AB469"/>
      <c r="AC469"/>
      <c r="AD469"/>
      <c r="AE469"/>
    </row>
    <row r="470" spans="1:31" ht="17.399999999999999" x14ac:dyDescent="0.3">
      <c r="A470" s="366" t="s">
        <v>733</v>
      </c>
      <c r="B470" s="379">
        <v>9</v>
      </c>
      <c r="C470" s="326" t="s">
        <v>741</v>
      </c>
      <c r="H470" s="161"/>
      <c r="I470" s="161"/>
      <c r="J470" s="161"/>
      <c r="K470" s="161"/>
      <c r="L470" s="161"/>
      <c r="M470" s="161"/>
      <c r="N470" s="161"/>
      <c r="O470"/>
      <c r="P470"/>
      <c r="Q470"/>
      <c r="R470"/>
      <c r="S470"/>
      <c r="T470"/>
      <c r="U470"/>
      <c r="V470"/>
      <c r="W470"/>
      <c r="X470"/>
      <c r="Y470"/>
      <c r="Z470"/>
      <c r="AA470"/>
      <c r="AB470"/>
      <c r="AC470"/>
      <c r="AD470"/>
      <c r="AE470"/>
    </row>
    <row r="471" spans="1:31" ht="17.399999999999999" x14ac:dyDescent="0.3">
      <c r="A471" s="366" t="s">
        <v>733</v>
      </c>
      <c r="B471" s="379">
        <v>10</v>
      </c>
      <c r="C471" s="326" t="s">
        <v>742</v>
      </c>
      <c r="H471" s="161"/>
      <c r="I471" s="161"/>
      <c r="J471" s="161"/>
      <c r="K471" s="161"/>
      <c r="L471" s="161"/>
      <c r="M471" s="161"/>
      <c r="N471" s="161"/>
      <c r="O471"/>
      <c r="P471"/>
      <c r="Q471"/>
      <c r="R471"/>
      <c r="S471"/>
      <c r="T471"/>
      <c r="U471"/>
      <c r="V471"/>
      <c r="W471"/>
      <c r="X471"/>
      <c r="Y471"/>
      <c r="Z471"/>
      <c r="AA471"/>
      <c r="AB471"/>
      <c r="AC471"/>
      <c r="AD471"/>
      <c r="AE471"/>
    </row>
    <row r="472" spans="1:31" ht="17.399999999999999" x14ac:dyDescent="0.3">
      <c r="A472" s="366" t="s">
        <v>733</v>
      </c>
      <c r="B472" s="379">
        <v>11</v>
      </c>
      <c r="C472" s="326" t="s">
        <v>743</v>
      </c>
      <c r="H472" s="161"/>
      <c r="I472" s="161"/>
      <c r="J472" s="161"/>
      <c r="K472" s="161"/>
      <c r="L472" s="161"/>
      <c r="M472" s="161"/>
      <c r="N472" s="161"/>
      <c r="O472"/>
      <c r="P472"/>
      <c r="Q472"/>
      <c r="R472"/>
      <c r="S472"/>
      <c r="T472"/>
      <c r="U472"/>
      <c r="V472"/>
      <c r="W472"/>
      <c r="X472"/>
      <c r="Y472"/>
      <c r="Z472"/>
      <c r="AA472"/>
      <c r="AB472"/>
      <c r="AC472"/>
      <c r="AD472"/>
      <c r="AE472"/>
    </row>
    <row r="473" spans="1:31" ht="17.399999999999999" x14ac:dyDescent="0.3">
      <c r="A473" s="366" t="s">
        <v>733</v>
      </c>
      <c r="B473" s="379">
        <v>12</v>
      </c>
      <c r="C473" s="326" t="s">
        <v>744</v>
      </c>
      <c r="H473" s="161"/>
      <c r="I473" s="161"/>
      <c r="J473" s="161"/>
      <c r="K473" s="161"/>
      <c r="L473" s="161"/>
      <c r="M473" s="161"/>
      <c r="N473" s="161"/>
      <c r="O473"/>
      <c r="P473"/>
      <c r="Q473"/>
      <c r="R473"/>
      <c r="S473"/>
      <c r="T473"/>
      <c r="U473"/>
      <c r="V473"/>
      <c r="W473"/>
      <c r="X473"/>
      <c r="Y473"/>
      <c r="Z473"/>
      <c r="AA473"/>
      <c r="AB473"/>
      <c r="AC473"/>
      <c r="AD473"/>
      <c r="AE473"/>
    </row>
    <row r="474" spans="1:31" ht="17.399999999999999" x14ac:dyDescent="0.3">
      <c r="A474" s="366" t="s">
        <v>733</v>
      </c>
      <c r="B474" s="379">
        <v>13</v>
      </c>
      <c r="C474" s="326" t="s">
        <v>745</v>
      </c>
      <c r="H474" s="161"/>
      <c r="I474" s="161"/>
      <c r="J474" s="161"/>
      <c r="K474" s="161"/>
      <c r="L474" s="161"/>
      <c r="M474" s="161"/>
      <c r="N474" s="161"/>
      <c r="O474"/>
      <c r="P474"/>
      <c r="Q474"/>
      <c r="R474"/>
      <c r="S474"/>
      <c r="T474"/>
      <c r="U474"/>
      <c r="V474"/>
      <c r="W474"/>
      <c r="X474"/>
      <c r="Y474"/>
      <c r="Z474"/>
      <c r="AA474"/>
      <c r="AB474"/>
      <c r="AC474"/>
      <c r="AD474"/>
      <c r="AE474"/>
    </row>
    <row r="475" spans="1:31" ht="17.399999999999999" x14ac:dyDescent="0.3">
      <c r="A475" s="366" t="s">
        <v>733</v>
      </c>
      <c r="B475" s="379">
        <v>14</v>
      </c>
      <c r="C475" s="326" t="s">
        <v>746</v>
      </c>
      <c r="H475" s="161"/>
      <c r="I475" s="161"/>
      <c r="J475" s="161"/>
      <c r="K475" s="161"/>
      <c r="L475" s="161"/>
      <c r="M475" s="161"/>
      <c r="N475" s="161"/>
      <c r="O475"/>
      <c r="P475"/>
      <c r="Q475"/>
      <c r="R475"/>
      <c r="S475"/>
      <c r="T475"/>
      <c r="U475"/>
      <c r="V475"/>
      <c r="W475"/>
      <c r="X475"/>
      <c r="Y475"/>
      <c r="Z475"/>
      <c r="AA475"/>
      <c r="AB475"/>
      <c r="AC475"/>
      <c r="AD475"/>
      <c r="AE475"/>
    </row>
    <row r="476" spans="1:31" ht="17.399999999999999" x14ac:dyDescent="0.3">
      <c r="A476" s="366" t="s">
        <v>733</v>
      </c>
      <c r="B476" s="379">
        <v>15</v>
      </c>
      <c r="C476" s="326" t="s">
        <v>747</v>
      </c>
      <c r="H476" s="161"/>
      <c r="I476" s="161"/>
      <c r="J476" s="161"/>
      <c r="K476" s="161"/>
      <c r="L476" s="161"/>
      <c r="M476" s="161"/>
      <c r="N476" s="161"/>
      <c r="O476"/>
      <c r="P476"/>
      <c r="Q476"/>
      <c r="R476"/>
      <c r="S476"/>
      <c r="T476"/>
      <c r="U476"/>
      <c r="V476"/>
      <c r="W476"/>
      <c r="X476"/>
      <c r="Y476"/>
      <c r="Z476"/>
      <c r="AA476"/>
      <c r="AB476"/>
      <c r="AC476"/>
      <c r="AD476"/>
      <c r="AE476"/>
    </row>
    <row r="477" spans="1:31" x14ac:dyDescent="0.3">
      <c r="A477" s="366" t="s">
        <v>733</v>
      </c>
      <c r="B477" s="378">
        <v>16</v>
      </c>
      <c r="C477" s="335" t="s">
        <v>505</v>
      </c>
      <c r="H477" s="161"/>
      <c r="I477" s="161"/>
      <c r="J477" s="161"/>
      <c r="K477" s="161"/>
      <c r="L477" s="161"/>
      <c r="M477" s="161"/>
      <c r="N477" s="161"/>
      <c r="O477"/>
      <c r="P477"/>
      <c r="Q477"/>
      <c r="R477"/>
      <c r="S477"/>
      <c r="T477"/>
      <c r="U477"/>
      <c r="V477"/>
      <c r="W477"/>
      <c r="X477"/>
      <c r="Y477"/>
      <c r="Z477"/>
      <c r="AA477"/>
      <c r="AB477"/>
      <c r="AC477"/>
      <c r="AD477"/>
      <c r="AE477"/>
    </row>
    <row r="478" spans="1:31" x14ac:dyDescent="0.3">
      <c r="A478" s="366" t="s">
        <v>748</v>
      </c>
      <c r="B478" s="321">
        <v>29</v>
      </c>
      <c r="C478" s="366" t="s">
        <v>748</v>
      </c>
      <c r="H478" s="161"/>
      <c r="I478" s="161"/>
      <c r="J478" s="161"/>
      <c r="K478" s="161"/>
      <c r="L478" s="161"/>
      <c r="M478" s="161"/>
      <c r="N478" s="161"/>
      <c r="O478"/>
      <c r="P478"/>
      <c r="Q478"/>
      <c r="R478"/>
      <c r="S478"/>
      <c r="T478"/>
      <c r="U478"/>
      <c r="V478"/>
      <c r="W478"/>
      <c r="X478"/>
      <c r="Y478"/>
      <c r="Z478"/>
      <c r="AA478"/>
      <c r="AB478"/>
      <c r="AC478"/>
      <c r="AD478"/>
      <c r="AE478"/>
    </row>
    <row r="479" spans="1:31" x14ac:dyDescent="0.3">
      <c r="A479" s="366" t="s">
        <v>748</v>
      </c>
      <c r="B479" s="325">
        <v>1</v>
      </c>
      <c r="C479" s="326" t="s">
        <v>492</v>
      </c>
      <c r="H479" s="161"/>
      <c r="I479" s="161"/>
      <c r="J479" s="161"/>
      <c r="K479" s="161"/>
      <c r="L479" s="161"/>
      <c r="M479" s="161"/>
      <c r="N479" s="161"/>
      <c r="O479"/>
      <c r="P479"/>
      <c r="Q479"/>
      <c r="R479"/>
      <c r="S479"/>
      <c r="T479"/>
      <c r="U479"/>
      <c r="V479"/>
      <c r="W479"/>
      <c r="X479"/>
      <c r="Y479"/>
      <c r="Z479"/>
      <c r="AA479"/>
      <c r="AB479"/>
      <c r="AC479"/>
      <c r="AD479"/>
      <c r="AE479"/>
    </row>
    <row r="480" spans="1:31" ht="17.399999999999999" x14ac:dyDescent="0.3">
      <c r="A480" s="366" t="s">
        <v>748</v>
      </c>
      <c r="B480" s="363">
        <v>2</v>
      </c>
      <c r="C480" s="326" t="s">
        <v>749</v>
      </c>
      <c r="H480" s="161"/>
      <c r="I480" s="161"/>
      <c r="J480" s="161"/>
      <c r="K480" s="161"/>
      <c r="L480" s="161"/>
      <c r="M480" s="161"/>
      <c r="N480" s="161"/>
      <c r="O480"/>
      <c r="P480"/>
      <c r="Q480"/>
      <c r="R480"/>
      <c r="S480"/>
      <c r="T480"/>
      <c r="U480"/>
      <c r="V480"/>
      <c r="W480"/>
      <c r="X480"/>
      <c r="Y480"/>
      <c r="Z480"/>
      <c r="AA480"/>
      <c r="AB480"/>
      <c r="AC480"/>
      <c r="AD480"/>
      <c r="AE480"/>
    </row>
    <row r="481" spans="1:31" ht="17.399999999999999" x14ac:dyDescent="0.3">
      <c r="A481" s="366" t="s">
        <v>748</v>
      </c>
      <c r="B481" s="363">
        <v>3</v>
      </c>
      <c r="C481" s="336" t="s">
        <v>750</v>
      </c>
      <c r="H481" s="161"/>
      <c r="I481" s="161"/>
      <c r="J481" s="161"/>
      <c r="K481" s="161"/>
      <c r="L481" s="161"/>
      <c r="M481" s="161"/>
      <c r="N481" s="161"/>
      <c r="O481"/>
      <c r="P481"/>
      <c r="Q481"/>
      <c r="R481"/>
      <c r="S481"/>
      <c r="T481"/>
      <c r="U481"/>
      <c r="V481"/>
      <c r="W481"/>
      <c r="X481"/>
      <c r="Y481"/>
      <c r="Z481"/>
      <c r="AA481"/>
      <c r="AB481"/>
      <c r="AC481"/>
      <c r="AD481"/>
      <c r="AE481"/>
    </row>
    <row r="482" spans="1:31" ht="17.399999999999999" x14ac:dyDescent="0.3">
      <c r="A482" s="366" t="s">
        <v>748</v>
      </c>
      <c r="B482" s="363">
        <v>4</v>
      </c>
      <c r="C482" s="326" t="s">
        <v>751</v>
      </c>
      <c r="H482" s="161"/>
      <c r="I482" s="161"/>
      <c r="J482" s="161"/>
      <c r="K482" s="161"/>
      <c r="L482" s="161"/>
      <c r="M482" s="161"/>
      <c r="N482" s="161"/>
      <c r="O482"/>
      <c r="P482"/>
      <c r="Q482"/>
      <c r="R482"/>
      <c r="S482"/>
      <c r="T482"/>
      <c r="U482"/>
      <c r="V482"/>
      <c r="W482"/>
      <c r="X482"/>
      <c r="Y482"/>
      <c r="Z482"/>
      <c r="AA482"/>
      <c r="AB482"/>
      <c r="AC482"/>
      <c r="AD482"/>
      <c r="AE482"/>
    </row>
    <row r="483" spans="1:31" ht="17.399999999999999" x14ac:dyDescent="0.3">
      <c r="A483" s="366" t="s">
        <v>748</v>
      </c>
      <c r="B483" s="363">
        <v>5</v>
      </c>
      <c r="C483" s="336" t="s">
        <v>752</v>
      </c>
      <c r="H483" s="161"/>
      <c r="I483" s="161"/>
      <c r="J483" s="161"/>
      <c r="K483" s="161"/>
      <c r="L483" s="161"/>
      <c r="M483" s="161"/>
      <c r="N483" s="161"/>
      <c r="O483"/>
      <c r="P483"/>
      <c r="Q483"/>
      <c r="R483"/>
      <c r="S483"/>
      <c r="T483"/>
      <c r="U483"/>
      <c r="V483"/>
      <c r="W483"/>
      <c r="X483"/>
      <c r="Y483"/>
      <c r="Z483"/>
      <c r="AA483"/>
      <c r="AB483"/>
      <c r="AC483"/>
      <c r="AD483"/>
      <c r="AE483"/>
    </row>
    <row r="484" spans="1:31" ht="17.399999999999999" x14ac:dyDescent="0.3">
      <c r="A484" s="366" t="s">
        <v>748</v>
      </c>
      <c r="B484" s="363">
        <v>6</v>
      </c>
      <c r="C484" s="326" t="s">
        <v>753</v>
      </c>
      <c r="H484" s="161"/>
      <c r="I484" s="161"/>
      <c r="J484" s="161"/>
      <c r="K484" s="161"/>
      <c r="L484" s="161"/>
      <c r="M484" s="161"/>
      <c r="N484" s="161"/>
      <c r="O484"/>
      <c r="P484"/>
      <c r="Q484"/>
      <c r="R484"/>
      <c r="S484"/>
      <c r="T484"/>
      <c r="U484"/>
      <c r="V484"/>
      <c r="W484"/>
      <c r="X484"/>
      <c r="Y484"/>
      <c r="Z484"/>
      <c r="AA484"/>
      <c r="AB484"/>
      <c r="AC484"/>
      <c r="AD484"/>
      <c r="AE484"/>
    </row>
    <row r="485" spans="1:31" ht="17.399999999999999" x14ac:dyDescent="0.3">
      <c r="A485" s="366" t="s">
        <v>748</v>
      </c>
      <c r="B485" s="363">
        <v>7</v>
      </c>
      <c r="C485" s="336" t="s">
        <v>754</v>
      </c>
      <c r="H485" s="161"/>
      <c r="I485" s="161"/>
      <c r="J485" s="161"/>
      <c r="K485" s="161"/>
      <c r="L485" s="161"/>
      <c r="M485" s="161"/>
      <c r="N485" s="161"/>
      <c r="O485"/>
      <c r="P485"/>
      <c r="Q485"/>
      <c r="R485"/>
      <c r="S485"/>
      <c r="T485"/>
      <c r="U485"/>
      <c r="V485"/>
      <c r="W485"/>
      <c r="X485"/>
      <c r="Y485"/>
      <c r="Z485"/>
      <c r="AA485"/>
      <c r="AB485"/>
      <c r="AC485"/>
      <c r="AD485"/>
      <c r="AE485"/>
    </row>
    <row r="486" spans="1:31" ht="17.399999999999999" x14ac:dyDescent="0.3">
      <c r="A486" s="366" t="s">
        <v>748</v>
      </c>
      <c r="B486" s="363">
        <v>8</v>
      </c>
      <c r="C486" s="326" t="s">
        <v>755</v>
      </c>
      <c r="H486" s="161"/>
      <c r="I486" s="161"/>
      <c r="J486" s="161"/>
      <c r="K486" s="161"/>
      <c r="L486" s="161"/>
      <c r="M486" s="161"/>
      <c r="N486" s="161"/>
      <c r="O486"/>
      <c r="P486"/>
      <c r="Q486"/>
      <c r="R486"/>
      <c r="S486"/>
      <c r="T486"/>
      <c r="U486"/>
      <c r="V486"/>
      <c r="W486"/>
      <c r="X486"/>
      <c r="Y486"/>
      <c r="Z486"/>
      <c r="AA486"/>
      <c r="AB486"/>
      <c r="AC486"/>
      <c r="AD486"/>
      <c r="AE486"/>
    </row>
    <row r="487" spans="1:31" ht="17.399999999999999" x14ac:dyDescent="0.3">
      <c r="A487" s="366" t="s">
        <v>748</v>
      </c>
      <c r="B487" s="363">
        <v>9</v>
      </c>
      <c r="C487" s="336" t="s">
        <v>756</v>
      </c>
      <c r="H487" s="161"/>
      <c r="I487" s="161"/>
      <c r="J487" s="161"/>
      <c r="K487" s="161"/>
      <c r="L487" s="161"/>
      <c r="M487" s="161"/>
      <c r="N487" s="161"/>
      <c r="O487"/>
      <c r="P487"/>
      <c r="Q487"/>
      <c r="R487"/>
      <c r="S487"/>
      <c r="T487"/>
      <c r="U487"/>
      <c r="V487"/>
      <c r="W487"/>
      <c r="X487"/>
      <c r="Y487"/>
      <c r="Z487"/>
      <c r="AA487"/>
      <c r="AB487"/>
      <c r="AC487"/>
      <c r="AD487"/>
      <c r="AE487"/>
    </row>
    <row r="488" spans="1:31" ht="17.399999999999999" x14ac:dyDescent="0.3">
      <c r="A488" s="366" t="s">
        <v>748</v>
      </c>
      <c r="B488" s="363">
        <v>10</v>
      </c>
      <c r="C488" s="326" t="s">
        <v>757</v>
      </c>
      <c r="H488" s="161"/>
      <c r="I488" s="161"/>
      <c r="J488" s="161"/>
      <c r="K488" s="161"/>
      <c r="L488" s="161"/>
      <c r="M488" s="161"/>
      <c r="N488" s="161"/>
      <c r="O488"/>
      <c r="P488"/>
      <c r="Q488"/>
      <c r="R488"/>
      <c r="S488"/>
      <c r="T488"/>
      <c r="U488"/>
      <c r="V488"/>
      <c r="W488"/>
      <c r="X488"/>
      <c r="Y488"/>
      <c r="Z488"/>
      <c r="AA488"/>
      <c r="AB488"/>
      <c r="AC488"/>
      <c r="AD488"/>
      <c r="AE488"/>
    </row>
    <row r="489" spans="1:31" ht="17.399999999999999" x14ac:dyDescent="0.3">
      <c r="A489" s="366" t="s">
        <v>748</v>
      </c>
      <c r="B489" s="363">
        <v>11</v>
      </c>
      <c r="C489" s="336" t="s">
        <v>758</v>
      </c>
      <c r="H489" s="161"/>
      <c r="I489" s="161"/>
      <c r="J489" s="161"/>
      <c r="K489" s="161"/>
      <c r="L489" s="161"/>
      <c r="M489" s="161"/>
      <c r="N489" s="161"/>
      <c r="O489"/>
      <c r="P489"/>
      <c r="Q489"/>
      <c r="R489"/>
      <c r="S489"/>
      <c r="T489"/>
      <c r="U489"/>
      <c r="V489"/>
      <c r="W489"/>
      <c r="X489"/>
      <c r="Y489"/>
      <c r="Z489"/>
      <c r="AA489"/>
      <c r="AB489"/>
      <c r="AC489"/>
      <c r="AD489"/>
      <c r="AE489"/>
    </row>
    <row r="490" spans="1:31" ht="17.399999999999999" x14ac:dyDescent="0.3">
      <c r="A490" s="366" t="s">
        <v>748</v>
      </c>
      <c r="B490" s="363">
        <v>12</v>
      </c>
      <c r="C490" s="326" t="s">
        <v>759</v>
      </c>
      <c r="H490" s="161"/>
      <c r="I490" s="161"/>
      <c r="J490" s="161"/>
      <c r="K490" s="161"/>
      <c r="L490" s="161"/>
      <c r="M490" s="161"/>
      <c r="N490" s="161"/>
      <c r="O490"/>
      <c r="P490"/>
      <c r="Q490"/>
      <c r="R490"/>
      <c r="S490"/>
      <c r="T490"/>
      <c r="U490"/>
      <c r="V490"/>
      <c r="W490"/>
      <c r="X490"/>
      <c r="Y490"/>
      <c r="Z490"/>
      <c r="AA490"/>
      <c r="AB490"/>
      <c r="AC490"/>
      <c r="AD490"/>
      <c r="AE490"/>
    </row>
    <row r="491" spans="1:31" ht="17.399999999999999" x14ac:dyDescent="0.3">
      <c r="A491" s="366" t="s">
        <v>748</v>
      </c>
      <c r="B491" s="363">
        <v>13</v>
      </c>
      <c r="C491" s="336" t="s">
        <v>760</v>
      </c>
      <c r="H491" s="161"/>
      <c r="I491" s="161"/>
      <c r="J491" s="161"/>
      <c r="K491" s="161"/>
      <c r="L491" s="161"/>
      <c r="M491" s="161"/>
      <c r="N491" s="161"/>
      <c r="O491"/>
      <c r="P491"/>
      <c r="Q491"/>
      <c r="R491"/>
      <c r="S491"/>
      <c r="T491"/>
      <c r="U491"/>
      <c r="V491"/>
      <c r="W491"/>
      <c r="X491"/>
      <c r="Y491"/>
      <c r="Z491"/>
      <c r="AA491"/>
      <c r="AB491"/>
      <c r="AC491"/>
      <c r="AD491"/>
      <c r="AE491"/>
    </row>
    <row r="492" spans="1:31" x14ac:dyDescent="0.3">
      <c r="A492" s="366" t="s">
        <v>748</v>
      </c>
      <c r="B492" s="325">
        <v>14</v>
      </c>
      <c r="C492" s="335" t="s">
        <v>503</v>
      </c>
      <c r="H492" s="161"/>
      <c r="I492" s="161"/>
      <c r="J492" s="161"/>
      <c r="K492" s="161"/>
      <c r="L492" s="161"/>
      <c r="M492" s="161"/>
      <c r="N492" s="161"/>
      <c r="O492"/>
      <c r="P492"/>
      <c r="Q492"/>
      <c r="R492"/>
      <c r="S492"/>
      <c r="T492"/>
      <c r="U492"/>
      <c r="V492"/>
      <c r="W492"/>
      <c r="X492"/>
      <c r="Y492"/>
      <c r="Z492"/>
      <c r="AA492"/>
      <c r="AB492"/>
      <c r="AC492"/>
      <c r="AD492"/>
      <c r="AE492"/>
    </row>
    <row r="493" spans="1:31" x14ac:dyDescent="0.3">
      <c r="A493" s="366" t="s">
        <v>748</v>
      </c>
      <c r="B493" s="325">
        <v>15</v>
      </c>
      <c r="C493" s="335" t="s">
        <v>504</v>
      </c>
      <c r="H493" s="161"/>
      <c r="I493" s="161"/>
      <c r="J493" s="161"/>
      <c r="K493" s="161"/>
      <c r="L493" s="161"/>
      <c r="M493" s="161"/>
      <c r="N493" s="161"/>
      <c r="O493"/>
      <c r="P493"/>
      <c r="Q493"/>
      <c r="R493"/>
      <c r="S493"/>
      <c r="T493"/>
      <c r="U493"/>
      <c r="V493"/>
      <c r="W493"/>
      <c r="X493"/>
      <c r="Y493"/>
      <c r="Z493"/>
      <c r="AA493"/>
      <c r="AB493"/>
      <c r="AC493"/>
      <c r="AD493"/>
      <c r="AE493"/>
    </row>
    <row r="494" spans="1:31" x14ac:dyDescent="0.3">
      <c r="A494" s="366" t="s">
        <v>748</v>
      </c>
      <c r="B494" s="325">
        <v>16</v>
      </c>
      <c r="C494" s="335" t="s">
        <v>505</v>
      </c>
      <c r="H494" s="161"/>
      <c r="I494" s="161"/>
      <c r="J494" s="161"/>
      <c r="K494" s="161"/>
      <c r="L494" s="161"/>
      <c r="M494" s="161"/>
      <c r="N494" s="161"/>
      <c r="O494"/>
      <c r="P494"/>
      <c r="Q494"/>
      <c r="R494"/>
      <c r="S494"/>
      <c r="T494"/>
      <c r="U494"/>
      <c r="V494"/>
      <c r="W494"/>
      <c r="X494"/>
      <c r="Y494"/>
      <c r="Z494"/>
      <c r="AA494"/>
      <c r="AB494"/>
      <c r="AC494"/>
      <c r="AD494"/>
      <c r="AE494"/>
    </row>
    <row r="495" spans="1:31" x14ac:dyDescent="0.3">
      <c r="A495" s="322" t="s">
        <v>761</v>
      </c>
      <c r="B495" s="321">
        <v>30</v>
      </c>
      <c r="C495" s="322" t="s">
        <v>761</v>
      </c>
      <c r="H495" s="161"/>
      <c r="I495" s="161"/>
      <c r="J495" s="161"/>
      <c r="K495" s="161"/>
      <c r="L495" s="161"/>
      <c r="M495" s="161"/>
      <c r="N495" s="161"/>
      <c r="O495"/>
      <c r="P495"/>
      <c r="Q495"/>
      <c r="R495"/>
      <c r="S495"/>
      <c r="T495"/>
      <c r="U495"/>
      <c r="V495"/>
      <c r="W495"/>
      <c r="X495"/>
      <c r="Y495"/>
      <c r="Z495"/>
      <c r="AA495"/>
      <c r="AB495"/>
      <c r="AC495"/>
      <c r="AD495"/>
      <c r="AE495"/>
    </row>
    <row r="496" spans="1:31" x14ac:dyDescent="0.3">
      <c r="A496" s="322" t="s">
        <v>761</v>
      </c>
      <c r="B496" s="325">
        <v>1</v>
      </c>
      <c r="C496" s="326" t="s">
        <v>492</v>
      </c>
      <c r="H496" s="161"/>
      <c r="I496" s="161"/>
      <c r="J496" s="161"/>
      <c r="K496" s="161"/>
      <c r="L496" s="161"/>
      <c r="M496" s="161"/>
      <c r="N496" s="161"/>
      <c r="O496"/>
      <c r="P496"/>
      <c r="Q496"/>
      <c r="R496"/>
      <c r="S496"/>
      <c r="T496"/>
      <c r="U496"/>
      <c r="V496"/>
      <c r="W496"/>
      <c r="X496"/>
      <c r="Y496"/>
      <c r="Z496"/>
      <c r="AA496"/>
      <c r="AB496"/>
      <c r="AC496"/>
      <c r="AD496"/>
      <c r="AE496"/>
    </row>
    <row r="497" spans="1:31" x14ac:dyDescent="0.3">
      <c r="A497" s="322" t="s">
        <v>761</v>
      </c>
      <c r="B497" s="325">
        <v>2</v>
      </c>
      <c r="C497" s="380" t="s">
        <v>493</v>
      </c>
      <c r="H497" s="161"/>
      <c r="I497" s="161"/>
      <c r="J497" s="161"/>
      <c r="K497" s="161"/>
      <c r="L497" s="161"/>
      <c r="M497" s="161"/>
      <c r="N497" s="161"/>
      <c r="O497"/>
      <c r="P497"/>
      <c r="Q497"/>
      <c r="R497"/>
      <c r="S497"/>
      <c r="T497"/>
      <c r="U497"/>
      <c r="V497"/>
      <c r="W497"/>
      <c r="X497"/>
      <c r="Y497"/>
      <c r="Z497"/>
      <c r="AA497"/>
      <c r="AB497"/>
      <c r="AC497"/>
      <c r="AD497"/>
      <c r="AE497"/>
    </row>
    <row r="498" spans="1:31" x14ac:dyDescent="0.3">
      <c r="A498" s="322" t="s">
        <v>761</v>
      </c>
      <c r="B498" s="325">
        <v>3</v>
      </c>
      <c r="C498" s="326" t="s">
        <v>494</v>
      </c>
      <c r="H498" s="161"/>
      <c r="I498" s="161"/>
      <c r="J498" s="161"/>
      <c r="K498" s="161"/>
      <c r="L498" s="161"/>
      <c r="M498" s="161"/>
      <c r="N498" s="161"/>
      <c r="O498"/>
      <c r="P498"/>
      <c r="Q498"/>
      <c r="R498"/>
      <c r="S498"/>
      <c r="T498"/>
      <c r="U498"/>
      <c r="V498"/>
      <c r="W498"/>
      <c r="X498"/>
      <c r="Y498"/>
      <c r="Z498"/>
      <c r="AA498"/>
      <c r="AB498"/>
      <c r="AC498"/>
      <c r="AD498"/>
      <c r="AE498"/>
    </row>
    <row r="499" spans="1:31" ht="17.399999999999999" x14ac:dyDescent="0.3">
      <c r="A499" s="322" t="s">
        <v>761</v>
      </c>
      <c r="B499" s="381">
        <v>4</v>
      </c>
      <c r="C499" s="326" t="s">
        <v>762</v>
      </c>
      <c r="H499" s="161"/>
      <c r="I499" s="161"/>
      <c r="J499" s="161"/>
      <c r="K499" s="161"/>
      <c r="L499" s="161"/>
      <c r="M499" s="161"/>
      <c r="N499" s="161"/>
      <c r="O499"/>
      <c r="P499"/>
      <c r="Q499"/>
      <c r="R499"/>
      <c r="S499"/>
      <c r="T499"/>
      <c r="U499"/>
      <c r="V499"/>
      <c r="W499"/>
      <c r="X499"/>
      <c r="Y499"/>
      <c r="Z499"/>
      <c r="AA499"/>
      <c r="AB499"/>
      <c r="AC499"/>
      <c r="AD499"/>
      <c r="AE499"/>
    </row>
    <row r="500" spans="1:31" ht="17.399999999999999" x14ac:dyDescent="0.3">
      <c r="A500" s="322" t="s">
        <v>761</v>
      </c>
      <c r="B500" s="381">
        <v>5</v>
      </c>
      <c r="C500" s="326" t="s">
        <v>763</v>
      </c>
      <c r="H500" s="161"/>
      <c r="I500" s="161"/>
      <c r="J500" s="161"/>
      <c r="K500" s="161"/>
      <c r="L500" s="161"/>
      <c r="M500" s="161"/>
      <c r="N500" s="161"/>
      <c r="O500"/>
      <c r="P500"/>
      <c r="Q500"/>
      <c r="R500"/>
      <c r="S500"/>
      <c r="T500"/>
      <c r="U500"/>
      <c r="V500"/>
      <c r="W500"/>
      <c r="X500"/>
      <c r="Y500"/>
      <c r="Z500"/>
      <c r="AA500"/>
      <c r="AB500"/>
      <c r="AC500"/>
      <c r="AD500"/>
      <c r="AE500"/>
    </row>
    <row r="501" spans="1:31" ht="17.399999999999999" x14ac:dyDescent="0.3">
      <c r="A501" s="322" t="s">
        <v>761</v>
      </c>
      <c r="B501" s="381">
        <v>6</v>
      </c>
      <c r="C501" s="326" t="s">
        <v>764</v>
      </c>
      <c r="H501" s="161"/>
      <c r="I501" s="161"/>
      <c r="J501" s="161"/>
      <c r="K501" s="161"/>
      <c r="L501" s="161"/>
      <c r="M501" s="161"/>
      <c r="N501" s="161"/>
      <c r="O501"/>
      <c r="P501"/>
      <c r="Q501"/>
      <c r="R501"/>
      <c r="S501"/>
      <c r="T501"/>
      <c r="U501"/>
      <c r="V501"/>
      <c r="W501"/>
      <c r="X501"/>
      <c r="Y501"/>
      <c r="Z501"/>
      <c r="AA501"/>
      <c r="AB501"/>
      <c r="AC501"/>
      <c r="AD501"/>
      <c r="AE501"/>
    </row>
    <row r="502" spans="1:31" ht="17.399999999999999" x14ac:dyDescent="0.3">
      <c r="A502" s="322" t="s">
        <v>761</v>
      </c>
      <c r="B502" s="381">
        <v>7</v>
      </c>
      <c r="C502" s="326" t="s">
        <v>765</v>
      </c>
      <c r="H502" s="161"/>
      <c r="I502" s="161"/>
      <c r="J502" s="161"/>
      <c r="K502" s="161"/>
      <c r="L502" s="161"/>
      <c r="M502" s="161"/>
      <c r="N502" s="161"/>
      <c r="O502"/>
      <c r="P502"/>
      <c r="Q502"/>
      <c r="R502"/>
      <c r="S502"/>
      <c r="T502"/>
      <c r="U502"/>
      <c r="V502"/>
      <c r="W502"/>
      <c r="X502"/>
      <c r="Y502"/>
      <c r="Z502"/>
      <c r="AA502"/>
      <c r="AB502"/>
      <c r="AC502"/>
      <c r="AD502"/>
      <c r="AE502"/>
    </row>
    <row r="503" spans="1:31" ht="17.399999999999999" x14ac:dyDescent="0.3">
      <c r="A503" s="322" t="s">
        <v>761</v>
      </c>
      <c r="B503" s="381">
        <v>8</v>
      </c>
      <c r="C503" s="326" t="s">
        <v>766</v>
      </c>
      <c r="H503" s="161"/>
      <c r="I503" s="161"/>
      <c r="J503" s="161"/>
      <c r="K503" s="161"/>
      <c r="L503" s="161"/>
      <c r="M503" s="161"/>
      <c r="N503" s="161"/>
      <c r="O503"/>
      <c r="P503"/>
      <c r="Q503"/>
      <c r="R503"/>
      <c r="S503"/>
      <c r="T503"/>
      <c r="U503"/>
      <c r="V503"/>
      <c r="W503"/>
      <c r="X503"/>
      <c r="Y503"/>
      <c r="Z503"/>
      <c r="AA503"/>
      <c r="AB503"/>
      <c r="AC503"/>
      <c r="AD503"/>
      <c r="AE503"/>
    </row>
    <row r="504" spans="1:31" ht="17.399999999999999" x14ac:dyDescent="0.3">
      <c r="A504" s="322" t="s">
        <v>761</v>
      </c>
      <c r="B504" s="381">
        <v>9</v>
      </c>
      <c r="C504" s="326" t="s">
        <v>767</v>
      </c>
      <c r="H504" s="161"/>
      <c r="I504" s="161"/>
      <c r="J504" s="161"/>
      <c r="K504" s="161"/>
      <c r="L504" s="161"/>
      <c r="M504" s="161"/>
      <c r="N504" s="161"/>
      <c r="O504"/>
      <c r="P504"/>
      <c r="Q504"/>
      <c r="R504"/>
      <c r="S504"/>
      <c r="T504"/>
      <c r="U504"/>
      <c r="V504"/>
      <c r="W504"/>
      <c r="X504"/>
      <c r="Y504"/>
      <c r="Z504"/>
      <c r="AA504"/>
      <c r="AB504"/>
      <c r="AC504"/>
      <c r="AD504"/>
      <c r="AE504"/>
    </row>
    <row r="505" spans="1:31" ht="17.399999999999999" x14ac:dyDescent="0.3">
      <c r="A505" s="322" t="s">
        <v>761</v>
      </c>
      <c r="B505" s="381">
        <v>10</v>
      </c>
      <c r="C505" s="326" t="s">
        <v>768</v>
      </c>
      <c r="H505" s="161"/>
      <c r="I505" s="161"/>
      <c r="J505" s="161"/>
      <c r="K505" s="161"/>
      <c r="L505" s="161"/>
      <c r="M505" s="161"/>
      <c r="N505" s="161"/>
      <c r="O505"/>
      <c r="P505"/>
      <c r="Q505"/>
      <c r="R505"/>
      <c r="S505"/>
      <c r="T505"/>
      <c r="U505"/>
      <c r="V505"/>
      <c r="W505"/>
      <c r="X505"/>
      <c r="Y505"/>
      <c r="Z505"/>
      <c r="AA505"/>
      <c r="AB505"/>
      <c r="AC505"/>
      <c r="AD505"/>
      <c r="AE505"/>
    </row>
    <row r="506" spans="1:31" ht="17.399999999999999" x14ac:dyDescent="0.3">
      <c r="A506" s="322" t="s">
        <v>761</v>
      </c>
      <c r="B506" s="381">
        <v>11</v>
      </c>
      <c r="C506" s="326" t="s">
        <v>769</v>
      </c>
      <c r="H506" s="161"/>
      <c r="I506" s="161"/>
      <c r="J506" s="161"/>
      <c r="K506" s="161"/>
      <c r="L506" s="161"/>
      <c r="M506" s="161"/>
      <c r="N506" s="161"/>
      <c r="O506"/>
      <c r="P506"/>
      <c r="Q506"/>
      <c r="R506"/>
      <c r="S506"/>
      <c r="T506"/>
      <c r="U506"/>
      <c r="V506"/>
      <c r="W506"/>
      <c r="X506"/>
      <c r="Y506"/>
      <c r="Z506"/>
      <c r="AA506"/>
      <c r="AB506"/>
      <c r="AC506"/>
      <c r="AD506"/>
      <c r="AE506"/>
    </row>
    <row r="507" spans="1:31" x14ac:dyDescent="0.3">
      <c r="A507" s="322" t="s">
        <v>761</v>
      </c>
      <c r="B507" s="325">
        <v>12</v>
      </c>
      <c r="C507" s="380" t="s">
        <v>501</v>
      </c>
      <c r="H507" s="161"/>
      <c r="I507" s="161"/>
      <c r="J507" s="161"/>
      <c r="K507" s="161"/>
      <c r="L507" s="161"/>
      <c r="M507" s="161"/>
      <c r="N507" s="161"/>
      <c r="O507"/>
      <c r="P507"/>
      <c r="Q507"/>
      <c r="R507"/>
      <c r="S507"/>
      <c r="T507"/>
      <c r="U507"/>
      <c r="V507"/>
      <c r="W507"/>
      <c r="X507"/>
      <c r="Y507"/>
      <c r="Z507"/>
      <c r="AA507"/>
      <c r="AB507"/>
      <c r="AC507"/>
      <c r="AD507"/>
      <c r="AE507"/>
    </row>
    <row r="508" spans="1:31" x14ac:dyDescent="0.3">
      <c r="A508" s="322" t="s">
        <v>761</v>
      </c>
      <c r="B508" s="327">
        <v>13</v>
      </c>
      <c r="C508" s="382" t="s">
        <v>502</v>
      </c>
      <c r="H508" s="161"/>
      <c r="I508" s="161"/>
      <c r="J508" s="161"/>
      <c r="K508" s="161"/>
      <c r="L508" s="161"/>
      <c r="M508" s="161"/>
      <c r="N508" s="161"/>
      <c r="O508"/>
      <c r="P508"/>
      <c r="Q508"/>
      <c r="R508"/>
      <c r="S508"/>
      <c r="T508"/>
      <c r="U508"/>
      <c r="V508"/>
      <c r="W508"/>
      <c r="X508"/>
      <c r="Y508"/>
      <c r="Z508"/>
      <c r="AA508"/>
      <c r="AB508"/>
      <c r="AC508"/>
      <c r="AD508"/>
      <c r="AE508"/>
    </row>
    <row r="509" spans="1:31" x14ac:dyDescent="0.3">
      <c r="A509" s="322" t="s">
        <v>761</v>
      </c>
      <c r="B509" s="325">
        <v>14</v>
      </c>
      <c r="C509" s="380" t="s">
        <v>503</v>
      </c>
      <c r="H509" s="161"/>
      <c r="I509" s="161"/>
      <c r="J509" s="161"/>
      <c r="K509" s="161"/>
      <c r="L509" s="161"/>
      <c r="M509" s="161"/>
      <c r="N509" s="161"/>
      <c r="O509"/>
      <c r="P509"/>
      <c r="Q509"/>
      <c r="R509"/>
      <c r="S509"/>
      <c r="T509"/>
      <c r="U509"/>
      <c r="V509"/>
      <c r="W509"/>
      <c r="X509"/>
      <c r="Y509"/>
      <c r="Z509"/>
      <c r="AA509"/>
      <c r="AB509"/>
      <c r="AC509"/>
      <c r="AD509"/>
      <c r="AE509"/>
    </row>
    <row r="510" spans="1:31" x14ac:dyDescent="0.3">
      <c r="A510" s="322" t="s">
        <v>761</v>
      </c>
      <c r="B510" s="325">
        <v>15</v>
      </c>
      <c r="C510" s="380" t="s">
        <v>504</v>
      </c>
      <c r="H510" s="161"/>
      <c r="I510" s="161"/>
      <c r="J510" s="161"/>
      <c r="K510" s="161"/>
      <c r="L510" s="161"/>
      <c r="M510" s="161"/>
      <c r="N510" s="161"/>
      <c r="O510"/>
      <c r="P510"/>
      <c r="Q510"/>
      <c r="R510"/>
      <c r="S510"/>
      <c r="T510"/>
      <c r="U510"/>
      <c r="V510"/>
      <c r="W510"/>
      <c r="X510"/>
      <c r="Y510"/>
      <c r="Z510"/>
      <c r="AA510"/>
      <c r="AB510"/>
      <c r="AC510"/>
      <c r="AD510"/>
      <c r="AE510"/>
    </row>
    <row r="511" spans="1:31" x14ac:dyDescent="0.3">
      <c r="A511" s="322" t="s">
        <v>761</v>
      </c>
      <c r="B511" s="325">
        <v>16</v>
      </c>
      <c r="C511" s="380" t="s">
        <v>505</v>
      </c>
      <c r="H511" s="161"/>
      <c r="I511" s="161"/>
      <c r="J511" s="161"/>
      <c r="K511" s="161"/>
      <c r="L511" s="161"/>
      <c r="M511" s="161"/>
      <c r="N511" s="161"/>
      <c r="O511"/>
      <c r="P511"/>
      <c r="Q511"/>
      <c r="R511"/>
      <c r="S511"/>
      <c r="T511"/>
      <c r="U511"/>
      <c r="V511"/>
      <c r="W511"/>
      <c r="X511"/>
      <c r="Y511"/>
      <c r="Z511"/>
      <c r="AA511"/>
      <c r="AB511"/>
      <c r="AC511"/>
      <c r="AD511"/>
      <c r="AE511"/>
    </row>
    <row r="512" spans="1:31" x14ac:dyDescent="0.3">
      <c r="A512" s="342" t="s">
        <v>770</v>
      </c>
      <c r="B512" s="372">
        <v>31</v>
      </c>
      <c r="C512" s="342" t="s">
        <v>770</v>
      </c>
      <c r="H512" s="161"/>
      <c r="I512" s="161"/>
      <c r="J512" s="161"/>
      <c r="K512" s="161"/>
      <c r="L512" s="161"/>
      <c r="M512" s="161"/>
      <c r="N512" s="161"/>
      <c r="O512"/>
      <c r="P512"/>
      <c r="Q512"/>
      <c r="R512"/>
      <c r="S512"/>
      <c r="T512"/>
      <c r="U512"/>
      <c r="V512"/>
      <c r="W512"/>
      <c r="X512"/>
      <c r="Y512"/>
      <c r="Z512"/>
      <c r="AA512"/>
      <c r="AB512"/>
      <c r="AC512"/>
      <c r="AD512"/>
      <c r="AE512"/>
    </row>
    <row r="513" spans="1:31" x14ac:dyDescent="0.3">
      <c r="A513" s="342" t="s">
        <v>770</v>
      </c>
      <c r="B513" s="373">
        <v>1</v>
      </c>
      <c r="C513" s="355" t="s">
        <v>492</v>
      </c>
      <c r="H513" s="161"/>
      <c r="I513" s="161"/>
      <c r="J513" s="161"/>
      <c r="K513" s="161"/>
      <c r="L513" s="161"/>
      <c r="M513" s="161"/>
      <c r="N513" s="161"/>
      <c r="O513"/>
      <c r="P513"/>
      <c r="Q513"/>
      <c r="R513"/>
      <c r="S513"/>
      <c r="T513"/>
      <c r="U513"/>
      <c r="V513"/>
      <c r="W513"/>
      <c r="X513"/>
      <c r="Y513"/>
      <c r="Z513"/>
      <c r="AA513"/>
      <c r="AB513"/>
      <c r="AC513"/>
      <c r="AD513"/>
      <c r="AE513"/>
    </row>
    <row r="514" spans="1:31" x14ac:dyDescent="0.3">
      <c r="A514" s="342" t="s">
        <v>770</v>
      </c>
      <c r="B514" s="373">
        <v>2</v>
      </c>
      <c r="C514" s="355" t="s">
        <v>493</v>
      </c>
      <c r="H514" s="161"/>
      <c r="I514" s="161"/>
      <c r="J514" s="161"/>
      <c r="K514" s="161"/>
      <c r="L514" s="161"/>
      <c r="M514" s="161"/>
      <c r="N514" s="161"/>
      <c r="O514"/>
      <c r="P514"/>
      <c r="Q514"/>
      <c r="R514"/>
      <c r="S514"/>
      <c r="T514"/>
      <c r="U514"/>
      <c r="V514"/>
      <c r="W514"/>
      <c r="X514"/>
      <c r="Y514"/>
      <c r="Z514"/>
      <c r="AA514"/>
      <c r="AB514"/>
      <c r="AC514"/>
      <c r="AD514"/>
      <c r="AE514"/>
    </row>
    <row r="515" spans="1:31" x14ac:dyDescent="0.3">
      <c r="A515" s="342" t="s">
        <v>770</v>
      </c>
      <c r="B515" s="373">
        <v>3</v>
      </c>
      <c r="C515" s="355" t="s">
        <v>494</v>
      </c>
      <c r="H515" s="161"/>
      <c r="I515" s="161"/>
      <c r="J515" s="161"/>
      <c r="K515" s="161"/>
      <c r="L515" s="161"/>
      <c r="M515" s="161"/>
      <c r="N515" s="161"/>
      <c r="O515"/>
      <c r="P515"/>
      <c r="Q515"/>
      <c r="R515"/>
      <c r="S515"/>
      <c r="T515"/>
      <c r="U515"/>
      <c r="V515"/>
      <c r="W515"/>
      <c r="X515"/>
      <c r="Y515"/>
      <c r="Z515"/>
      <c r="AA515"/>
      <c r="AB515"/>
      <c r="AC515"/>
      <c r="AD515"/>
      <c r="AE515"/>
    </row>
    <row r="516" spans="1:31" ht="17.399999999999999" x14ac:dyDescent="0.3">
      <c r="A516" s="342" t="s">
        <v>770</v>
      </c>
      <c r="B516" s="383">
        <v>4</v>
      </c>
      <c r="C516" s="355" t="s">
        <v>771</v>
      </c>
      <c r="H516" s="161"/>
      <c r="I516" s="161"/>
      <c r="J516" s="161"/>
      <c r="K516" s="161"/>
      <c r="L516" s="161"/>
      <c r="M516" s="161"/>
      <c r="N516" s="161"/>
      <c r="O516"/>
      <c r="P516"/>
      <c r="Q516"/>
      <c r="R516"/>
      <c r="S516"/>
      <c r="T516"/>
      <c r="U516"/>
      <c r="V516"/>
      <c r="W516"/>
      <c r="X516"/>
      <c r="Y516"/>
      <c r="Z516"/>
      <c r="AA516"/>
      <c r="AB516"/>
      <c r="AC516"/>
      <c r="AD516"/>
      <c r="AE516"/>
    </row>
    <row r="517" spans="1:31" ht="17.399999999999999" x14ac:dyDescent="0.3">
      <c r="A517" s="342" t="s">
        <v>770</v>
      </c>
      <c r="B517" s="383">
        <v>5</v>
      </c>
      <c r="C517" s="355" t="s">
        <v>772</v>
      </c>
      <c r="H517" s="161"/>
      <c r="I517" s="161"/>
      <c r="J517" s="161"/>
      <c r="K517" s="161"/>
      <c r="L517" s="161"/>
      <c r="M517" s="161"/>
      <c r="N517" s="161"/>
      <c r="O517"/>
      <c r="P517"/>
      <c r="Q517"/>
      <c r="R517"/>
      <c r="S517"/>
      <c r="T517"/>
      <c r="U517"/>
      <c r="V517"/>
      <c r="W517"/>
      <c r="X517"/>
      <c r="Y517"/>
      <c r="Z517"/>
      <c r="AA517"/>
      <c r="AB517"/>
      <c r="AC517"/>
      <c r="AD517"/>
      <c r="AE517"/>
    </row>
    <row r="518" spans="1:31" ht="17.399999999999999" x14ac:dyDescent="0.3">
      <c r="A518" s="342" t="s">
        <v>770</v>
      </c>
      <c r="B518" s="383">
        <v>6</v>
      </c>
      <c r="C518" s="355" t="s">
        <v>773</v>
      </c>
      <c r="H518" s="161"/>
      <c r="I518" s="161"/>
      <c r="J518" s="161"/>
      <c r="K518" s="161"/>
      <c r="L518" s="161"/>
      <c r="M518" s="161"/>
      <c r="N518" s="161"/>
      <c r="O518"/>
      <c r="P518"/>
      <c r="Q518"/>
      <c r="R518"/>
      <c r="S518"/>
      <c r="T518"/>
      <c r="U518"/>
      <c r="V518"/>
      <c r="W518"/>
      <c r="X518"/>
      <c r="Y518"/>
      <c r="Z518"/>
      <c r="AA518"/>
      <c r="AB518"/>
      <c r="AC518"/>
      <c r="AD518"/>
      <c r="AE518"/>
    </row>
    <row r="519" spans="1:31" ht="17.399999999999999" x14ac:dyDescent="0.3">
      <c r="A519" s="342" t="s">
        <v>770</v>
      </c>
      <c r="B519" s="383">
        <v>7</v>
      </c>
      <c r="C519" s="355" t="s">
        <v>774</v>
      </c>
      <c r="H519" s="161"/>
      <c r="I519" s="161"/>
      <c r="J519" s="161"/>
      <c r="K519" s="161"/>
      <c r="L519" s="161"/>
      <c r="M519" s="161"/>
      <c r="N519" s="161"/>
      <c r="O519"/>
      <c r="P519"/>
      <c r="Q519"/>
      <c r="R519"/>
      <c r="S519"/>
      <c r="T519"/>
      <c r="U519"/>
      <c r="V519"/>
      <c r="W519"/>
      <c r="X519"/>
      <c r="Y519"/>
      <c r="Z519"/>
      <c r="AA519"/>
      <c r="AB519"/>
      <c r="AC519"/>
      <c r="AD519"/>
      <c r="AE519"/>
    </row>
    <row r="520" spans="1:31" ht="17.399999999999999" x14ac:dyDescent="0.3">
      <c r="A520" s="342" t="s">
        <v>770</v>
      </c>
      <c r="B520" s="383">
        <v>8</v>
      </c>
      <c r="C520" s="355" t="s">
        <v>775</v>
      </c>
      <c r="H520" s="161"/>
      <c r="I520" s="161"/>
      <c r="J520" s="161"/>
      <c r="K520" s="161"/>
      <c r="L520" s="161"/>
      <c r="M520" s="161"/>
      <c r="N520" s="161"/>
      <c r="O520"/>
      <c r="P520"/>
      <c r="Q520"/>
      <c r="R520"/>
      <c r="S520"/>
      <c r="T520"/>
      <c r="U520"/>
      <c r="V520"/>
      <c r="W520"/>
      <c r="X520"/>
      <c r="Y520"/>
      <c r="Z520"/>
      <c r="AA520"/>
      <c r="AB520"/>
      <c r="AC520"/>
      <c r="AD520"/>
      <c r="AE520"/>
    </row>
    <row r="521" spans="1:31" ht="17.399999999999999" x14ac:dyDescent="0.3">
      <c r="A521" s="342" t="s">
        <v>770</v>
      </c>
      <c r="B521" s="383">
        <v>9</v>
      </c>
      <c r="C521" s="355" t="s">
        <v>776</v>
      </c>
      <c r="H521" s="161"/>
      <c r="I521" s="161"/>
      <c r="J521" s="161"/>
      <c r="K521" s="161"/>
      <c r="L521" s="161"/>
      <c r="M521" s="161"/>
      <c r="N521" s="161"/>
      <c r="O521"/>
      <c r="P521"/>
      <c r="Q521"/>
      <c r="R521"/>
      <c r="S521"/>
      <c r="T521"/>
      <c r="U521"/>
      <c r="V521"/>
      <c r="W521"/>
      <c r="X521"/>
      <c r="Y521"/>
      <c r="Z521"/>
      <c r="AA521"/>
      <c r="AB521"/>
      <c r="AC521"/>
      <c r="AD521"/>
      <c r="AE521"/>
    </row>
    <row r="522" spans="1:31" ht="17.399999999999999" x14ac:dyDescent="0.3">
      <c r="A522" s="342" t="s">
        <v>770</v>
      </c>
      <c r="B522" s="383">
        <v>10</v>
      </c>
      <c r="C522" s="355" t="s">
        <v>777</v>
      </c>
      <c r="H522" s="161"/>
      <c r="I522" s="161"/>
      <c r="J522" s="161"/>
      <c r="K522" s="161"/>
      <c r="L522" s="161"/>
      <c r="M522" s="161"/>
      <c r="N522" s="161"/>
      <c r="O522"/>
      <c r="P522"/>
      <c r="Q522"/>
      <c r="R522"/>
      <c r="S522"/>
      <c r="T522"/>
      <c r="U522"/>
      <c r="V522"/>
      <c r="W522"/>
      <c r="X522"/>
      <c r="Y522"/>
      <c r="Z522"/>
      <c r="AA522"/>
      <c r="AB522"/>
      <c r="AC522"/>
      <c r="AD522"/>
      <c r="AE522"/>
    </row>
    <row r="523" spans="1:31" ht="17.399999999999999" x14ac:dyDescent="0.3">
      <c r="A523" s="342" t="s">
        <v>770</v>
      </c>
      <c r="B523" s="383">
        <v>11</v>
      </c>
      <c r="C523" s="355" t="s">
        <v>778</v>
      </c>
      <c r="H523" s="161"/>
      <c r="I523" s="161"/>
      <c r="J523" s="161"/>
      <c r="K523" s="161"/>
      <c r="L523" s="161"/>
      <c r="M523" s="161"/>
      <c r="N523" s="161"/>
      <c r="O523"/>
      <c r="P523"/>
      <c r="Q523"/>
      <c r="R523"/>
      <c r="S523"/>
      <c r="T523"/>
      <c r="U523"/>
      <c r="V523"/>
      <c r="W523"/>
      <c r="X523"/>
      <c r="Y523"/>
      <c r="Z523"/>
      <c r="AA523"/>
      <c r="AB523"/>
      <c r="AC523"/>
      <c r="AD523"/>
      <c r="AE523"/>
    </row>
    <row r="524" spans="1:31" x14ac:dyDescent="0.3">
      <c r="A524" s="342" t="s">
        <v>770</v>
      </c>
      <c r="B524" s="373">
        <v>12</v>
      </c>
      <c r="C524" s="355" t="s">
        <v>501</v>
      </c>
      <c r="H524" s="161"/>
      <c r="I524" s="161"/>
      <c r="J524" s="161"/>
      <c r="K524" s="161"/>
      <c r="L524" s="161"/>
      <c r="M524" s="161"/>
      <c r="N524" s="161"/>
      <c r="O524"/>
      <c r="P524"/>
      <c r="Q524"/>
      <c r="R524"/>
      <c r="S524"/>
      <c r="T524"/>
      <c r="U524"/>
      <c r="V524"/>
      <c r="W524"/>
      <c r="X524"/>
      <c r="Y524"/>
      <c r="Z524"/>
      <c r="AA524"/>
      <c r="AB524"/>
      <c r="AC524"/>
      <c r="AD524"/>
      <c r="AE524"/>
    </row>
    <row r="525" spans="1:31" x14ac:dyDescent="0.3">
      <c r="A525" s="342" t="s">
        <v>770</v>
      </c>
      <c r="B525" s="383">
        <v>13</v>
      </c>
      <c r="C525" s="355" t="s">
        <v>502</v>
      </c>
      <c r="H525" s="161"/>
      <c r="I525" s="161"/>
      <c r="J525" s="161"/>
      <c r="K525" s="161"/>
      <c r="L525" s="161"/>
      <c r="M525" s="161"/>
      <c r="N525" s="161"/>
      <c r="O525"/>
      <c r="P525"/>
      <c r="Q525"/>
      <c r="R525"/>
      <c r="S525"/>
      <c r="T525"/>
      <c r="U525"/>
      <c r="V525"/>
      <c r="W525"/>
      <c r="X525"/>
      <c r="Y525"/>
      <c r="Z525"/>
      <c r="AA525"/>
      <c r="AB525"/>
      <c r="AC525"/>
      <c r="AD525"/>
      <c r="AE525"/>
    </row>
    <row r="526" spans="1:31" x14ac:dyDescent="0.3">
      <c r="A526" s="342" t="s">
        <v>770</v>
      </c>
      <c r="B526" s="373">
        <v>14</v>
      </c>
      <c r="C526" s="355" t="s">
        <v>503</v>
      </c>
      <c r="H526" s="161"/>
      <c r="I526" s="161"/>
      <c r="J526" s="161"/>
      <c r="K526" s="161"/>
      <c r="L526" s="161"/>
      <c r="M526" s="161"/>
      <c r="N526" s="161"/>
      <c r="O526"/>
      <c r="P526"/>
      <c r="Q526"/>
      <c r="R526"/>
      <c r="S526"/>
      <c r="T526"/>
      <c r="U526"/>
      <c r="V526"/>
      <c r="W526"/>
      <c r="X526"/>
      <c r="Y526"/>
      <c r="Z526"/>
      <c r="AA526"/>
      <c r="AB526"/>
      <c r="AC526"/>
      <c r="AD526"/>
      <c r="AE526"/>
    </row>
    <row r="527" spans="1:31" x14ac:dyDescent="0.3">
      <c r="A527" s="342" t="s">
        <v>770</v>
      </c>
      <c r="B527" s="373">
        <v>15</v>
      </c>
      <c r="C527" s="355" t="s">
        <v>504</v>
      </c>
      <c r="H527" s="161"/>
      <c r="I527" s="161"/>
      <c r="J527" s="161"/>
      <c r="K527" s="161"/>
      <c r="L527" s="161"/>
      <c r="M527" s="161"/>
      <c r="N527" s="161"/>
      <c r="O527"/>
      <c r="P527"/>
      <c r="Q527"/>
      <c r="R527"/>
      <c r="S527"/>
      <c r="T527"/>
      <c r="U527"/>
      <c r="V527"/>
      <c r="W527"/>
      <c r="X527"/>
      <c r="Y527"/>
      <c r="Z527"/>
      <c r="AA527"/>
      <c r="AB527"/>
      <c r="AC527"/>
      <c r="AD527"/>
      <c r="AE527"/>
    </row>
    <row r="528" spans="1:31" x14ac:dyDescent="0.3">
      <c r="A528" s="342" t="s">
        <v>770</v>
      </c>
      <c r="B528" s="373">
        <v>16</v>
      </c>
      <c r="C528" s="355" t="s">
        <v>505</v>
      </c>
      <c r="H528" s="161"/>
      <c r="I528" s="161"/>
      <c r="J528" s="161"/>
      <c r="K528" s="161"/>
      <c r="L528" s="161"/>
      <c r="M528" s="161"/>
      <c r="N528" s="161"/>
      <c r="O528"/>
      <c r="P528"/>
      <c r="Q528"/>
      <c r="R528"/>
      <c r="S528"/>
      <c r="T528"/>
      <c r="U528"/>
      <c r="V528"/>
      <c r="W528"/>
      <c r="X528"/>
      <c r="Y528"/>
      <c r="Z528"/>
      <c r="AA528"/>
      <c r="AB528"/>
      <c r="AC528"/>
      <c r="AD528"/>
      <c r="AE528"/>
    </row>
    <row r="529" spans="1:31" x14ac:dyDescent="0.3">
      <c r="A529" s="322" t="s">
        <v>779</v>
      </c>
      <c r="B529" s="328">
        <v>32</v>
      </c>
      <c r="C529" s="322" t="s">
        <v>779</v>
      </c>
      <c r="H529" s="161"/>
      <c r="I529" s="161"/>
      <c r="J529" s="161"/>
      <c r="K529" s="161"/>
      <c r="L529" s="161"/>
      <c r="M529" s="161"/>
      <c r="N529" s="161"/>
      <c r="O529"/>
      <c r="P529"/>
      <c r="Q529"/>
      <c r="R529"/>
      <c r="S529"/>
      <c r="T529"/>
      <c r="U529"/>
      <c r="V529"/>
      <c r="W529"/>
      <c r="X529"/>
      <c r="Y529"/>
      <c r="Z529"/>
      <c r="AA529"/>
      <c r="AB529"/>
      <c r="AC529"/>
      <c r="AD529"/>
      <c r="AE529"/>
    </row>
    <row r="530" spans="1:31" x14ac:dyDescent="0.3">
      <c r="A530" s="322" t="s">
        <v>779</v>
      </c>
      <c r="B530" s="329">
        <v>1</v>
      </c>
      <c r="C530" s="326" t="s">
        <v>492</v>
      </c>
      <c r="H530" s="161"/>
      <c r="I530" s="161"/>
      <c r="J530" s="161"/>
      <c r="K530" s="161"/>
      <c r="L530" s="161"/>
      <c r="M530" s="161"/>
      <c r="N530" s="161"/>
      <c r="O530"/>
      <c r="P530"/>
      <c r="Q530"/>
      <c r="R530"/>
      <c r="S530"/>
      <c r="T530"/>
      <c r="U530"/>
      <c r="V530"/>
      <c r="W530"/>
      <c r="X530"/>
      <c r="Y530"/>
      <c r="Z530"/>
      <c r="AA530"/>
      <c r="AB530"/>
      <c r="AC530"/>
      <c r="AD530"/>
      <c r="AE530"/>
    </row>
    <row r="531" spans="1:31" x14ac:dyDescent="0.3">
      <c r="A531" s="322" t="s">
        <v>779</v>
      </c>
      <c r="B531" s="329">
        <v>2</v>
      </c>
      <c r="C531" s="326" t="s">
        <v>493</v>
      </c>
      <c r="H531" s="161"/>
      <c r="I531" s="161"/>
      <c r="J531" s="161"/>
      <c r="K531" s="161"/>
      <c r="L531" s="161"/>
      <c r="M531" s="161"/>
      <c r="N531" s="161"/>
      <c r="O531"/>
      <c r="P531"/>
      <c r="Q531"/>
      <c r="R531"/>
      <c r="S531"/>
      <c r="T531"/>
      <c r="U531"/>
      <c r="V531"/>
      <c r="W531"/>
      <c r="X531"/>
      <c r="Y531"/>
      <c r="Z531"/>
      <c r="AA531"/>
      <c r="AB531"/>
      <c r="AC531"/>
      <c r="AD531"/>
      <c r="AE531"/>
    </row>
    <row r="532" spans="1:31" x14ac:dyDescent="0.3">
      <c r="A532" s="322" t="s">
        <v>779</v>
      </c>
      <c r="B532" s="329">
        <v>3</v>
      </c>
      <c r="C532" s="326" t="s">
        <v>494</v>
      </c>
      <c r="H532" s="161"/>
      <c r="I532" s="161"/>
      <c r="J532" s="161"/>
      <c r="K532" s="161"/>
      <c r="L532" s="161"/>
      <c r="M532" s="161"/>
      <c r="N532" s="161"/>
      <c r="O532"/>
      <c r="P532"/>
      <c r="Q532"/>
      <c r="R532"/>
      <c r="S532"/>
      <c r="T532"/>
      <c r="U532"/>
      <c r="V532"/>
      <c r="W532"/>
      <c r="X532"/>
      <c r="Y532"/>
      <c r="Z532"/>
      <c r="AA532"/>
      <c r="AB532"/>
      <c r="AC532"/>
      <c r="AD532"/>
      <c r="AE532"/>
    </row>
    <row r="533" spans="1:31" x14ac:dyDescent="0.3">
      <c r="A533" s="322" t="s">
        <v>779</v>
      </c>
      <c r="B533" s="330">
        <v>4</v>
      </c>
      <c r="C533" s="326" t="s">
        <v>780</v>
      </c>
      <c r="H533" s="161"/>
      <c r="I533" s="161"/>
      <c r="J533" s="161"/>
      <c r="K533" s="161"/>
      <c r="L533" s="161"/>
      <c r="M533" s="161"/>
      <c r="N533" s="161"/>
      <c r="O533"/>
      <c r="P533"/>
      <c r="Q533"/>
      <c r="R533"/>
      <c r="S533"/>
      <c r="T533"/>
      <c r="U533"/>
      <c r="V533"/>
      <c r="W533"/>
      <c r="X533"/>
      <c r="Y533"/>
      <c r="Z533"/>
      <c r="AA533"/>
      <c r="AB533"/>
      <c r="AC533"/>
      <c r="AD533"/>
      <c r="AE533"/>
    </row>
    <row r="534" spans="1:31" x14ac:dyDescent="0.3">
      <c r="A534" s="322" t="s">
        <v>779</v>
      </c>
      <c r="B534" s="330">
        <v>5</v>
      </c>
      <c r="C534" s="326" t="s">
        <v>781</v>
      </c>
      <c r="H534" s="161"/>
      <c r="I534" s="161"/>
      <c r="J534" s="161"/>
      <c r="K534" s="161"/>
      <c r="L534" s="161"/>
      <c r="M534" s="161"/>
      <c r="N534" s="161"/>
      <c r="O534"/>
      <c r="P534"/>
      <c r="Q534"/>
      <c r="R534"/>
      <c r="S534"/>
      <c r="T534"/>
      <c r="U534"/>
      <c r="V534"/>
      <c r="W534"/>
      <c r="X534"/>
      <c r="Y534"/>
      <c r="Z534"/>
      <c r="AA534"/>
      <c r="AB534"/>
      <c r="AC534"/>
      <c r="AD534"/>
      <c r="AE534"/>
    </row>
    <row r="535" spans="1:31" x14ac:dyDescent="0.3">
      <c r="A535" s="322" t="s">
        <v>779</v>
      </c>
      <c r="B535" s="330">
        <v>6</v>
      </c>
      <c r="C535" s="326" t="s">
        <v>782</v>
      </c>
      <c r="H535" s="161"/>
      <c r="I535" s="161"/>
      <c r="J535" s="161"/>
      <c r="K535" s="161"/>
      <c r="L535" s="161"/>
      <c r="M535" s="161"/>
      <c r="N535" s="161"/>
      <c r="O535"/>
      <c r="P535"/>
      <c r="Q535"/>
      <c r="R535"/>
      <c r="S535"/>
      <c r="T535"/>
      <c r="U535"/>
      <c r="V535"/>
      <c r="W535"/>
      <c r="X535"/>
      <c r="Y535"/>
      <c r="Z535"/>
      <c r="AA535"/>
      <c r="AB535"/>
      <c r="AC535"/>
      <c r="AD535"/>
      <c r="AE535"/>
    </row>
    <row r="536" spans="1:31" x14ac:dyDescent="0.3">
      <c r="A536" s="322" t="s">
        <v>779</v>
      </c>
      <c r="B536" s="330">
        <v>7</v>
      </c>
      <c r="C536" s="326" t="s">
        <v>783</v>
      </c>
      <c r="H536" s="161"/>
      <c r="I536" s="161"/>
      <c r="J536" s="161"/>
      <c r="K536" s="161"/>
      <c r="L536" s="161"/>
      <c r="M536" s="161"/>
      <c r="N536" s="161"/>
      <c r="O536"/>
      <c r="P536"/>
      <c r="Q536"/>
      <c r="R536"/>
      <c r="S536"/>
      <c r="T536"/>
      <c r="U536"/>
      <c r="V536"/>
      <c r="W536"/>
      <c r="X536"/>
      <c r="Y536"/>
      <c r="Z536"/>
      <c r="AA536"/>
      <c r="AB536"/>
      <c r="AC536"/>
      <c r="AD536"/>
      <c r="AE536"/>
    </row>
    <row r="537" spans="1:31" x14ac:dyDescent="0.3">
      <c r="A537" s="322" t="s">
        <v>779</v>
      </c>
      <c r="B537" s="330">
        <v>8</v>
      </c>
      <c r="C537" s="326" t="s">
        <v>784</v>
      </c>
      <c r="H537" s="161"/>
      <c r="I537" s="161"/>
      <c r="J537" s="161"/>
      <c r="K537" s="161"/>
      <c r="L537" s="161"/>
      <c r="M537" s="161"/>
      <c r="N537" s="161"/>
      <c r="O537"/>
      <c r="P537"/>
      <c r="Q537"/>
      <c r="R537"/>
      <c r="S537"/>
      <c r="T537"/>
      <c r="U537"/>
      <c r="V537"/>
      <c r="W537"/>
      <c r="X537"/>
      <c r="Y537"/>
      <c r="Z537"/>
      <c r="AA537"/>
      <c r="AB537"/>
      <c r="AC537"/>
      <c r="AD537"/>
      <c r="AE537"/>
    </row>
    <row r="538" spans="1:31" x14ac:dyDescent="0.3">
      <c r="A538" s="322" t="s">
        <v>779</v>
      </c>
      <c r="B538" s="330">
        <v>9</v>
      </c>
      <c r="C538" s="326" t="s">
        <v>785</v>
      </c>
      <c r="H538" s="161"/>
      <c r="I538" s="161"/>
      <c r="J538" s="161"/>
      <c r="K538" s="161"/>
      <c r="L538" s="161"/>
      <c r="M538" s="161"/>
      <c r="N538" s="161"/>
      <c r="O538"/>
      <c r="P538"/>
      <c r="Q538"/>
      <c r="R538"/>
      <c r="S538"/>
      <c r="T538"/>
      <c r="U538"/>
      <c r="V538"/>
      <c r="W538"/>
      <c r="X538"/>
      <c r="Y538"/>
      <c r="Z538"/>
      <c r="AA538"/>
      <c r="AB538"/>
      <c r="AC538"/>
      <c r="AD538"/>
      <c r="AE538"/>
    </row>
    <row r="539" spans="1:31" x14ac:dyDescent="0.3">
      <c r="A539" s="322" t="s">
        <v>779</v>
      </c>
      <c r="B539" s="330">
        <v>10</v>
      </c>
      <c r="C539" s="326" t="s">
        <v>786</v>
      </c>
      <c r="H539" s="161"/>
      <c r="I539" s="161"/>
      <c r="J539" s="161"/>
      <c r="K539" s="161"/>
      <c r="L539" s="161"/>
      <c r="M539" s="161"/>
      <c r="N539" s="161"/>
      <c r="O539"/>
      <c r="P539"/>
      <c r="Q539"/>
      <c r="R539"/>
      <c r="S539"/>
      <c r="T539"/>
      <c r="U539"/>
      <c r="V539"/>
      <c r="W539"/>
      <c r="X539"/>
      <c r="Y539"/>
      <c r="Z539"/>
      <c r="AA539"/>
      <c r="AB539"/>
      <c r="AC539"/>
      <c r="AD539"/>
      <c r="AE539"/>
    </row>
    <row r="540" spans="1:31" x14ac:dyDescent="0.3">
      <c r="A540" s="322" t="s">
        <v>779</v>
      </c>
      <c r="B540" s="330">
        <v>11</v>
      </c>
      <c r="C540" s="326" t="s">
        <v>787</v>
      </c>
      <c r="H540" s="161"/>
      <c r="I540" s="161"/>
      <c r="J540" s="161"/>
      <c r="K540" s="161"/>
      <c r="L540" s="161"/>
      <c r="M540" s="161"/>
      <c r="N540" s="161"/>
      <c r="O540"/>
      <c r="P540"/>
      <c r="Q540"/>
      <c r="R540"/>
      <c r="S540"/>
      <c r="T540"/>
      <c r="U540"/>
      <c r="V540"/>
      <c r="W540"/>
      <c r="X540"/>
      <c r="Y540"/>
      <c r="Z540"/>
      <c r="AA540"/>
      <c r="AB540"/>
      <c r="AC540"/>
      <c r="AD540"/>
      <c r="AE540"/>
    </row>
    <row r="541" spans="1:31" x14ac:dyDescent="0.3">
      <c r="A541" s="322" t="s">
        <v>779</v>
      </c>
      <c r="B541" s="330">
        <v>12</v>
      </c>
      <c r="C541" s="326" t="s">
        <v>788</v>
      </c>
      <c r="H541" s="161"/>
      <c r="I541" s="161"/>
      <c r="J541" s="161"/>
      <c r="K541" s="161"/>
      <c r="L541" s="161"/>
      <c r="M541" s="161"/>
      <c r="N541" s="161"/>
      <c r="O541"/>
      <c r="P541"/>
      <c r="Q541"/>
      <c r="R541"/>
      <c r="S541"/>
      <c r="T541"/>
      <c r="U541"/>
      <c r="V541"/>
      <c r="W541"/>
      <c r="X541"/>
      <c r="Y541"/>
      <c r="Z541"/>
      <c r="AA541"/>
      <c r="AB541"/>
      <c r="AC541"/>
      <c r="AD541"/>
      <c r="AE541"/>
    </row>
    <row r="542" spans="1:31" x14ac:dyDescent="0.3">
      <c r="A542" s="322" t="s">
        <v>779</v>
      </c>
      <c r="B542" s="330">
        <v>13</v>
      </c>
      <c r="C542" s="326" t="s">
        <v>789</v>
      </c>
      <c r="H542" s="161"/>
      <c r="I542" s="161"/>
      <c r="J542" s="161"/>
      <c r="K542" s="161"/>
      <c r="L542" s="161"/>
      <c r="M542" s="161"/>
      <c r="N542" s="161"/>
      <c r="O542"/>
      <c r="P542"/>
      <c r="Q542"/>
      <c r="R542"/>
      <c r="S542"/>
      <c r="T542"/>
      <c r="U542"/>
      <c r="V542"/>
      <c r="W542"/>
      <c r="X542"/>
      <c r="Y542"/>
      <c r="Z542"/>
      <c r="AA542"/>
      <c r="AB542"/>
      <c r="AC542"/>
      <c r="AD542"/>
      <c r="AE542"/>
    </row>
    <row r="543" spans="1:31" x14ac:dyDescent="0.3">
      <c r="A543" s="322" t="s">
        <v>779</v>
      </c>
      <c r="B543" s="329">
        <v>14</v>
      </c>
      <c r="C543" s="326" t="s">
        <v>503</v>
      </c>
      <c r="H543" s="161"/>
      <c r="I543" s="161"/>
      <c r="J543" s="161"/>
      <c r="K543" s="161"/>
      <c r="L543" s="161"/>
      <c r="M543" s="161"/>
      <c r="N543" s="161"/>
      <c r="O543"/>
      <c r="P543"/>
      <c r="Q543"/>
      <c r="R543"/>
      <c r="S543"/>
      <c r="T543"/>
      <c r="U543"/>
      <c r="V543"/>
      <c r="W543"/>
      <c r="X543"/>
      <c r="Y543"/>
      <c r="Z543"/>
      <c r="AA543"/>
      <c r="AB543"/>
      <c r="AC543"/>
      <c r="AD543"/>
      <c r="AE543"/>
    </row>
    <row r="544" spans="1:31" x14ac:dyDescent="0.3">
      <c r="A544" s="322" t="s">
        <v>779</v>
      </c>
      <c r="B544" s="329">
        <v>15</v>
      </c>
      <c r="C544" s="326" t="s">
        <v>504</v>
      </c>
      <c r="H544" s="161"/>
      <c r="I544" s="161"/>
      <c r="J544" s="161"/>
      <c r="K544" s="161"/>
      <c r="L544" s="161"/>
      <c r="M544" s="161"/>
      <c r="N544" s="161"/>
      <c r="O544"/>
      <c r="P544"/>
      <c r="Q544"/>
      <c r="R544"/>
      <c r="S544"/>
      <c r="T544"/>
      <c r="U544"/>
      <c r="V544"/>
      <c r="W544"/>
      <c r="X544"/>
      <c r="Y544"/>
      <c r="Z544"/>
      <c r="AA544"/>
      <c r="AB544"/>
      <c r="AC544"/>
      <c r="AD544"/>
      <c r="AE544"/>
    </row>
    <row r="545" spans="1:31" x14ac:dyDescent="0.3">
      <c r="A545" s="322" t="s">
        <v>779</v>
      </c>
      <c r="B545" s="329">
        <v>16</v>
      </c>
      <c r="C545" s="326" t="s">
        <v>505</v>
      </c>
      <c r="H545" s="161"/>
      <c r="I545" s="161"/>
      <c r="J545" s="161"/>
      <c r="K545" s="161"/>
      <c r="L545" s="161"/>
      <c r="M545" s="161"/>
      <c r="N545" s="161"/>
      <c r="O545"/>
      <c r="P545"/>
      <c r="Q545"/>
      <c r="R545"/>
      <c r="S545"/>
      <c r="T545"/>
      <c r="U545"/>
      <c r="V545"/>
      <c r="W545"/>
      <c r="X545"/>
      <c r="Y545"/>
      <c r="Z545"/>
      <c r="AA545"/>
      <c r="AB545"/>
      <c r="AC545"/>
      <c r="AD545"/>
      <c r="AE545"/>
    </row>
    <row r="546" spans="1:31" x14ac:dyDescent="0.3">
      <c r="A546" s="322" t="s">
        <v>790</v>
      </c>
      <c r="B546" s="328">
        <v>33</v>
      </c>
      <c r="C546" s="322" t="s">
        <v>790</v>
      </c>
      <c r="H546" s="161"/>
      <c r="I546" s="161"/>
      <c r="J546" s="161"/>
      <c r="K546" s="161"/>
      <c r="L546" s="161"/>
      <c r="M546" s="161"/>
      <c r="N546" s="161"/>
      <c r="O546"/>
      <c r="P546"/>
      <c r="Q546"/>
      <c r="R546"/>
      <c r="S546"/>
      <c r="T546"/>
      <c r="U546"/>
      <c r="V546"/>
      <c r="W546"/>
      <c r="X546"/>
      <c r="Y546"/>
      <c r="Z546"/>
      <c r="AA546"/>
      <c r="AB546"/>
      <c r="AC546"/>
      <c r="AD546"/>
      <c r="AE546"/>
    </row>
    <row r="547" spans="1:31" x14ac:dyDescent="0.3">
      <c r="A547" s="322" t="s">
        <v>790</v>
      </c>
      <c r="B547" s="329">
        <v>1</v>
      </c>
      <c r="C547" s="326" t="s">
        <v>492</v>
      </c>
      <c r="H547" s="161"/>
      <c r="I547" s="161"/>
      <c r="J547" s="161"/>
      <c r="K547" s="161"/>
      <c r="L547" s="161"/>
      <c r="M547" s="161"/>
      <c r="N547" s="161"/>
      <c r="O547"/>
      <c r="P547"/>
      <c r="Q547"/>
      <c r="R547"/>
      <c r="S547"/>
      <c r="T547"/>
      <c r="U547"/>
      <c r="V547"/>
      <c r="W547"/>
      <c r="X547"/>
      <c r="Y547"/>
      <c r="Z547"/>
      <c r="AA547"/>
      <c r="AB547"/>
      <c r="AC547"/>
      <c r="AD547"/>
      <c r="AE547"/>
    </row>
    <row r="548" spans="1:31" x14ac:dyDescent="0.3">
      <c r="A548" s="322" t="s">
        <v>790</v>
      </c>
      <c r="B548" s="330">
        <v>2</v>
      </c>
      <c r="C548" s="326" t="s">
        <v>791</v>
      </c>
      <c r="H548" s="161"/>
      <c r="I548" s="161"/>
      <c r="J548" s="161"/>
      <c r="K548" s="161"/>
      <c r="L548" s="161"/>
      <c r="M548" s="161"/>
      <c r="N548" s="161"/>
      <c r="O548"/>
      <c r="P548"/>
      <c r="Q548"/>
      <c r="R548"/>
      <c r="S548"/>
      <c r="T548"/>
      <c r="U548"/>
      <c r="V548"/>
      <c r="W548"/>
      <c r="X548"/>
      <c r="Y548"/>
      <c r="Z548"/>
      <c r="AA548"/>
      <c r="AB548"/>
      <c r="AC548"/>
      <c r="AD548"/>
      <c r="AE548"/>
    </row>
    <row r="549" spans="1:31" x14ac:dyDescent="0.3">
      <c r="A549" s="322" t="s">
        <v>790</v>
      </c>
      <c r="B549" s="330">
        <v>3</v>
      </c>
      <c r="C549" s="326" t="s">
        <v>792</v>
      </c>
      <c r="H549" s="161"/>
      <c r="I549" s="161"/>
      <c r="J549" s="161"/>
      <c r="K549" s="161"/>
      <c r="L549" s="161"/>
      <c r="M549" s="161"/>
      <c r="N549" s="161"/>
      <c r="O549"/>
      <c r="P549"/>
      <c r="Q549"/>
      <c r="R549"/>
      <c r="S549"/>
      <c r="T549"/>
      <c r="U549"/>
      <c r="V549"/>
      <c r="W549"/>
      <c r="X549"/>
      <c r="Y549"/>
      <c r="Z549"/>
      <c r="AA549"/>
      <c r="AB549"/>
      <c r="AC549"/>
      <c r="AD549"/>
      <c r="AE549"/>
    </row>
    <row r="550" spans="1:31" x14ac:dyDescent="0.3">
      <c r="A550" s="322" t="s">
        <v>790</v>
      </c>
      <c r="B550" s="330">
        <v>4</v>
      </c>
      <c r="C550" s="326" t="s">
        <v>793</v>
      </c>
      <c r="H550" s="161"/>
      <c r="I550" s="161"/>
      <c r="J550" s="161"/>
      <c r="K550" s="161"/>
      <c r="L550" s="161"/>
      <c r="M550" s="161"/>
      <c r="N550" s="161"/>
      <c r="O550"/>
      <c r="P550"/>
      <c r="Q550"/>
      <c r="R550"/>
      <c r="S550"/>
      <c r="T550"/>
      <c r="U550"/>
      <c r="V550"/>
      <c r="W550"/>
      <c r="X550"/>
      <c r="Y550"/>
      <c r="Z550"/>
      <c r="AA550"/>
      <c r="AB550"/>
      <c r="AC550"/>
      <c r="AD550"/>
      <c r="AE550"/>
    </row>
    <row r="551" spans="1:31" x14ac:dyDescent="0.3">
      <c r="A551" s="322" t="s">
        <v>790</v>
      </c>
      <c r="B551" s="330">
        <v>5</v>
      </c>
      <c r="C551" s="326" t="s">
        <v>794</v>
      </c>
      <c r="H551" s="161"/>
      <c r="I551" s="161"/>
      <c r="J551" s="161"/>
      <c r="K551" s="161"/>
      <c r="L551" s="161"/>
      <c r="M551" s="161"/>
      <c r="N551" s="161"/>
      <c r="O551"/>
      <c r="P551"/>
      <c r="Q551"/>
      <c r="R551"/>
      <c r="S551"/>
      <c r="T551"/>
      <c r="U551"/>
      <c r="V551"/>
      <c r="W551"/>
      <c r="X551"/>
      <c r="Y551"/>
      <c r="Z551"/>
      <c r="AA551"/>
      <c r="AB551"/>
      <c r="AC551"/>
      <c r="AD551"/>
      <c r="AE551"/>
    </row>
    <row r="552" spans="1:31" x14ac:dyDescent="0.3">
      <c r="A552" s="322" t="s">
        <v>790</v>
      </c>
      <c r="B552" s="330">
        <v>6</v>
      </c>
      <c r="C552" s="326" t="s">
        <v>795</v>
      </c>
      <c r="H552" s="161"/>
      <c r="I552" s="161"/>
      <c r="J552" s="161"/>
      <c r="K552" s="161"/>
      <c r="L552" s="161"/>
      <c r="M552" s="161"/>
      <c r="N552" s="161"/>
      <c r="O552"/>
      <c r="P552"/>
      <c r="Q552"/>
      <c r="R552"/>
      <c r="S552"/>
      <c r="T552"/>
      <c r="U552"/>
      <c r="V552"/>
      <c r="W552"/>
      <c r="X552"/>
      <c r="Y552"/>
      <c r="Z552"/>
      <c r="AA552"/>
      <c r="AB552"/>
      <c r="AC552"/>
      <c r="AD552"/>
      <c r="AE552"/>
    </row>
    <row r="553" spans="1:31" x14ac:dyDescent="0.3">
      <c r="A553" s="322" t="s">
        <v>790</v>
      </c>
      <c r="B553" s="330">
        <v>7</v>
      </c>
      <c r="C553" s="326" t="s">
        <v>796</v>
      </c>
      <c r="H553" s="161"/>
      <c r="I553" s="161"/>
      <c r="J553" s="161"/>
      <c r="K553" s="161"/>
      <c r="L553" s="161"/>
      <c r="M553" s="161"/>
      <c r="N553" s="161"/>
      <c r="O553"/>
      <c r="P553"/>
      <c r="Q553"/>
      <c r="R553"/>
      <c r="S553"/>
      <c r="T553"/>
      <c r="U553"/>
      <c r="V553"/>
      <c r="W553"/>
      <c r="X553"/>
      <c r="Y553"/>
      <c r="Z553"/>
      <c r="AA553"/>
      <c r="AB553"/>
      <c r="AC553"/>
      <c r="AD553"/>
      <c r="AE553"/>
    </row>
    <row r="554" spans="1:31" x14ac:dyDescent="0.3">
      <c r="A554" s="322" t="s">
        <v>790</v>
      </c>
      <c r="B554" s="330">
        <v>8</v>
      </c>
      <c r="C554" s="326" t="s">
        <v>797</v>
      </c>
      <c r="H554" s="161"/>
      <c r="I554" s="161"/>
      <c r="J554" s="161"/>
      <c r="K554" s="161"/>
      <c r="L554" s="161"/>
      <c r="M554" s="161"/>
      <c r="N554" s="161"/>
      <c r="O554"/>
      <c r="P554"/>
      <c r="Q554"/>
      <c r="R554"/>
      <c r="S554"/>
      <c r="T554"/>
      <c r="U554"/>
      <c r="V554"/>
      <c r="W554"/>
      <c r="X554"/>
      <c r="Y554"/>
      <c r="Z554"/>
      <c r="AA554"/>
      <c r="AB554"/>
      <c r="AC554"/>
      <c r="AD554"/>
      <c r="AE554"/>
    </row>
    <row r="555" spans="1:31" x14ac:dyDescent="0.3">
      <c r="A555" s="322" t="s">
        <v>790</v>
      </c>
      <c r="B555" s="330">
        <v>9</v>
      </c>
      <c r="C555" s="326" t="s">
        <v>798</v>
      </c>
      <c r="H555" s="161"/>
      <c r="I555" s="161"/>
      <c r="J555" s="161"/>
      <c r="K555" s="161"/>
      <c r="L555" s="161"/>
      <c r="M555" s="161"/>
      <c r="N555" s="161"/>
      <c r="O555"/>
      <c r="P555"/>
      <c r="Q555"/>
      <c r="R555"/>
      <c r="S555"/>
      <c r="T555"/>
      <c r="U555"/>
      <c r="V555"/>
      <c r="W555"/>
      <c r="X555"/>
      <c r="Y555"/>
      <c r="Z555"/>
      <c r="AA555"/>
      <c r="AB555"/>
      <c r="AC555"/>
      <c r="AD555"/>
      <c r="AE555"/>
    </row>
    <row r="556" spans="1:31" x14ac:dyDescent="0.3">
      <c r="A556" s="322" t="s">
        <v>790</v>
      </c>
      <c r="B556" s="330">
        <v>10</v>
      </c>
      <c r="C556" s="326" t="s">
        <v>648</v>
      </c>
      <c r="H556" s="161"/>
      <c r="I556" s="161"/>
      <c r="J556" s="161"/>
      <c r="K556" s="161"/>
      <c r="L556" s="161"/>
      <c r="M556" s="161"/>
      <c r="N556" s="161"/>
      <c r="O556"/>
      <c r="P556"/>
      <c r="Q556"/>
      <c r="R556"/>
      <c r="S556"/>
      <c r="T556"/>
      <c r="U556"/>
      <c r="V556"/>
      <c r="W556"/>
      <c r="X556"/>
      <c r="Y556"/>
      <c r="Z556"/>
      <c r="AA556"/>
      <c r="AB556"/>
      <c r="AC556"/>
      <c r="AD556"/>
      <c r="AE556"/>
    </row>
    <row r="557" spans="1:31" x14ac:dyDescent="0.3">
      <c r="A557" s="322" t="s">
        <v>790</v>
      </c>
      <c r="B557" s="330">
        <v>11</v>
      </c>
      <c r="C557" s="326" t="s">
        <v>799</v>
      </c>
      <c r="H557" s="161"/>
      <c r="I557" s="161"/>
      <c r="J557" s="161"/>
      <c r="K557" s="161"/>
      <c r="L557" s="161"/>
      <c r="M557" s="161"/>
      <c r="N557" s="161"/>
      <c r="O557"/>
      <c r="P557"/>
      <c r="Q557"/>
      <c r="R557"/>
      <c r="S557"/>
      <c r="T557"/>
      <c r="U557"/>
      <c r="V557"/>
      <c r="W557"/>
      <c r="X557"/>
      <c r="Y557"/>
      <c r="Z557"/>
      <c r="AA557"/>
      <c r="AB557"/>
      <c r="AC557"/>
      <c r="AD557"/>
      <c r="AE557"/>
    </row>
    <row r="558" spans="1:31" x14ac:dyDescent="0.3">
      <c r="A558" s="322" t="s">
        <v>790</v>
      </c>
      <c r="B558" s="330">
        <v>12</v>
      </c>
      <c r="C558" s="326" t="s">
        <v>800</v>
      </c>
      <c r="H558" s="161"/>
      <c r="I558" s="161"/>
      <c r="J558" s="161"/>
      <c r="K558" s="161"/>
      <c r="L558" s="161"/>
      <c r="M558" s="161"/>
      <c r="N558" s="161"/>
      <c r="O558"/>
      <c r="P558"/>
      <c r="Q558"/>
      <c r="R558"/>
      <c r="S558"/>
      <c r="T558"/>
      <c r="U558"/>
      <c r="V558"/>
      <c r="W558"/>
      <c r="X558"/>
      <c r="Y558"/>
      <c r="Z558"/>
      <c r="AA558"/>
      <c r="AB558"/>
      <c r="AC558"/>
      <c r="AD558"/>
      <c r="AE558"/>
    </row>
    <row r="559" spans="1:31" x14ac:dyDescent="0.3">
      <c r="A559" s="322" t="s">
        <v>790</v>
      </c>
      <c r="B559" s="330">
        <v>13</v>
      </c>
      <c r="C559" s="326" t="s">
        <v>801</v>
      </c>
      <c r="H559" s="161"/>
      <c r="I559" s="161"/>
      <c r="J559" s="161"/>
      <c r="K559" s="161"/>
      <c r="L559" s="161"/>
      <c r="M559" s="161"/>
      <c r="N559" s="161"/>
      <c r="O559"/>
      <c r="P559"/>
      <c r="Q559"/>
      <c r="R559"/>
      <c r="S559"/>
      <c r="T559"/>
      <c r="U559"/>
      <c r="V559"/>
      <c r="W559"/>
      <c r="X559"/>
      <c r="Y559"/>
      <c r="Z559"/>
      <c r="AA559"/>
      <c r="AB559"/>
      <c r="AC559"/>
      <c r="AD559"/>
      <c r="AE559"/>
    </row>
    <row r="560" spans="1:31" x14ac:dyDescent="0.3">
      <c r="A560" s="322" t="s">
        <v>790</v>
      </c>
      <c r="B560" s="330">
        <v>14</v>
      </c>
      <c r="C560" s="326" t="s">
        <v>802</v>
      </c>
      <c r="H560" s="161"/>
      <c r="I560" s="161"/>
      <c r="J560" s="161"/>
      <c r="K560" s="161"/>
      <c r="L560" s="161"/>
      <c r="M560" s="161"/>
      <c r="N560" s="161"/>
      <c r="O560"/>
      <c r="P560"/>
      <c r="Q560"/>
      <c r="R560"/>
      <c r="S560"/>
      <c r="T560"/>
      <c r="U560"/>
      <c r="V560"/>
      <c r="W560"/>
      <c r="X560"/>
      <c r="Y560"/>
      <c r="Z560"/>
      <c r="AA560"/>
      <c r="AB560"/>
      <c r="AC560"/>
      <c r="AD560"/>
      <c r="AE560"/>
    </row>
    <row r="561" spans="1:31" x14ac:dyDescent="0.3">
      <c r="A561" s="322" t="s">
        <v>790</v>
      </c>
      <c r="B561" s="330">
        <v>15</v>
      </c>
      <c r="C561" s="326" t="s">
        <v>803</v>
      </c>
      <c r="H561" s="161"/>
      <c r="I561" s="161"/>
      <c r="J561" s="161"/>
      <c r="K561" s="161"/>
      <c r="L561" s="161"/>
      <c r="M561" s="161"/>
      <c r="N561" s="161"/>
      <c r="O561"/>
      <c r="P561"/>
      <c r="Q561"/>
      <c r="R561"/>
      <c r="S561"/>
      <c r="T561"/>
      <c r="U561"/>
      <c r="V561"/>
      <c r="W561"/>
      <c r="X561"/>
      <c r="Y561"/>
      <c r="Z561"/>
      <c r="AA561"/>
      <c r="AB561"/>
      <c r="AC561"/>
      <c r="AD561"/>
      <c r="AE561"/>
    </row>
    <row r="562" spans="1:31" x14ac:dyDescent="0.3">
      <c r="A562" s="322" t="s">
        <v>790</v>
      </c>
      <c r="B562" s="329">
        <v>16</v>
      </c>
      <c r="C562" s="326" t="s">
        <v>505</v>
      </c>
      <c r="H562" s="161"/>
      <c r="I562" s="161"/>
      <c r="J562" s="161"/>
      <c r="K562" s="161"/>
      <c r="L562" s="161"/>
      <c r="M562" s="161"/>
      <c r="N562" s="161"/>
      <c r="O562"/>
      <c r="P562"/>
      <c r="Q562"/>
      <c r="R562"/>
      <c r="S562"/>
      <c r="T562"/>
      <c r="U562"/>
      <c r="V562"/>
      <c r="W562"/>
      <c r="X562"/>
      <c r="Y562"/>
      <c r="Z562"/>
      <c r="AA562"/>
      <c r="AB562"/>
      <c r="AC562"/>
      <c r="AD562"/>
      <c r="AE562"/>
    </row>
    <row r="563" spans="1:31" x14ac:dyDescent="0.3">
      <c r="A563" s="366" t="s">
        <v>804</v>
      </c>
      <c r="B563" s="377">
        <v>34</v>
      </c>
      <c r="C563" s="366" t="s">
        <v>804</v>
      </c>
      <c r="H563" s="161"/>
      <c r="I563" s="161"/>
      <c r="J563" s="161"/>
      <c r="K563" s="161"/>
      <c r="L563" s="161"/>
      <c r="M563" s="161"/>
      <c r="N563" s="161"/>
      <c r="O563"/>
      <c r="P563"/>
      <c r="Q563"/>
      <c r="R563"/>
      <c r="S563"/>
      <c r="T563"/>
      <c r="U563"/>
      <c r="V563"/>
      <c r="W563"/>
      <c r="X563"/>
      <c r="Y563"/>
      <c r="Z563"/>
      <c r="AA563"/>
      <c r="AB563"/>
      <c r="AC563"/>
      <c r="AD563"/>
      <c r="AE563"/>
    </row>
    <row r="564" spans="1:31" x14ac:dyDescent="0.3">
      <c r="A564" s="366" t="s">
        <v>805</v>
      </c>
      <c r="B564" s="378">
        <v>1</v>
      </c>
      <c r="C564" s="326" t="s">
        <v>492</v>
      </c>
      <c r="H564" s="161"/>
      <c r="I564" s="161"/>
      <c r="J564" s="161"/>
      <c r="K564" s="161"/>
      <c r="L564" s="161"/>
      <c r="M564" s="161"/>
      <c r="N564" s="161"/>
      <c r="O564"/>
      <c r="P564"/>
      <c r="Q564"/>
      <c r="R564"/>
      <c r="S564"/>
      <c r="T564"/>
      <c r="U564"/>
      <c r="V564"/>
      <c r="W564"/>
      <c r="X564"/>
      <c r="Y564"/>
      <c r="Z564"/>
      <c r="AA564"/>
      <c r="AB564"/>
      <c r="AC564"/>
      <c r="AD564"/>
      <c r="AE564"/>
    </row>
    <row r="565" spans="1:31" x14ac:dyDescent="0.3">
      <c r="A565" s="366" t="s">
        <v>806</v>
      </c>
      <c r="B565" s="379">
        <v>2</v>
      </c>
      <c r="C565" s="326" t="s">
        <v>807</v>
      </c>
      <c r="H565" s="161"/>
      <c r="I565" s="161"/>
      <c r="J565" s="161"/>
      <c r="K565" s="161"/>
      <c r="L565" s="161"/>
      <c r="M565" s="161"/>
      <c r="N565" s="161"/>
      <c r="O565"/>
      <c r="P565"/>
      <c r="Q565"/>
      <c r="R565"/>
      <c r="S565"/>
      <c r="T565"/>
      <c r="U565"/>
      <c r="V565"/>
      <c r="W565"/>
      <c r="X565"/>
      <c r="Y565"/>
      <c r="Z565"/>
      <c r="AA565"/>
      <c r="AB565"/>
      <c r="AC565"/>
      <c r="AD565"/>
      <c r="AE565"/>
    </row>
    <row r="566" spans="1:31" x14ac:dyDescent="0.3">
      <c r="A566" s="366" t="s">
        <v>808</v>
      </c>
      <c r="B566" s="379">
        <v>3</v>
      </c>
      <c r="C566" s="336" t="s">
        <v>809</v>
      </c>
      <c r="H566" s="161"/>
      <c r="I566" s="161"/>
      <c r="J566" s="161"/>
      <c r="K566" s="161"/>
      <c r="L566" s="161"/>
      <c r="M566" s="161"/>
      <c r="N566" s="161"/>
      <c r="O566"/>
      <c r="P566"/>
      <c r="Q566"/>
      <c r="R566"/>
      <c r="S566"/>
      <c r="T566"/>
      <c r="U566"/>
      <c r="V566"/>
      <c r="W566"/>
      <c r="X566"/>
      <c r="Y566"/>
      <c r="Z566"/>
      <c r="AA566"/>
      <c r="AB566"/>
      <c r="AC566"/>
      <c r="AD566"/>
      <c r="AE566"/>
    </row>
    <row r="567" spans="1:31" x14ac:dyDescent="0.3">
      <c r="A567" s="366" t="s">
        <v>810</v>
      </c>
      <c r="B567" s="379">
        <v>4</v>
      </c>
      <c r="C567" s="326" t="s">
        <v>811</v>
      </c>
      <c r="H567" s="161"/>
      <c r="I567" s="161"/>
      <c r="J567" s="161"/>
      <c r="K567" s="161"/>
      <c r="L567" s="161"/>
      <c r="M567" s="161"/>
      <c r="N567" s="161"/>
      <c r="O567"/>
      <c r="P567"/>
      <c r="Q567"/>
      <c r="R567"/>
      <c r="S567"/>
      <c r="T567"/>
      <c r="U567"/>
      <c r="V567"/>
      <c r="W567"/>
      <c r="X567"/>
      <c r="Y567"/>
      <c r="Z567"/>
      <c r="AA567"/>
      <c r="AB567"/>
      <c r="AC567"/>
      <c r="AD567"/>
      <c r="AE567"/>
    </row>
    <row r="568" spans="1:31" x14ac:dyDescent="0.3">
      <c r="A568" s="366" t="s">
        <v>812</v>
      </c>
      <c r="B568" s="379">
        <v>5</v>
      </c>
      <c r="C568" s="336" t="s">
        <v>813</v>
      </c>
      <c r="H568" s="161"/>
      <c r="I568" s="161"/>
      <c r="J568" s="161"/>
      <c r="K568" s="161"/>
      <c r="L568" s="161"/>
      <c r="M568" s="161"/>
      <c r="N568" s="161"/>
      <c r="O568"/>
      <c r="P568"/>
      <c r="Q568"/>
      <c r="R568"/>
      <c r="S568"/>
      <c r="T568"/>
      <c r="U568"/>
      <c r="V568"/>
      <c r="W568"/>
      <c r="X568"/>
      <c r="Y568"/>
      <c r="Z568"/>
      <c r="AA568"/>
      <c r="AB568"/>
      <c r="AC568"/>
      <c r="AD568"/>
      <c r="AE568"/>
    </row>
    <row r="569" spans="1:31" x14ac:dyDescent="0.3">
      <c r="A569" s="366" t="s">
        <v>814</v>
      </c>
      <c r="B569" s="379">
        <v>6</v>
      </c>
      <c r="C569" s="335" t="s">
        <v>815</v>
      </c>
      <c r="H569" s="161"/>
      <c r="I569" s="161"/>
      <c r="J569" s="161"/>
      <c r="K569" s="161"/>
      <c r="L569" s="161"/>
      <c r="M569" s="161"/>
      <c r="N569" s="161"/>
      <c r="O569"/>
      <c r="P569"/>
      <c r="Q569"/>
      <c r="R569"/>
      <c r="S569"/>
      <c r="T569"/>
      <c r="U569"/>
      <c r="V569"/>
      <c r="W569"/>
      <c r="X569"/>
      <c r="Y569"/>
      <c r="Z569"/>
      <c r="AA569"/>
      <c r="AB569"/>
      <c r="AC569"/>
      <c r="AD569"/>
      <c r="AE569"/>
    </row>
    <row r="570" spans="1:31" x14ac:dyDescent="0.3">
      <c r="A570" s="366" t="s">
        <v>816</v>
      </c>
      <c r="B570" s="379">
        <v>7</v>
      </c>
      <c r="C570" s="335" t="s">
        <v>817</v>
      </c>
      <c r="H570" s="161"/>
      <c r="I570" s="161"/>
      <c r="J570" s="161"/>
      <c r="K570" s="161"/>
      <c r="L570" s="161"/>
      <c r="M570" s="161"/>
      <c r="N570" s="161"/>
      <c r="O570"/>
      <c r="P570"/>
      <c r="Q570"/>
      <c r="R570"/>
      <c r="S570"/>
      <c r="T570"/>
      <c r="U570"/>
      <c r="V570"/>
      <c r="W570"/>
      <c r="X570"/>
      <c r="Y570"/>
      <c r="Z570"/>
      <c r="AA570"/>
      <c r="AB570"/>
      <c r="AC570"/>
      <c r="AD570"/>
      <c r="AE570"/>
    </row>
    <row r="571" spans="1:31" x14ac:dyDescent="0.3">
      <c r="A571" s="366" t="s">
        <v>818</v>
      </c>
      <c r="B571" s="379">
        <v>8</v>
      </c>
      <c r="C571" s="335" t="s">
        <v>819</v>
      </c>
      <c r="H571" s="161"/>
      <c r="I571" s="161"/>
      <c r="J571" s="161"/>
      <c r="K571" s="161"/>
      <c r="L571" s="161"/>
      <c r="M571" s="161"/>
      <c r="N571" s="161"/>
      <c r="O571"/>
      <c r="P571"/>
      <c r="Q571"/>
      <c r="R571"/>
      <c r="S571"/>
      <c r="T571"/>
      <c r="U571"/>
      <c r="V571"/>
      <c r="W571"/>
      <c r="X571"/>
      <c r="Y571"/>
      <c r="Z571"/>
      <c r="AA571"/>
      <c r="AB571"/>
      <c r="AC571"/>
      <c r="AD571"/>
      <c r="AE571"/>
    </row>
    <row r="572" spans="1:31" x14ac:dyDescent="0.3">
      <c r="A572" s="366" t="s">
        <v>820</v>
      </c>
      <c r="B572" s="379">
        <v>9</v>
      </c>
      <c r="C572" s="335" t="s">
        <v>821</v>
      </c>
      <c r="H572" s="161"/>
      <c r="I572" s="161"/>
      <c r="J572" s="161"/>
      <c r="K572" s="161"/>
      <c r="L572" s="161"/>
      <c r="M572" s="161"/>
      <c r="N572" s="161"/>
      <c r="O572"/>
      <c r="P572"/>
      <c r="Q572"/>
      <c r="R572"/>
      <c r="S572"/>
      <c r="T572"/>
      <c r="U572"/>
      <c r="V572"/>
      <c r="W572"/>
      <c r="X572"/>
      <c r="Y572"/>
      <c r="Z572"/>
      <c r="AA572"/>
      <c r="AB572"/>
      <c r="AC572"/>
      <c r="AD572"/>
      <c r="AE572"/>
    </row>
    <row r="573" spans="1:31" x14ac:dyDescent="0.3">
      <c r="A573" s="366" t="s">
        <v>822</v>
      </c>
      <c r="B573" s="379">
        <v>10</v>
      </c>
      <c r="C573" s="326" t="s">
        <v>823</v>
      </c>
      <c r="H573" s="161"/>
      <c r="I573" s="161"/>
      <c r="J573" s="161"/>
      <c r="K573" s="161"/>
      <c r="L573" s="161"/>
      <c r="M573" s="161"/>
      <c r="N573" s="161"/>
      <c r="O573"/>
      <c r="P573"/>
      <c r="Q573"/>
      <c r="R573"/>
      <c r="S573"/>
      <c r="T573"/>
      <c r="U573"/>
      <c r="V573"/>
      <c r="W573"/>
      <c r="X573"/>
      <c r="Y573"/>
      <c r="Z573"/>
      <c r="AA573"/>
      <c r="AB573"/>
      <c r="AC573"/>
      <c r="AD573"/>
      <c r="AE573"/>
    </row>
    <row r="574" spans="1:31" x14ac:dyDescent="0.3">
      <c r="A574" s="366" t="s">
        <v>824</v>
      </c>
      <c r="B574" s="379">
        <v>11</v>
      </c>
      <c r="C574" s="336" t="s">
        <v>825</v>
      </c>
      <c r="H574" s="161"/>
      <c r="I574" s="161"/>
      <c r="J574" s="161"/>
      <c r="K574" s="161"/>
      <c r="L574" s="161"/>
      <c r="M574" s="161"/>
      <c r="N574" s="161"/>
      <c r="O574"/>
      <c r="P574"/>
      <c r="Q574"/>
      <c r="R574"/>
      <c r="S574"/>
      <c r="T574"/>
      <c r="U574"/>
      <c r="V574"/>
      <c r="W574"/>
      <c r="X574"/>
      <c r="Y574"/>
      <c r="Z574"/>
      <c r="AA574"/>
      <c r="AB574"/>
      <c r="AC574"/>
      <c r="AD574"/>
      <c r="AE574"/>
    </row>
    <row r="575" spans="1:31" x14ac:dyDescent="0.3">
      <c r="A575" s="366" t="s">
        <v>826</v>
      </c>
      <c r="B575" s="379">
        <v>12</v>
      </c>
      <c r="C575" s="326" t="s">
        <v>827</v>
      </c>
      <c r="H575" s="161"/>
      <c r="I575" s="161"/>
      <c r="J575" s="161"/>
      <c r="K575" s="161"/>
      <c r="L575" s="161"/>
      <c r="M575" s="161"/>
      <c r="N575" s="161"/>
      <c r="O575"/>
      <c r="P575"/>
      <c r="Q575"/>
      <c r="R575"/>
      <c r="S575"/>
      <c r="T575"/>
      <c r="U575"/>
      <c r="V575"/>
      <c r="W575"/>
      <c r="X575"/>
      <c r="Y575"/>
      <c r="Z575"/>
      <c r="AA575"/>
      <c r="AB575"/>
      <c r="AC575"/>
      <c r="AD575"/>
      <c r="AE575"/>
    </row>
    <row r="576" spans="1:31" x14ac:dyDescent="0.3">
      <c r="A576" s="366" t="s">
        <v>828</v>
      </c>
      <c r="B576" s="379">
        <v>13</v>
      </c>
      <c r="C576" s="336" t="s">
        <v>829</v>
      </c>
      <c r="H576" s="161"/>
      <c r="I576" s="161"/>
      <c r="J576" s="161"/>
      <c r="K576" s="161"/>
      <c r="L576" s="161"/>
      <c r="M576" s="161"/>
      <c r="N576" s="161"/>
      <c r="O576"/>
      <c r="P576"/>
      <c r="Q576"/>
      <c r="R576"/>
      <c r="S576"/>
      <c r="T576"/>
      <c r="U576"/>
      <c r="V576"/>
      <c r="W576"/>
      <c r="X576"/>
      <c r="Y576"/>
      <c r="Z576"/>
      <c r="AA576"/>
      <c r="AB576"/>
      <c r="AC576"/>
      <c r="AD576"/>
      <c r="AE576"/>
    </row>
    <row r="577" spans="1:31" x14ac:dyDescent="0.3">
      <c r="A577" s="366" t="s">
        <v>830</v>
      </c>
      <c r="B577" s="379">
        <v>14</v>
      </c>
      <c r="C577" s="326" t="s">
        <v>831</v>
      </c>
      <c r="H577" s="161"/>
      <c r="I577" s="161"/>
      <c r="J577" s="161"/>
      <c r="K577" s="161"/>
      <c r="L577" s="161"/>
      <c r="M577" s="161"/>
      <c r="N577" s="161"/>
      <c r="O577"/>
      <c r="P577"/>
      <c r="Q577"/>
      <c r="R577"/>
      <c r="S577"/>
      <c r="T577"/>
      <c r="U577"/>
      <c r="V577"/>
      <c r="W577"/>
      <c r="X577"/>
      <c r="Y577"/>
      <c r="Z577"/>
      <c r="AA577"/>
      <c r="AB577"/>
      <c r="AC577"/>
      <c r="AD577"/>
      <c r="AE577"/>
    </row>
    <row r="578" spans="1:31" x14ac:dyDescent="0.3">
      <c r="A578" s="366" t="s">
        <v>832</v>
      </c>
      <c r="B578" s="379">
        <v>15</v>
      </c>
      <c r="C578" s="336" t="s">
        <v>833</v>
      </c>
      <c r="H578" s="161"/>
      <c r="I578" s="161"/>
      <c r="J578" s="161"/>
      <c r="K578" s="161"/>
      <c r="L578" s="161"/>
      <c r="M578" s="161"/>
      <c r="N578" s="161"/>
      <c r="O578"/>
      <c r="P578"/>
      <c r="Q578"/>
      <c r="R578"/>
      <c r="S578"/>
      <c r="T578"/>
      <c r="U578"/>
      <c r="V578"/>
      <c r="W578"/>
      <c r="X578"/>
      <c r="Y578"/>
      <c r="Z578"/>
      <c r="AA578"/>
      <c r="AB578"/>
      <c r="AC578"/>
      <c r="AD578"/>
      <c r="AE578"/>
    </row>
    <row r="579" spans="1:31" x14ac:dyDescent="0.3">
      <c r="A579" s="366" t="s">
        <v>834</v>
      </c>
      <c r="B579" s="378">
        <v>16</v>
      </c>
      <c r="C579" s="335" t="s">
        <v>505</v>
      </c>
      <c r="H579" s="161"/>
      <c r="I579" s="161"/>
      <c r="J579" s="161"/>
      <c r="K579" s="161"/>
      <c r="L579" s="161"/>
      <c r="M579" s="161"/>
      <c r="N579" s="161"/>
      <c r="O579"/>
      <c r="P579"/>
      <c r="Q579"/>
      <c r="R579"/>
      <c r="S579"/>
      <c r="T579"/>
      <c r="U579"/>
      <c r="V579"/>
      <c r="W579"/>
      <c r="X579"/>
      <c r="Y579"/>
      <c r="Z579"/>
      <c r="AA579"/>
      <c r="AB579"/>
      <c r="AC579"/>
      <c r="AD579"/>
      <c r="AE579"/>
    </row>
    <row r="580" spans="1:31" x14ac:dyDescent="0.3">
      <c r="A580" s="366" t="s">
        <v>835</v>
      </c>
      <c r="B580" s="321">
        <v>35</v>
      </c>
      <c r="C580" s="366" t="s">
        <v>835</v>
      </c>
      <c r="H580" s="161"/>
      <c r="I580" s="161"/>
      <c r="J580" s="161"/>
      <c r="K580" s="161"/>
      <c r="L580" s="161"/>
      <c r="M580" s="161"/>
      <c r="N580" s="161"/>
      <c r="O580"/>
      <c r="P580"/>
      <c r="Q580"/>
      <c r="R580"/>
      <c r="S580"/>
      <c r="T580"/>
      <c r="U580"/>
      <c r="V580"/>
      <c r="W580"/>
      <c r="X580"/>
      <c r="Y580"/>
      <c r="Z580"/>
      <c r="AA580"/>
      <c r="AB580"/>
      <c r="AC580"/>
      <c r="AD580"/>
      <c r="AE580"/>
    </row>
    <row r="581" spans="1:31" x14ac:dyDescent="0.3">
      <c r="A581" s="366" t="s">
        <v>835</v>
      </c>
      <c r="B581" s="325">
        <v>1</v>
      </c>
      <c r="C581" s="326" t="s">
        <v>492</v>
      </c>
      <c r="H581" s="161"/>
      <c r="I581" s="161"/>
      <c r="J581" s="161"/>
      <c r="K581" s="161"/>
      <c r="L581" s="161"/>
      <c r="M581" s="161"/>
      <c r="N581" s="161"/>
      <c r="O581"/>
      <c r="P581"/>
      <c r="Q581"/>
      <c r="R581"/>
      <c r="S581"/>
      <c r="T581"/>
      <c r="U581"/>
      <c r="V581"/>
      <c r="W581"/>
      <c r="X581"/>
      <c r="Y581"/>
      <c r="Z581"/>
      <c r="AA581"/>
      <c r="AB581"/>
      <c r="AC581"/>
      <c r="AD581"/>
      <c r="AE581"/>
    </row>
    <row r="582" spans="1:31" x14ac:dyDescent="0.3">
      <c r="A582" s="366" t="s">
        <v>835</v>
      </c>
      <c r="B582" s="325">
        <v>2</v>
      </c>
      <c r="C582" s="335" t="s">
        <v>493</v>
      </c>
      <c r="H582" s="161"/>
      <c r="I582" s="161"/>
      <c r="J582" s="161"/>
      <c r="K582" s="161"/>
      <c r="L582" s="161"/>
      <c r="M582" s="161"/>
      <c r="N582" s="161"/>
      <c r="O582"/>
      <c r="P582"/>
      <c r="Q582"/>
      <c r="R582"/>
      <c r="S582"/>
      <c r="T582"/>
      <c r="U582"/>
      <c r="V582"/>
      <c r="W582"/>
      <c r="X582"/>
      <c r="Y582"/>
      <c r="Z582"/>
      <c r="AA582"/>
      <c r="AB582"/>
      <c r="AC582"/>
      <c r="AD582"/>
      <c r="AE582"/>
    </row>
    <row r="583" spans="1:31" x14ac:dyDescent="0.3">
      <c r="A583" s="366" t="s">
        <v>835</v>
      </c>
      <c r="B583" s="325">
        <v>3</v>
      </c>
      <c r="C583" s="326" t="s">
        <v>494</v>
      </c>
      <c r="H583" s="161"/>
      <c r="I583" s="161"/>
      <c r="J583" s="161"/>
      <c r="K583" s="161"/>
      <c r="L583" s="161"/>
      <c r="M583" s="161"/>
      <c r="N583" s="161"/>
      <c r="O583"/>
      <c r="P583"/>
      <c r="Q583"/>
      <c r="R583"/>
      <c r="S583"/>
      <c r="T583"/>
      <c r="U583"/>
      <c r="V583"/>
      <c r="W583"/>
      <c r="X583"/>
      <c r="Y583"/>
      <c r="Z583"/>
      <c r="AA583"/>
      <c r="AB583"/>
      <c r="AC583"/>
      <c r="AD583"/>
      <c r="AE583"/>
    </row>
    <row r="584" spans="1:31" x14ac:dyDescent="0.3">
      <c r="A584" s="366" t="s">
        <v>835</v>
      </c>
      <c r="B584" s="325">
        <v>4</v>
      </c>
      <c r="C584" s="335" t="s">
        <v>519</v>
      </c>
      <c r="H584" s="161"/>
      <c r="I584" s="161"/>
      <c r="J584" s="161"/>
      <c r="K584" s="161"/>
      <c r="L584" s="161"/>
      <c r="M584" s="161"/>
      <c r="N584" s="161"/>
      <c r="O584"/>
      <c r="P584"/>
      <c r="Q584"/>
      <c r="R584"/>
      <c r="S584"/>
      <c r="T584"/>
      <c r="U584"/>
      <c r="V584"/>
      <c r="W584"/>
      <c r="X584"/>
      <c r="Y584"/>
      <c r="Z584"/>
      <c r="AA584"/>
      <c r="AB584"/>
      <c r="AC584"/>
      <c r="AD584"/>
      <c r="AE584"/>
    </row>
    <row r="585" spans="1:31" x14ac:dyDescent="0.3">
      <c r="A585" s="366" t="s">
        <v>835</v>
      </c>
      <c r="B585" s="362">
        <v>5</v>
      </c>
      <c r="C585" s="326" t="s">
        <v>836</v>
      </c>
      <c r="H585" s="161"/>
      <c r="I585" s="161"/>
      <c r="J585" s="161"/>
      <c r="K585" s="161"/>
      <c r="L585" s="161"/>
      <c r="M585" s="161"/>
      <c r="N585" s="161"/>
      <c r="O585"/>
      <c r="P585"/>
      <c r="Q585"/>
      <c r="R585"/>
      <c r="S585"/>
      <c r="T585"/>
      <c r="U585"/>
      <c r="V585"/>
      <c r="W585"/>
      <c r="X585"/>
      <c r="Y585"/>
      <c r="Z585"/>
      <c r="AA585"/>
      <c r="AB585"/>
      <c r="AC585"/>
      <c r="AD585"/>
      <c r="AE585"/>
    </row>
    <row r="586" spans="1:31" x14ac:dyDescent="0.3">
      <c r="A586" s="366" t="s">
        <v>835</v>
      </c>
      <c r="B586" s="362">
        <v>6</v>
      </c>
      <c r="C586" s="326" t="s">
        <v>837</v>
      </c>
      <c r="H586" s="161"/>
      <c r="I586" s="161"/>
      <c r="J586" s="161"/>
      <c r="K586" s="161"/>
      <c r="L586" s="161"/>
      <c r="M586" s="161"/>
      <c r="N586" s="161"/>
      <c r="O586"/>
      <c r="P586"/>
      <c r="Q586"/>
      <c r="R586"/>
      <c r="S586"/>
      <c r="T586"/>
      <c r="U586"/>
      <c r="V586"/>
      <c r="W586"/>
      <c r="X586"/>
      <c r="Y586"/>
      <c r="Z586"/>
      <c r="AA586"/>
      <c r="AB586"/>
      <c r="AC586"/>
      <c r="AD586"/>
      <c r="AE586"/>
    </row>
    <row r="587" spans="1:31" x14ac:dyDescent="0.3">
      <c r="A587" s="366" t="s">
        <v>835</v>
      </c>
      <c r="B587" s="362">
        <v>7</v>
      </c>
      <c r="C587" s="326" t="s">
        <v>838</v>
      </c>
      <c r="H587" s="161"/>
      <c r="I587" s="161"/>
      <c r="J587" s="161"/>
      <c r="K587" s="161"/>
      <c r="L587" s="161"/>
      <c r="M587" s="161"/>
      <c r="N587" s="161"/>
      <c r="O587"/>
      <c r="P587"/>
      <c r="Q587"/>
      <c r="R587"/>
      <c r="S587"/>
      <c r="T587"/>
      <c r="U587"/>
      <c r="V587"/>
      <c r="W587"/>
      <c r="X587"/>
      <c r="Y587"/>
      <c r="Z587"/>
      <c r="AA587"/>
      <c r="AB587"/>
      <c r="AC587"/>
      <c r="AD587"/>
      <c r="AE587"/>
    </row>
    <row r="588" spans="1:31" x14ac:dyDescent="0.3">
      <c r="A588" s="366" t="s">
        <v>835</v>
      </c>
      <c r="B588" s="362">
        <v>8</v>
      </c>
      <c r="C588" s="326" t="s">
        <v>839</v>
      </c>
      <c r="H588" s="161"/>
      <c r="I588" s="161"/>
      <c r="J588" s="161"/>
      <c r="K588" s="161"/>
      <c r="L588" s="161"/>
      <c r="M588" s="161"/>
      <c r="N588" s="161"/>
      <c r="O588"/>
      <c r="P588"/>
      <c r="Q588"/>
      <c r="R588"/>
      <c r="S588"/>
      <c r="T588"/>
      <c r="U588"/>
      <c r="V588"/>
      <c r="W588"/>
      <c r="X588"/>
      <c r="Y588"/>
      <c r="Z588"/>
      <c r="AA588"/>
      <c r="AB588"/>
      <c r="AC588"/>
      <c r="AD588"/>
      <c r="AE588"/>
    </row>
    <row r="589" spans="1:31" x14ac:dyDescent="0.3">
      <c r="A589" s="366" t="s">
        <v>835</v>
      </c>
      <c r="B589" s="362">
        <v>9</v>
      </c>
      <c r="C589" s="326" t="s">
        <v>840</v>
      </c>
      <c r="H589" s="161"/>
      <c r="I589" s="161"/>
      <c r="J589" s="161"/>
      <c r="K589" s="161"/>
      <c r="L589" s="161"/>
      <c r="M589" s="161"/>
      <c r="N589" s="161"/>
      <c r="O589"/>
      <c r="P589"/>
      <c r="Q589"/>
      <c r="R589"/>
      <c r="S589"/>
      <c r="T589"/>
      <c r="U589"/>
      <c r="V589"/>
      <c r="W589"/>
      <c r="X589"/>
      <c r="Y589"/>
      <c r="Z589"/>
      <c r="AA589"/>
      <c r="AB589"/>
      <c r="AC589"/>
      <c r="AD589"/>
      <c r="AE589"/>
    </row>
    <row r="590" spans="1:31" x14ac:dyDescent="0.3">
      <c r="A590" s="366" t="s">
        <v>835</v>
      </c>
      <c r="B590" s="362">
        <v>10</v>
      </c>
      <c r="C590" s="335" t="s">
        <v>841</v>
      </c>
      <c r="H590" s="161"/>
      <c r="I590" s="161"/>
      <c r="J590" s="161"/>
      <c r="K590" s="161"/>
      <c r="L590" s="161"/>
      <c r="M590" s="161"/>
      <c r="N590" s="161"/>
      <c r="O590"/>
      <c r="P590"/>
      <c r="Q590"/>
      <c r="R590"/>
      <c r="S590"/>
      <c r="T590"/>
      <c r="U590"/>
      <c r="V590"/>
      <c r="W590"/>
      <c r="X590"/>
      <c r="Y590"/>
      <c r="Z590"/>
      <c r="AA590"/>
      <c r="AB590"/>
      <c r="AC590"/>
      <c r="AD590"/>
      <c r="AE590"/>
    </row>
    <row r="591" spans="1:31" x14ac:dyDescent="0.3">
      <c r="A591" s="366" t="s">
        <v>835</v>
      </c>
      <c r="B591" s="362">
        <v>11</v>
      </c>
      <c r="C591" s="326" t="s">
        <v>842</v>
      </c>
      <c r="H591" s="161"/>
      <c r="I591" s="161"/>
      <c r="J591" s="161"/>
      <c r="K591" s="161"/>
      <c r="L591" s="161"/>
      <c r="M591" s="161"/>
      <c r="N591" s="161"/>
      <c r="O591"/>
      <c r="P591"/>
      <c r="Q591"/>
      <c r="R591"/>
      <c r="S591"/>
      <c r="T591"/>
      <c r="U591"/>
      <c r="V591"/>
      <c r="W591"/>
      <c r="X591"/>
      <c r="Y591"/>
      <c r="Z591"/>
      <c r="AA591"/>
      <c r="AB591"/>
      <c r="AC591"/>
      <c r="AD591"/>
      <c r="AE591"/>
    </row>
    <row r="592" spans="1:31" x14ac:dyDescent="0.3">
      <c r="A592" s="366" t="s">
        <v>835</v>
      </c>
      <c r="B592" s="362">
        <v>12</v>
      </c>
      <c r="C592" s="326" t="s">
        <v>843</v>
      </c>
      <c r="H592" s="161"/>
      <c r="I592" s="161"/>
      <c r="J592" s="161"/>
      <c r="K592" s="161"/>
      <c r="L592" s="161"/>
      <c r="M592" s="161"/>
      <c r="N592" s="161"/>
      <c r="O592"/>
      <c r="P592"/>
      <c r="Q592"/>
      <c r="R592"/>
      <c r="S592"/>
      <c r="T592"/>
      <c r="U592"/>
      <c r="V592"/>
      <c r="W592"/>
      <c r="X592"/>
      <c r="Y592"/>
      <c r="Z592"/>
      <c r="AA592"/>
      <c r="AB592"/>
      <c r="AC592"/>
      <c r="AD592"/>
      <c r="AE592"/>
    </row>
    <row r="593" spans="1:31" x14ac:dyDescent="0.3">
      <c r="A593" s="366" t="s">
        <v>835</v>
      </c>
      <c r="B593" s="362">
        <v>13</v>
      </c>
      <c r="C593" s="336" t="s">
        <v>844</v>
      </c>
      <c r="H593" s="161"/>
      <c r="I593" s="161"/>
      <c r="J593" s="161"/>
      <c r="K593" s="161"/>
      <c r="L593" s="161"/>
      <c r="M593" s="161"/>
      <c r="N593" s="161"/>
      <c r="O593"/>
      <c r="P593"/>
      <c r="Q593"/>
      <c r="R593"/>
      <c r="S593"/>
      <c r="T593"/>
      <c r="U593"/>
      <c r="V593"/>
      <c r="W593"/>
      <c r="X593"/>
      <c r="Y593"/>
      <c r="Z593"/>
      <c r="AA593"/>
      <c r="AB593"/>
      <c r="AC593"/>
      <c r="AD593"/>
      <c r="AE593"/>
    </row>
    <row r="594" spans="1:31" x14ac:dyDescent="0.3">
      <c r="A594" s="366" t="s">
        <v>835</v>
      </c>
      <c r="B594" s="362">
        <v>14</v>
      </c>
      <c r="C594" s="326" t="s">
        <v>845</v>
      </c>
      <c r="H594" s="161"/>
      <c r="I594" s="161"/>
      <c r="J594" s="161"/>
      <c r="K594" s="161"/>
      <c r="L594" s="161"/>
      <c r="M594" s="161"/>
      <c r="N594" s="161"/>
      <c r="O594"/>
      <c r="P594"/>
      <c r="Q594"/>
      <c r="R594"/>
      <c r="S594"/>
      <c r="T594"/>
      <c r="U594"/>
      <c r="V594"/>
      <c r="W594"/>
      <c r="X594"/>
      <c r="Y594"/>
      <c r="Z594"/>
      <c r="AA594"/>
      <c r="AB594"/>
      <c r="AC594"/>
      <c r="AD594"/>
      <c r="AE594"/>
    </row>
    <row r="595" spans="1:31" x14ac:dyDescent="0.3">
      <c r="A595" s="366" t="s">
        <v>835</v>
      </c>
      <c r="B595" s="325">
        <v>15</v>
      </c>
      <c r="C595" s="335" t="s">
        <v>504</v>
      </c>
      <c r="H595" s="161"/>
      <c r="I595" s="161"/>
      <c r="J595" s="161"/>
      <c r="K595" s="161"/>
      <c r="L595" s="161"/>
      <c r="M595" s="161"/>
      <c r="N595" s="161"/>
      <c r="O595"/>
      <c r="P595"/>
      <c r="Q595"/>
      <c r="R595"/>
      <c r="S595"/>
      <c r="T595"/>
      <c r="U595"/>
      <c r="V595"/>
      <c r="W595"/>
      <c r="X595"/>
      <c r="Y595"/>
      <c r="Z595"/>
      <c r="AA595"/>
      <c r="AB595"/>
      <c r="AC595"/>
      <c r="AD595"/>
      <c r="AE595"/>
    </row>
    <row r="596" spans="1:31" x14ac:dyDescent="0.3">
      <c r="A596" s="366" t="s">
        <v>835</v>
      </c>
      <c r="B596" s="325">
        <v>16</v>
      </c>
      <c r="C596" s="335" t="s">
        <v>505</v>
      </c>
      <c r="H596" s="161"/>
      <c r="I596" s="161"/>
      <c r="J596" s="161"/>
      <c r="K596" s="161"/>
      <c r="L596" s="161"/>
      <c r="M596" s="161"/>
      <c r="N596" s="161"/>
      <c r="O596"/>
      <c r="P596"/>
      <c r="Q596"/>
      <c r="R596"/>
      <c r="S596"/>
      <c r="T596"/>
      <c r="U596"/>
      <c r="V596"/>
      <c r="W596"/>
      <c r="X596"/>
      <c r="Y596"/>
      <c r="Z596"/>
      <c r="AA596"/>
      <c r="AB596"/>
      <c r="AC596"/>
      <c r="AD596"/>
      <c r="AE596"/>
    </row>
    <row r="597" spans="1:31" x14ac:dyDescent="0.3">
      <c r="A597" s="384" t="s">
        <v>846</v>
      </c>
      <c r="B597" s="321">
        <v>36</v>
      </c>
      <c r="C597" s="384" t="s">
        <v>846</v>
      </c>
      <c r="H597" s="161"/>
      <c r="I597" s="161"/>
      <c r="J597" s="161"/>
      <c r="K597" s="161"/>
      <c r="L597" s="161"/>
      <c r="M597" s="161"/>
      <c r="N597" s="161"/>
      <c r="O597"/>
      <c r="P597"/>
      <c r="Q597"/>
      <c r="R597"/>
      <c r="S597"/>
      <c r="T597"/>
      <c r="U597"/>
      <c r="V597"/>
      <c r="W597"/>
      <c r="X597"/>
      <c r="Y597"/>
      <c r="Z597"/>
      <c r="AA597"/>
      <c r="AB597"/>
      <c r="AC597"/>
      <c r="AD597"/>
      <c r="AE597"/>
    </row>
    <row r="598" spans="1:31" x14ac:dyDescent="0.3">
      <c r="A598" s="384" t="s">
        <v>846</v>
      </c>
      <c r="B598" s="325">
        <v>1</v>
      </c>
      <c r="C598" s="326" t="s">
        <v>492</v>
      </c>
      <c r="H598" s="161"/>
      <c r="I598" s="161"/>
      <c r="J598" s="161"/>
      <c r="K598" s="161"/>
      <c r="L598" s="161"/>
      <c r="M598" s="161"/>
      <c r="N598" s="161"/>
      <c r="O598"/>
      <c r="P598"/>
      <c r="Q598"/>
      <c r="R598"/>
      <c r="S598"/>
      <c r="T598"/>
      <c r="U598"/>
      <c r="V598"/>
      <c r="W598"/>
      <c r="X598"/>
      <c r="Y598"/>
      <c r="Z598"/>
      <c r="AA598"/>
      <c r="AB598"/>
      <c r="AC598"/>
      <c r="AD598"/>
      <c r="AE598"/>
    </row>
    <row r="599" spans="1:31" x14ac:dyDescent="0.3">
      <c r="A599" s="384" t="s">
        <v>846</v>
      </c>
      <c r="B599" s="325">
        <v>2</v>
      </c>
      <c r="C599" s="380" t="s">
        <v>493</v>
      </c>
      <c r="H599" s="161"/>
      <c r="I599" s="161"/>
      <c r="J599" s="161"/>
      <c r="K599" s="161"/>
      <c r="L599" s="161"/>
      <c r="M599" s="161"/>
      <c r="N599" s="161"/>
      <c r="O599"/>
      <c r="P599"/>
      <c r="Q599"/>
      <c r="R599"/>
      <c r="S599"/>
      <c r="T599"/>
      <c r="U599"/>
      <c r="V599"/>
      <c r="W599"/>
      <c r="X599"/>
      <c r="Y599"/>
      <c r="Z599"/>
      <c r="AA599"/>
      <c r="AB599"/>
      <c r="AC599"/>
      <c r="AD599"/>
      <c r="AE599"/>
    </row>
    <row r="600" spans="1:31" x14ac:dyDescent="0.3">
      <c r="A600" s="384" t="s">
        <v>846</v>
      </c>
      <c r="B600" s="385">
        <v>3</v>
      </c>
      <c r="C600" s="382" t="s">
        <v>847</v>
      </c>
      <c r="H600" s="161"/>
      <c r="I600" s="161"/>
      <c r="J600" s="161"/>
      <c r="K600" s="161"/>
      <c r="L600" s="161"/>
      <c r="M600" s="161"/>
      <c r="N600" s="161"/>
      <c r="O600"/>
      <c r="P600"/>
      <c r="Q600"/>
      <c r="R600"/>
      <c r="S600"/>
      <c r="T600"/>
      <c r="U600"/>
      <c r="V600"/>
      <c r="W600"/>
      <c r="X600"/>
      <c r="Y600"/>
      <c r="Z600"/>
      <c r="AA600"/>
      <c r="AB600"/>
      <c r="AC600"/>
      <c r="AD600"/>
      <c r="AE600"/>
    </row>
    <row r="601" spans="1:31" x14ac:dyDescent="0.3">
      <c r="A601" s="384" t="s">
        <v>846</v>
      </c>
      <c r="B601" s="385">
        <v>4</v>
      </c>
      <c r="C601" s="380" t="s">
        <v>848</v>
      </c>
      <c r="H601" s="161"/>
      <c r="I601" s="161"/>
      <c r="J601" s="161"/>
      <c r="K601" s="161"/>
      <c r="L601" s="161"/>
      <c r="M601" s="161"/>
      <c r="N601" s="161"/>
      <c r="O601"/>
      <c r="P601"/>
      <c r="Q601"/>
      <c r="R601"/>
      <c r="S601"/>
      <c r="T601"/>
      <c r="U601"/>
      <c r="V601"/>
      <c r="W601"/>
      <c r="X601"/>
      <c r="Y601"/>
      <c r="Z601"/>
      <c r="AA601"/>
      <c r="AB601"/>
      <c r="AC601"/>
      <c r="AD601"/>
      <c r="AE601"/>
    </row>
    <row r="602" spans="1:31" x14ac:dyDescent="0.3">
      <c r="A602" s="384" t="s">
        <v>846</v>
      </c>
      <c r="B602" s="385">
        <v>5</v>
      </c>
      <c r="C602" s="336" t="s">
        <v>849</v>
      </c>
      <c r="H602" s="161"/>
      <c r="I602" s="161"/>
      <c r="J602" s="161"/>
      <c r="K602" s="161"/>
      <c r="L602" s="161"/>
      <c r="M602" s="161"/>
      <c r="N602" s="161"/>
      <c r="O602"/>
      <c r="P602"/>
      <c r="Q602"/>
      <c r="R602"/>
      <c r="S602"/>
      <c r="T602"/>
      <c r="U602"/>
      <c r="V602"/>
      <c r="W602"/>
      <c r="X602"/>
      <c r="Y602"/>
      <c r="Z602"/>
      <c r="AA602"/>
      <c r="AB602"/>
      <c r="AC602"/>
      <c r="AD602"/>
      <c r="AE602"/>
    </row>
    <row r="603" spans="1:31" x14ac:dyDescent="0.3">
      <c r="A603" s="384" t="s">
        <v>846</v>
      </c>
      <c r="B603" s="385">
        <v>6</v>
      </c>
      <c r="C603" s="326" t="s">
        <v>850</v>
      </c>
      <c r="H603" s="161"/>
      <c r="I603" s="161"/>
      <c r="J603" s="161"/>
      <c r="K603" s="161"/>
      <c r="L603" s="161"/>
      <c r="M603" s="161"/>
      <c r="N603" s="161"/>
      <c r="O603"/>
      <c r="P603"/>
      <c r="Q603"/>
      <c r="R603"/>
      <c r="S603"/>
      <c r="T603"/>
      <c r="U603"/>
      <c r="V603"/>
      <c r="W603"/>
      <c r="X603"/>
      <c r="Y603"/>
      <c r="Z603"/>
      <c r="AA603"/>
      <c r="AB603"/>
      <c r="AC603"/>
      <c r="AD603"/>
      <c r="AE603"/>
    </row>
    <row r="604" spans="1:31" x14ac:dyDescent="0.3">
      <c r="A604" s="384" t="s">
        <v>846</v>
      </c>
      <c r="B604" s="385">
        <v>7</v>
      </c>
      <c r="C604" s="336" t="s">
        <v>851</v>
      </c>
      <c r="H604" s="161"/>
      <c r="I604" s="161"/>
      <c r="J604" s="161"/>
      <c r="K604" s="161"/>
      <c r="L604" s="161"/>
      <c r="M604" s="161"/>
      <c r="N604" s="161"/>
      <c r="O604"/>
      <c r="P604"/>
      <c r="Q604"/>
      <c r="R604"/>
      <c r="S604"/>
      <c r="T604"/>
      <c r="U604"/>
      <c r="V604"/>
      <c r="W604"/>
      <c r="X604"/>
      <c r="Y604"/>
      <c r="Z604"/>
      <c r="AA604"/>
      <c r="AB604"/>
      <c r="AC604"/>
      <c r="AD604"/>
      <c r="AE604"/>
    </row>
    <row r="605" spans="1:31" x14ac:dyDescent="0.3">
      <c r="A605" s="384" t="s">
        <v>846</v>
      </c>
      <c r="B605" s="385">
        <v>8</v>
      </c>
      <c r="C605" s="336" t="s">
        <v>852</v>
      </c>
      <c r="H605" s="161"/>
      <c r="I605" s="161"/>
      <c r="J605" s="161"/>
      <c r="K605" s="161"/>
      <c r="L605" s="161"/>
      <c r="M605" s="161"/>
      <c r="N605" s="161"/>
      <c r="O605"/>
      <c r="P605"/>
      <c r="Q605"/>
      <c r="R605"/>
      <c r="S605"/>
      <c r="T605"/>
      <c r="U605"/>
      <c r="V605"/>
      <c r="W605"/>
      <c r="X605"/>
      <c r="Y605"/>
      <c r="Z605"/>
      <c r="AA605"/>
      <c r="AB605"/>
      <c r="AC605"/>
      <c r="AD605"/>
      <c r="AE605"/>
    </row>
    <row r="606" spans="1:31" x14ac:dyDescent="0.3">
      <c r="A606" s="384" t="s">
        <v>846</v>
      </c>
      <c r="B606" s="385">
        <v>9</v>
      </c>
      <c r="C606" s="382" t="s">
        <v>853</v>
      </c>
      <c r="H606" s="161"/>
      <c r="I606" s="161"/>
      <c r="J606" s="161"/>
      <c r="K606" s="161"/>
      <c r="L606" s="161"/>
      <c r="M606" s="161"/>
      <c r="N606" s="161"/>
      <c r="O606"/>
      <c r="P606"/>
      <c r="Q606"/>
      <c r="R606"/>
      <c r="S606"/>
      <c r="T606"/>
      <c r="U606"/>
      <c r="V606"/>
      <c r="W606"/>
      <c r="X606"/>
      <c r="Y606"/>
      <c r="Z606"/>
      <c r="AA606"/>
      <c r="AB606"/>
      <c r="AC606"/>
      <c r="AD606"/>
      <c r="AE606"/>
    </row>
    <row r="607" spans="1:31" x14ac:dyDescent="0.3">
      <c r="A607" s="384" t="s">
        <v>846</v>
      </c>
      <c r="B607" s="385">
        <v>10</v>
      </c>
      <c r="C607" s="382" t="s">
        <v>854</v>
      </c>
      <c r="H607" s="161"/>
      <c r="I607" s="161"/>
      <c r="J607" s="161"/>
      <c r="K607" s="161"/>
      <c r="L607" s="161"/>
      <c r="M607" s="161"/>
      <c r="N607" s="161"/>
      <c r="O607"/>
      <c r="P607"/>
      <c r="Q607"/>
      <c r="R607"/>
      <c r="S607"/>
      <c r="T607"/>
      <c r="U607"/>
      <c r="V607"/>
      <c r="W607"/>
      <c r="X607"/>
      <c r="Y607"/>
      <c r="Z607"/>
      <c r="AA607"/>
      <c r="AB607"/>
      <c r="AC607"/>
      <c r="AD607"/>
      <c r="AE607"/>
    </row>
    <row r="608" spans="1:31" x14ac:dyDescent="0.3">
      <c r="A608" s="384" t="s">
        <v>846</v>
      </c>
      <c r="B608" s="385">
        <v>11</v>
      </c>
      <c r="C608" s="382" t="s">
        <v>855</v>
      </c>
      <c r="H608" s="161"/>
      <c r="I608" s="161"/>
      <c r="J608" s="161"/>
      <c r="K608" s="161"/>
      <c r="L608" s="161"/>
      <c r="M608" s="161"/>
      <c r="N608" s="161"/>
      <c r="O608"/>
      <c r="P608"/>
      <c r="Q608"/>
      <c r="R608"/>
      <c r="S608"/>
      <c r="T608"/>
      <c r="U608"/>
      <c r="V608"/>
      <c r="W608"/>
      <c r="X608"/>
      <c r="Y608"/>
      <c r="Z608"/>
      <c r="AA608"/>
      <c r="AB608"/>
      <c r="AC608"/>
      <c r="AD608"/>
      <c r="AE608"/>
    </row>
    <row r="609" spans="1:31" x14ac:dyDescent="0.3">
      <c r="A609" s="384" t="s">
        <v>846</v>
      </c>
      <c r="B609" s="385">
        <v>12</v>
      </c>
      <c r="C609" s="382" t="s">
        <v>856</v>
      </c>
      <c r="H609" s="161"/>
      <c r="I609" s="161"/>
      <c r="J609" s="161"/>
      <c r="K609" s="161"/>
      <c r="L609" s="161"/>
      <c r="M609" s="161"/>
      <c r="N609" s="161"/>
      <c r="O609"/>
      <c r="P609"/>
      <c r="Q609"/>
      <c r="R609"/>
      <c r="S609"/>
      <c r="T609"/>
      <c r="U609"/>
      <c r="V609"/>
      <c r="W609"/>
      <c r="X609"/>
      <c r="Y609"/>
      <c r="Z609"/>
      <c r="AA609"/>
      <c r="AB609"/>
      <c r="AC609"/>
      <c r="AD609"/>
      <c r="AE609"/>
    </row>
    <row r="610" spans="1:31" x14ac:dyDescent="0.3">
      <c r="A610" s="384" t="s">
        <v>846</v>
      </c>
      <c r="B610" s="327">
        <v>13</v>
      </c>
      <c r="C610" s="382" t="s">
        <v>502</v>
      </c>
      <c r="H610" s="161"/>
      <c r="I610" s="161"/>
      <c r="J610" s="161"/>
      <c r="K610" s="161"/>
      <c r="L610" s="161"/>
      <c r="M610" s="161"/>
      <c r="N610" s="161"/>
      <c r="O610"/>
      <c r="P610"/>
      <c r="Q610"/>
      <c r="R610"/>
      <c r="S610"/>
      <c r="T610"/>
      <c r="U610"/>
      <c r="V610"/>
      <c r="W610"/>
      <c r="X610"/>
      <c r="Y610"/>
      <c r="Z610"/>
      <c r="AA610"/>
      <c r="AB610"/>
      <c r="AC610"/>
      <c r="AD610"/>
      <c r="AE610"/>
    </row>
    <row r="611" spans="1:31" x14ac:dyDescent="0.3">
      <c r="A611" s="384" t="s">
        <v>846</v>
      </c>
      <c r="B611" s="386">
        <v>14</v>
      </c>
      <c r="C611" s="382" t="s">
        <v>857</v>
      </c>
      <c r="H611" s="161"/>
      <c r="I611" s="161"/>
      <c r="J611" s="161"/>
      <c r="K611" s="161"/>
      <c r="L611" s="161"/>
      <c r="M611" s="161"/>
      <c r="N611" s="161"/>
      <c r="O611"/>
      <c r="P611"/>
      <c r="Q611"/>
      <c r="R611"/>
      <c r="S611"/>
      <c r="T611"/>
      <c r="U611"/>
      <c r="V611"/>
      <c r="W611"/>
      <c r="X611"/>
      <c r="Y611"/>
      <c r="Z611"/>
      <c r="AA611"/>
      <c r="AB611"/>
      <c r="AC611"/>
      <c r="AD611"/>
      <c r="AE611"/>
    </row>
    <row r="612" spans="1:31" x14ac:dyDescent="0.3">
      <c r="A612" s="384" t="s">
        <v>846</v>
      </c>
      <c r="B612" s="325">
        <v>15</v>
      </c>
      <c r="C612" s="326" t="s">
        <v>549</v>
      </c>
      <c r="H612" s="161"/>
      <c r="I612" s="161"/>
      <c r="J612" s="161"/>
      <c r="K612" s="161"/>
      <c r="L612" s="161"/>
      <c r="M612" s="161"/>
      <c r="N612" s="161"/>
      <c r="O612"/>
      <c r="P612"/>
      <c r="Q612"/>
      <c r="R612"/>
      <c r="S612"/>
      <c r="T612"/>
      <c r="U612"/>
      <c r="V612"/>
      <c r="W612"/>
      <c r="X612"/>
      <c r="Y612"/>
      <c r="Z612"/>
      <c r="AA612"/>
      <c r="AB612"/>
      <c r="AC612"/>
      <c r="AD612"/>
      <c r="AE612"/>
    </row>
    <row r="613" spans="1:31" x14ac:dyDescent="0.3">
      <c r="A613" s="384" t="s">
        <v>846</v>
      </c>
      <c r="B613" s="325">
        <v>16</v>
      </c>
      <c r="C613" s="380" t="s">
        <v>505</v>
      </c>
      <c r="H613" s="161"/>
      <c r="I613" s="161"/>
      <c r="J613" s="161"/>
      <c r="K613" s="161"/>
      <c r="L613" s="161"/>
      <c r="M613" s="161"/>
      <c r="N613" s="161"/>
      <c r="O613"/>
      <c r="P613"/>
      <c r="Q613"/>
      <c r="R613"/>
      <c r="S613"/>
      <c r="T613"/>
      <c r="U613"/>
      <c r="V613"/>
      <c r="W613"/>
      <c r="X613"/>
      <c r="Y613"/>
      <c r="Z613"/>
      <c r="AA613"/>
      <c r="AB613"/>
      <c r="AC613"/>
      <c r="AD613"/>
      <c r="AE613"/>
    </row>
    <row r="614" spans="1:31" x14ac:dyDescent="0.3">
      <c r="A614" s="342" t="s">
        <v>858</v>
      </c>
      <c r="B614" s="372">
        <v>37</v>
      </c>
      <c r="C614" s="342" t="s">
        <v>858</v>
      </c>
      <c r="H614" s="161"/>
      <c r="I614" s="161"/>
      <c r="J614" s="161"/>
      <c r="K614" s="161"/>
      <c r="L614" s="161"/>
      <c r="M614" s="161"/>
      <c r="N614" s="161"/>
      <c r="O614"/>
      <c r="P614"/>
      <c r="Q614"/>
      <c r="R614"/>
      <c r="S614"/>
      <c r="T614"/>
      <c r="U614"/>
      <c r="V614"/>
      <c r="W614"/>
      <c r="X614"/>
      <c r="Y614"/>
      <c r="Z614"/>
      <c r="AA614"/>
      <c r="AB614"/>
      <c r="AC614"/>
      <c r="AD614"/>
      <c r="AE614"/>
    </row>
    <row r="615" spans="1:31" x14ac:dyDescent="0.3">
      <c r="A615" s="342" t="s">
        <v>858</v>
      </c>
      <c r="B615" s="373">
        <v>1</v>
      </c>
      <c r="C615" s="355" t="s">
        <v>492</v>
      </c>
      <c r="H615" s="161"/>
      <c r="I615" s="161"/>
      <c r="J615" s="161"/>
      <c r="K615" s="161"/>
      <c r="L615" s="161"/>
      <c r="M615" s="161"/>
      <c r="N615" s="161"/>
      <c r="O615"/>
      <c r="P615"/>
      <c r="Q615"/>
      <c r="R615"/>
      <c r="S615"/>
      <c r="T615"/>
      <c r="U615"/>
      <c r="V615"/>
      <c r="W615"/>
      <c r="X615"/>
      <c r="Y615"/>
      <c r="Z615"/>
      <c r="AA615"/>
      <c r="AB615"/>
      <c r="AC615"/>
      <c r="AD615"/>
      <c r="AE615"/>
    </row>
    <row r="616" spans="1:31" x14ac:dyDescent="0.3">
      <c r="A616" s="342" t="s">
        <v>858</v>
      </c>
      <c r="B616" s="373">
        <v>2</v>
      </c>
      <c r="C616" s="355" t="s">
        <v>493</v>
      </c>
      <c r="H616" s="161"/>
      <c r="I616" s="161"/>
      <c r="J616" s="161"/>
      <c r="K616" s="161"/>
      <c r="L616" s="161"/>
      <c r="M616" s="161"/>
      <c r="N616" s="161"/>
      <c r="O616"/>
      <c r="P616"/>
      <c r="Q616"/>
      <c r="R616"/>
      <c r="S616"/>
      <c r="T616"/>
      <c r="U616"/>
      <c r="V616"/>
      <c r="W616"/>
      <c r="X616"/>
      <c r="Y616"/>
      <c r="Z616"/>
      <c r="AA616"/>
      <c r="AB616"/>
      <c r="AC616"/>
      <c r="AD616"/>
      <c r="AE616"/>
    </row>
    <row r="617" spans="1:31" x14ac:dyDescent="0.3">
      <c r="A617" s="342" t="s">
        <v>858</v>
      </c>
      <c r="B617" s="387">
        <v>3</v>
      </c>
      <c r="C617" s="355" t="s">
        <v>859</v>
      </c>
      <c r="H617" s="161"/>
      <c r="I617" s="161"/>
      <c r="J617" s="161"/>
      <c r="K617" s="161"/>
      <c r="L617" s="161"/>
      <c r="M617" s="161"/>
      <c r="N617" s="161"/>
      <c r="O617"/>
      <c r="P617"/>
      <c r="Q617"/>
      <c r="R617"/>
      <c r="S617"/>
      <c r="T617"/>
      <c r="U617"/>
      <c r="V617"/>
      <c r="W617"/>
      <c r="X617"/>
      <c r="Y617"/>
      <c r="Z617"/>
      <c r="AA617"/>
      <c r="AB617"/>
      <c r="AC617"/>
      <c r="AD617"/>
      <c r="AE617"/>
    </row>
    <row r="618" spans="1:31" x14ac:dyDescent="0.3">
      <c r="A618" s="342" t="s">
        <v>858</v>
      </c>
      <c r="B618" s="387">
        <v>4</v>
      </c>
      <c r="C618" s="355" t="s">
        <v>860</v>
      </c>
      <c r="H618" s="161"/>
      <c r="I618" s="161"/>
      <c r="J618" s="161"/>
      <c r="K618" s="161"/>
      <c r="L618" s="161"/>
      <c r="M618" s="161"/>
      <c r="N618" s="161"/>
      <c r="O618"/>
      <c r="P618"/>
      <c r="Q618"/>
      <c r="R618"/>
      <c r="S618"/>
      <c r="T618"/>
      <c r="U618"/>
      <c r="V618"/>
      <c r="W618"/>
      <c r="X618"/>
      <c r="Y618"/>
      <c r="Z618"/>
      <c r="AA618"/>
      <c r="AB618"/>
      <c r="AC618"/>
      <c r="AD618"/>
      <c r="AE618"/>
    </row>
    <row r="619" spans="1:31" x14ac:dyDescent="0.3">
      <c r="A619" s="342" t="s">
        <v>858</v>
      </c>
      <c r="B619" s="387">
        <v>5</v>
      </c>
      <c r="C619" s="355" t="s">
        <v>861</v>
      </c>
      <c r="H619" s="161"/>
      <c r="I619" s="161"/>
      <c r="J619" s="161"/>
      <c r="K619" s="161"/>
      <c r="L619" s="161"/>
      <c r="M619" s="161"/>
      <c r="N619" s="161"/>
      <c r="O619"/>
      <c r="P619"/>
      <c r="Q619"/>
      <c r="R619"/>
      <c r="S619"/>
      <c r="T619"/>
      <c r="U619"/>
      <c r="V619"/>
      <c r="W619"/>
      <c r="X619"/>
      <c r="Y619"/>
      <c r="Z619"/>
      <c r="AA619"/>
      <c r="AB619"/>
      <c r="AC619"/>
      <c r="AD619"/>
      <c r="AE619"/>
    </row>
    <row r="620" spans="1:31" x14ac:dyDescent="0.3">
      <c r="A620" s="342" t="s">
        <v>858</v>
      </c>
      <c r="B620" s="387">
        <v>6</v>
      </c>
      <c r="C620" s="355" t="s">
        <v>862</v>
      </c>
      <c r="H620" s="161"/>
      <c r="I620" s="161"/>
      <c r="J620" s="161"/>
      <c r="K620" s="161"/>
      <c r="L620" s="161"/>
      <c r="M620" s="161"/>
      <c r="N620" s="161"/>
      <c r="O620"/>
      <c r="P620"/>
      <c r="Q620"/>
      <c r="R620"/>
      <c r="S620"/>
      <c r="T620"/>
      <c r="U620"/>
      <c r="V620"/>
      <c r="W620"/>
      <c r="X620"/>
      <c r="Y620"/>
      <c r="Z620"/>
      <c r="AA620"/>
      <c r="AB620"/>
      <c r="AC620"/>
      <c r="AD620"/>
      <c r="AE620"/>
    </row>
    <row r="621" spans="1:31" x14ac:dyDescent="0.3">
      <c r="A621" s="342" t="s">
        <v>858</v>
      </c>
      <c r="B621" s="387">
        <v>7</v>
      </c>
      <c r="C621" s="355" t="s">
        <v>863</v>
      </c>
      <c r="H621" s="161"/>
      <c r="I621" s="161"/>
      <c r="J621" s="161"/>
      <c r="K621" s="161"/>
      <c r="L621" s="161"/>
      <c r="M621" s="161"/>
      <c r="N621" s="161"/>
      <c r="O621"/>
      <c r="P621"/>
      <c r="Q621"/>
      <c r="R621"/>
      <c r="S621"/>
      <c r="T621"/>
      <c r="U621"/>
      <c r="V621"/>
      <c r="W621"/>
      <c r="X621"/>
      <c r="Y621"/>
      <c r="Z621"/>
      <c r="AA621"/>
      <c r="AB621"/>
      <c r="AC621"/>
      <c r="AD621"/>
      <c r="AE621"/>
    </row>
    <row r="622" spans="1:31" x14ac:dyDescent="0.3">
      <c r="A622" s="342" t="s">
        <v>858</v>
      </c>
      <c r="B622" s="387">
        <v>8</v>
      </c>
      <c r="C622" s="355" t="s">
        <v>864</v>
      </c>
      <c r="H622" s="161"/>
      <c r="I622" s="161"/>
      <c r="J622" s="161"/>
      <c r="K622" s="161"/>
      <c r="L622" s="161"/>
      <c r="M622" s="161"/>
      <c r="N622" s="161"/>
      <c r="O622"/>
      <c r="P622"/>
      <c r="Q622"/>
      <c r="R622"/>
      <c r="S622"/>
      <c r="T622"/>
      <c r="U622"/>
      <c r="V622"/>
      <c r="W622"/>
      <c r="X622"/>
      <c r="Y622"/>
      <c r="Z622"/>
      <c r="AA622"/>
      <c r="AB622"/>
      <c r="AC622"/>
      <c r="AD622"/>
      <c r="AE622"/>
    </row>
    <row r="623" spans="1:31" x14ac:dyDescent="0.3">
      <c r="A623" s="342" t="s">
        <v>858</v>
      </c>
      <c r="B623" s="387">
        <v>9</v>
      </c>
      <c r="C623" s="355" t="s">
        <v>865</v>
      </c>
      <c r="H623" s="161"/>
      <c r="I623" s="161"/>
      <c r="J623" s="161"/>
      <c r="K623" s="161"/>
      <c r="L623" s="161"/>
      <c r="M623" s="161"/>
      <c r="N623" s="161"/>
      <c r="O623"/>
      <c r="P623"/>
      <c r="Q623"/>
      <c r="R623"/>
      <c r="S623"/>
      <c r="T623"/>
      <c r="U623"/>
      <c r="V623"/>
      <c r="W623"/>
      <c r="X623"/>
      <c r="Y623"/>
      <c r="Z623"/>
      <c r="AA623"/>
      <c r="AB623"/>
      <c r="AC623"/>
      <c r="AD623"/>
      <c r="AE623"/>
    </row>
    <row r="624" spans="1:31" x14ac:dyDescent="0.3">
      <c r="A624" s="342" t="s">
        <v>858</v>
      </c>
      <c r="B624" s="387">
        <v>10</v>
      </c>
      <c r="C624" s="355" t="s">
        <v>866</v>
      </c>
      <c r="H624" s="161"/>
      <c r="I624" s="161"/>
      <c r="J624" s="161"/>
      <c r="K624" s="161"/>
      <c r="L624" s="161"/>
      <c r="M624" s="161"/>
      <c r="N624" s="161"/>
      <c r="O624"/>
      <c r="P624"/>
      <c r="Q624"/>
      <c r="R624"/>
      <c r="S624"/>
      <c r="T624"/>
      <c r="U624"/>
      <c r="V624"/>
      <c r="W624"/>
      <c r="X624"/>
      <c r="Y624"/>
      <c r="Z624"/>
      <c r="AA624"/>
      <c r="AB624"/>
      <c r="AC624"/>
      <c r="AD624"/>
      <c r="AE624"/>
    </row>
    <row r="625" spans="1:31" x14ac:dyDescent="0.3">
      <c r="A625" s="342" t="s">
        <v>858</v>
      </c>
      <c r="B625" s="387">
        <v>11</v>
      </c>
      <c r="C625" s="355" t="s">
        <v>867</v>
      </c>
      <c r="H625" s="161"/>
      <c r="I625" s="161"/>
      <c r="J625" s="161"/>
      <c r="K625" s="161"/>
      <c r="L625" s="161"/>
      <c r="M625" s="161"/>
      <c r="N625" s="161"/>
      <c r="O625"/>
      <c r="P625"/>
      <c r="Q625"/>
      <c r="R625"/>
      <c r="S625"/>
      <c r="T625"/>
      <c r="U625"/>
      <c r="V625"/>
      <c r="W625"/>
      <c r="X625"/>
      <c r="Y625"/>
      <c r="Z625"/>
      <c r="AA625"/>
      <c r="AB625"/>
      <c r="AC625"/>
      <c r="AD625"/>
      <c r="AE625"/>
    </row>
    <row r="626" spans="1:31" x14ac:dyDescent="0.3">
      <c r="A626" s="342" t="s">
        <v>858</v>
      </c>
      <c r="B626" s="387">
        <v>12</v>
      </c>
      <c r="C626" s="355" t="s">
        <v>868</v>
      </c>
      <c r="H626" s="161"/>
      <c r="I626" s="161"/>
      <c r="J626" s="161"/>
      <c r="K626" s="161"/>
      <c r="L626" s="161"/>
      <c r="M626" s="161"/>
      <c r="N626" s="161"/>
      <c r="O626"/>
      <c r="P626"/>
      <c r="Q626"/>
      <c r="R626"/>
      <c r="S626"/>
      <c r="T626"/>
      <c r="U626"/>
      <c r="V626"/>
      <c r="W626"/>
      <c r="X626"/>
      <c r="Y626"/>
      <c r="Z626"/>
      <c r="AA626"/>
      <c r="AB626"/>
      <c r="AC626"/>
      <c r="AD626"/>
      <c r="AE626"/>
    </row>
    <row r="627" spans="1:31" x14ac:dyDescent="0.3">
      <c r="A627" s="342" t="s">
        <v>858</v>
      </c>
      <c r="B627" s="387">
        <v>13</v>
      </c>
      <c r="C627" s="355" t="s">
        <v>869</v>
      </c>
      <c r="H627" s="161"/>
      <c r="I627" s="161"/>
      <c r="J627" s="161"/>
      <c r="K627" s="161"/>
      <c r="L627" s="161"/>
      <c r="M627" s="161"/>
      <c r="N627" s="161"/>
      <c r="O627"/>
      <c r="P627"/>
      <c r="Q627"/>
      <c r="R627"/>
      <c r="S627"/>
      <c r="T627"/>
      <c r="U627"/>
      <c r="V627"/>
      <c r="W627"/>
      <c r="X627"/>
      <c r="Y627"/>
      <c r="Z627"/>
      <c r="AA627"/>
      <c r="AB627"/>
      <c r="AC627"/>
      <c r="AD627"/>
      <c r="AE627"/>
    </row>
    <row r="628" spans="1:31" x14ac:dyDescent="0.3">
      <c r="A628" s="342" t="s">
        <v>858</v>
      </c>
      <c r="B628" s="373">
        <v>14</v>
      </c>
      <c r="C628" s="355" t="s">
        <v>503</v>
      </c>
      <c r="H628" s="161"/>
      <c r="I628" s="161"/>
      <c r="J628" s="161"/>
      <c r="K628" s="161"/>
      <c r="L628" s="161"/>
      <c r="M628" s="161"/>
      <c r="N628" s="161"/>
      <c r="O628"/>
      <c r="P628"/>
      <c r="Q628"/>
      <c r="R628"/>
      <c r="S628"/>
      <c r="T628"/>
      <c r="U628"/>
      <c r="V628"/>
      <c r="W628"/>
      <c r="X628"/>
      <c r="Y628"/>
      <c r="Z628"/>
      <c r="AA628"/>
      <c r="AB628"/>
      <c r="AC628"/>
      <c r="AD628"/>
      <c r="AE628"/>
    </row>
    <row r="629" spans="1:31" x14ac:dyDescent="0.3">
      <c r="A629" s="342" t="s">
        <v>858</v>
      </c>
      <c r="B629" s="373">
        <v>15</v>
      </c>
      <c r="C629" s="355" t="s">
        <v>504</v>
      </c>
      <c r="H629" s="161"/>
      <c r="I629" s="161"/>
      <c r="J629" s="161"/>
      <c r="K629" s="161"/>
      <c r="L629" s="161"/>
      <c r="M629" s="161"/>
      <c r="N629" s="161"/>
      <c r="O629"/>
      <c r="P629"/>
      <c r="Q629"/>
      <c r="R629"/>
      <c r="S629"/>
      <c r="T629"/>
      <c r="U629"/>
      <c r="V629"/>
      <c r="W629"/>
      <c r="X629"/>
      <c r="Y629"/>
      <c r="Z629"/>
      <c r="AA629"/>
      <c r="AB629"/>
      <c r="AC629"/>
      <c r="AD629"/>
      <c r="AE629"/>
    </row>
    <row r="630" spans="1:31" x14ac:dyDescent="0.3">
      <c r="A630" s="342" t="s">
        <v>858</v>
      </c>
      <c r="B630" s="373">
        <v>16</v>
      </c>
      <c r="C630" s="355" t="s">
        <v>505</v>
      </c>
      <c r="H630" s="161"/>
      <c r="I630" s="161"/>
      <c r="J630" s="161"/>
      <c r="K630" s="161"/>
      <c r="L630" s="161"/>
      <c r="M630" s="161"/>
      <c r="N630" s="161"/>
      <c r="O630"/>
      <c r="P630"/>
      <c r="Q630"/>
      <c r="R630"/>
      <c r="S630"/>
      <c r="T630"/>
      <c r="U630"/>
      <c r="V630"/>
      <c r="W630"/>
      <c r="X630"/>
      <c r="Y630"/>
      <c r="Z630"/>
      <c r="AA630"/>
      <c r="AB630"/>
      <c r="AC630"/>
      <c r="AD630"/>
      <c r="AE630"/>
    </row>
    <row r="631" spans="1:31" x14ac:dyDescent="0.3">
      <c r="A631" s="322" t="s">
        <v>870</v>
      </c>
      <c r="B631" s="328">
        <v>38</v>
      </c>
      <c r="C631" s="322" t="s">
        <v>870</v>
      </c>
      <c r="H631" s="161"/>
      <c r="I631" s="161"/>
      <c r="J631" s="161"/>
      <c r="K631" s="161"/>
      <c r="L631" s="161"/>
      <c r="M631" s="161"/>
      <c r="N631" s="161"/>
      <c r="O631"/>
      <c r="P631"/>
      <c r="Q631"/>
      <c r="R631"/>
      <c r="S631"/>
      <c r="T631"/>
      <c r="U631"/>
      <c r="V631"/>
      <c r="W631"/>
      <c r="X631"/>
      <c r="Y631"/>
      <c r="Z631"/>
      <c r="AA631"/>
      <c r="AB631"/>
      <c r="AC631"/>
      <c r="AD631"/>
      <c r="AE631"/>
    </row>
    <row r="632" spans="1:31" x14ac:dyDescent="0.3">
      <c r="A632" s="322" t="s">
        <v>870</v>
      </c>
      <c r="B632" s="329">
        <v>1</v>
      </c>
      <c r="C632" s="326" t="s">
        <v>492</v>
      </c>
      <c r="H632" s="161"/>
      <c r="I632" s="161"/>
      <c r="J632" s="161"/>
      <c r="K632" s="161"/>
      <c r="L632" s="161"/>
      <c r="M632" s="161"/>
      <c r="N632" s="161"/>
      <c r="O632"/>
      <c r="P632"/>
      <c r="Q632"/>
      <c r="R632"/>
      <c r="S632"/>
      <c r="T632"/>
      <c r="U632"/>
      <c r="V632"/>
      <c r="W632"/>
      <c r="X632"/>
      <c r="Y632"/>
      <c r="Z632"/>
      <c r="AA632"/>
      <c r="AB632"/>
      <c r="AC632"/>
      <c r="AD632"/>
      <c r="AE632"/>
    </row>
    <row r="633" spans="1:31" x14ac:dyDescent="0.3">
      <c r="A633" s="322" t="s">
        <v>870</v>
      </c>
      <c r="B633" s="329">
        <v>2</v>
      </c>
      <c r="C633" s="326" t="s">
        <v>493</v>
      </c>
      <c r="H633" s="161"/>
      <c r="I633" s="161"/>
      <c r="J633" s="161"/>
      <c r="K633" s="161"/>
      <c r="L633" s="161"/>
      <c r="M633" s="161"/>
      <c r="N633" s="161"/>
      <c r="O633"/>
      <c r="P633"/>
      <c r="Q633"/>
      <c r="R633"/>
      <c r="S633"/>
      <c r="T633"/>
      <c r="U633"/>
      <c r="V633"/>
      <c r="W633"/>
      <c r="X633"/>
      <c r="Y633"/>
      <c r="Z633"/>
      <c r="AA633"/>
      <c r="AB633"/>
      <c r="AC633"/>
      <c r="AD633"/>
      <c r="AE633"/>
    </row>
    <row r="634" spans="1:31" x14ac:dyDescent="0.3">
      <c r="A634" s="322" t="s">
        <v>870</v>
      </c>
      <c r="B634" s="329">
        <v>3</v>
      </c>
      <c r="C634" s="326" t="s">
        <v>494</v>
      </c>
      <c r="H634" s="161"/>
      <c r="I634" s="161"/>
      <c r="J634" s="161"/>
      <c r="K634" s="161"/>
      <c r="L634" s="161"/>
      <c r="M634" s="161"/>
      <c r="N634" s="161"/>
      <c r="O634"/>
      <c r="P634"/>
      <c r="Q634"/>
      <c r="R634"/>
      <c r="S634"/>
      <c r="T634"/>
      <c r="U634"/>
      <c r="V634"/>
      <c r="W634"/>
      <c r="X634"/>
      <c r="Y634"/>
      <c r="Z634"/>
      <c r="AA634"/>
      <c r="AB634"/>
      <c r="AC634"/>
      <c r="AD634"/>
      <c r="AE634"/>
    </row>
    <row r="635" spans="1:31" x14ac:dyDescent="0.3">
      <c r="A635" s="322" t="s">
        <v>870</v>
      </c>
      <c r="B635" s="388">
        <v>4</v>
      </c>
      <c r="C635" s="326" t="s">
        <v>871</v>
      </c>
      <c r="H635" s="161"/>
      <c r="I635" s="161"/>
      <c r="J635" s="161"/>
      <c r="K635" s="161"/>
      <c r="L635" s="161"/>
      <c r="M635" s="161"/>
      <c r="N635" s="161"/>
      <c r="O635"/>
      <c r="P635"/>
      <c r="Q635"/>
      <c r="R635"/>
      <c r="S635"/>
      <c r="T635"/>
      <c r="U635"/>
      <c r="V635"/>
      <c r="W635"/>
      <c r="X635"/>
      <c r="Y635"/>
      <c r="Z635"/>
      <c r="AA635"/>
      <c r="AB635"/>
      <c r="AC635"/>
      <c r="AD635"/>
      <c r="AE635"/>
    </row>
    <row r="636" spans="1:31" x14ac:dyDescent="0.3">
      <c r="A636" s="322" t="s">
        <v>870</v>
      </c>
      <c r="B636" s="388">
        <v>5</v>
      </c>
      <c r="C636" s="326" t="s">
        <v>872</v>
      </c>
      <c r="H636" s="161"/>
      <c r="I636" s="161"/>
      <c r="J636" s="161"/>
      <c r="K636" s="161"/>
      <c r="L636" s="161"/>
      <c r="M636" s="161"/>
      <c r="N636" s="161"/>
      <c r="O636"/>
      <c r="P636"/>
      <c r="Q636"/>
      <c r="R636"/>
      <c r="S636"/>
      <c r="T636"/>
      <c r="U636"/>
      <c r="V636"/>
      <c r="W636"/>
      <c r="X636"/>
      <c r="Y636"/>
      <c r="Z636"/>
      <c r="AA636"/>
      <c r="AB636"/>
      <c r="AC636"/>
      <c r="AD636"/>
      <c r="AE636"/>
    </row>
    <row r="637" spans="1:31" x14ac:dyDescent="0.3">
      <c r="A637" s="322" t="s">
        <v>870</v>
      </c>
      <c r="B637" s="388">
        <v>6</v>
      </c>
      <c r="C637" s="326" t="s">
        <v>873</v>
      </c>
      <c r="H637" s="161"/>
      <c r="I637" s="161"/>
      <c r="J637" s="161"/>
      <c r="K637" s="161"/>
      <c r="L637" s="161"/>
      <c r="M637" s="161"/>
      <c r="N637" s="161"/>
      <c r="O637"/>
      <c r="P637"/>
      <c r="Q637"/>
      <c r="R637"/>
      <c r="S637"/>
      <c r="T637"/>
      <c r="U637"/>
      <c r="V637"/>
      <c r="W637"/>
      <c r="X637"/>
      <c r="Y637"/>
      <c r="Z637"/>
      <c r="AA637"/>
      <c r="AB637"/>
      <c r="AC637"/>
      <c r="AD637"/>
      <c r="AE637"/>
    </row>
    <row r="638" spans="1:31" x14ac:dyDescent="0.3">
      <c r="A638" s="322" t="s">
        <v>870</v>
      </c>
      <c r="B638" s="388">
        <v>7</v>
      </c>
      <c r="C638" s="326" t="s">
        <v>874</v>
      </c>
      <c r="H638" s="161"/>
      <c r="I638" s="161"/>
      <c r="J638" s="161"/>
      <c r="K638" s="161"/>
      <c r="L638" s="161"/>
      <c r="M638" s="161"/>
      <c r="N638" s="161"/>
      <c r="O638"/>
      <c r="P638"/>
      <c r="Q638"/>
      <c r="R638"/>
      <c r="S638"/>
      <c r="T638"/>
      <c r="U638"/>
      <c r="V638"/>
      <c r="W638"/>
      <c r="X638"/>
      <c r="Y638"/>
      <c r="Z638"/>
      <c r="AA638"/>
      <c r="AB638"/>
      <c r="AC638"/>
      <c r="AD638"/>
      <c r="AE638"/>
    </row>
    <row r="639" spans="1:31" x14ac:dyDescent="0.3">
      <c r="A639" s="322" t="s">
        <v>870</v>
      </c>
      <c r="B639" s="388">
        <v>8</v>
      </c>
      <c r="C639" s="326" t="s">
        <v>875</v>
      </c>
      <c r="H639" s="161"/>
      <c r="I639" s="161"/>
      <c r="J639" s="161"/>
      <c r="K639" s="161"/>
      <c r="L639" s="161"/>
      <c r="M639" s="161"/>
      <c r="N639" s="161"/>
      <c r="O639"/>
      <c r="P639"/>
      <c r="Q639"/>
      <c r="R639"/>
      <c r="S639"/>
      <c r="T639"/>
      <c r="U639"/>
      <c r="V639"/>
      <c r="W639"/>
      <c r="X639"/>
      <c r="Y639"/>
      <c r="Z639"/>
      <c r="AA639"/>
      <c r="AB639"/>
      <c r="AC639"/>
      <c r="AD639"/>
      <c r="AE639"/>
    </row>
    <row r="640" spans="1:31" x14ac:dyDescent="0.3">
      <c r="A640" s="322" t="s">
        <v>870</v>
      </c>
      <c r="B640" s="388">
        <v>9</v>
      </c>
      <c r="C640" s="326" t="s">
        <v>876</v>
      </c>
      <c r="H640" s="161"/>
      <c r="I640" s="161"/>
      <c r="J640" s="161"/>
      <c r="K640" s="161"/>
      <c r="L640" s="161"/>
      <c r="M640" s="161"/>
      <c r="N640" s="161"/>
      <c r="O640"/>
      <c r="P640"/>
      <c r="Q640"/>
      <c r="R640"/>
      <c r="S640"/>
      <c r="T640"/>
      <c r="U640"/>
      <c r="V640"/>
      <c r="W640"/>
      <c r="X640"/>
      <c r="Y640"/>
      <c r="Z640"/>
      <c r="AA640"/>
      <c r="AB640"/>
      <c r="AC640"/>
      <c r="AD640"/>
      <c r="AE640"/>
    </row>
    <row r="641" spans="1:31" x14ac:dyDescent="0.3">
      <c r="A641" s="322" t="s">
        <v>870</v>
      </c>
      <c r="B641" s="388">
        <v>10</v>
      </c>
      <c r="C641" s="326" t="s">
        <v>877</v>
      </c>
      <c r="H641" s="161"/>
      <c r="I641" s="161"/>
      <c r="J641" s="161"/>
      <c r="K641" s="161"/>
      <c r="L641" s="161"/>
      <c r="M641" s="161"/>
      <c r="N641" s="161"/>
      <c r="O641"/>
      <c r="P641"/>
      <c r="Q641"/>
      <c r="R641"/>
      <c r="S641"/>
      <c r="T641"/>
      <c r="U641"/>
      <c r="V641"/>
      <c r="W641"/>
      <c r="X641"/>
      <c r="Y641"/>
      <c r="Z641"/>
      <c r="AA641"/>
      <c r="AB641"/>
      <c r="AC641"/>
      <c r="AD641"/>
      <c r="AE641"/>
    </row>
    <row r="642" spans="1:31" x14ac:dyDescent="0.3">
      <c r="A642" s="322" t="s">
        <v>870</v>
      </c>
      <c r="B642" s="388">
        <v>11</v>
      </c>
      <c r="C642" s="326" t="s">
        <v>878</v>
      </c>
      <c r="H642" s="161"/>
      <c r="I642" s="161"/>
      <c r="J642" s="161"/>
      <c r="K642" s="161"/>
      <c r="L642" s="161"/>
      <c r="M642" s="161"/>
      <c r="N642" s="161"/>
      <c r="O642"/>
      <c r="P642"/>
      <c r="Q642"/>
      <c r="R642"/>
      <c r="S642"/>
      <c r="T642"/>
      <c r="U642"/>
      <c r="V642"/>
      <c r="W642"/>
      <c r="X642"/>
      <c r="Y642"/>
      <c r="Z642"/>
      <c r="AA642"/>
      <c r="AB642"/>
      <c r="AC642"/>
      <c r="AD642"/>
      <c r="AE642"/>
    </row>
    <row r="643" spans="1:31" x14ac:dyDescent="0.3">
      <c r="A643" s="322" t="s">
        <v>870</v>
      </c>
      <c r="B643" s="329">
        <v>12</v>
      </c>
      <c r="C643" s="326" t="s">
        <v>501</v>
      </c>
      <c r="H643" s="161"/>
      <c r="I643" s="161"/>
      <c r="J643" s="161"/>
      <c r="K643" s="161"/>
      <c r="L643" s="161"/>
      <c r="M643" s="161"/>
      <c r="N643" s="161"/>
      <c r="O643"/>
      <c r="P643"/>
      <c r="Q643"/>
      <c r="R643"/>
      <c r="S643"/>
      <c r="T643"/>
      <c r="U643"/>
      <c r="V643"/>
      <c r="W643"/>
      <c r="X643"/>
      <c r="Y643"/>
      <c r="Z643"/>
      <c r="AA643"/>
      <c r="AB643"/>
      <c r="AC643"/>
      <c r="AD643"/>
      <c r="AE643"/>
    </row>
    <row r="644" spans="1:31" x14ac:dyDescent="0.3">
      <c r="A644" s="322" t="s">
        <v>870</v>
      </c>
      <c r="B644" s="331">
        <v>13</v>
      </c>
      <c r="C644" s="326" t="s">
        <v>502</v>
      </c>
      <c r="H644" s="161"/>
      <c r="I644" s="161"/>
      <c r="J644" s="161"/>
      <c r="K644" s="161"/>
      <c r="L644" s="161"/>
      <c r="M644" s="161"/>
      <c r="N644" s="161"/>
      <c r="O644"/>
      <c r="P644"/>
      <c r="Q644"/>
      <c r="R644"/>
      <c r="S644"/>
      <c r="T644"/>
      <c r="U644"/>
      <c r="V644"/>
      <c r="W644"/>
      <c r="X644"/>
      <c r="Y644"/>
      <c r="Z644"/>
      <c r="AA644"/>
      <c r="AB644"/>
      <c r="AC644"/>
      <c r="AD644"/>
      <c r="AE644"/>
    </row>
    <row r="645" spans="1:31" x14ac:dyDescent="0.3">
      <c r="A645" s="322" t="s">
        <v>870</v>
      </c>
      <c r="B645" s="329">
        <v>14</v>
      </c>
      <c r="C645" s="326" t="s">
        <v>503</v>
      </c>
      <c r="H645" s="161"/>
      <c r="I645" s="161"/>
      <c r="J645" s="161"/>
      <c r="K645" s="161"/>
      <c r="L645" s="161"/>
      <c r="M645" s="161"/>
      <c r="N645" s="161"/>
      <c r="O645"/>
      <c r="P645"/>
      <c r="Q645"/>
      <c r="R645"/>
      <c r="S645"/>
      <c r="T645"/>
      <c r="U645"/>
      <c r="V645"/>
      <c r="W645"/>
      <c r="X645"/>
      <c r="Y645"/>
      <c r="Z645"/>
      <c r="AA645"/>
      <c r="AB645"/>
      <c r="AC645"/>
      <c r="AD645"/>
      <c r="AE645"/>
    </row>
    <row r="646" spans="1:31" x14ac:dyDescent="0.3">
      <c r="A646" s="322" t="s">
        <v>870</v>
      </c>
      <c r="B646" s="329">
        <v>15</v>
      </c>
      <c r="C646" s="326" t="s">
        <v>504</v>
      </c>
      <c r="H646" s="161"/>
      <c r="I646" s="161"/>
      <c r="J646" s="161"/>
      <c r="K646" s="161"/>
      <c r="L646" s="161"/>
      <c r="M646" s="161"/>
      <c r="N646" s="161"/>
      <c r="O646"/>
      <c r="P646"/>
      <c r="Q646"/>
      <c r="R646"/>
      <c r="S646"/>
      <c r="T646"/>
      <c r="U646"/>
      <c r="V646"/>
      <c r="W646"/>
      <c r="X646"/>
      <c r="Y646"/>
      <c r="Z646"/>
      <c r="AA646"/>
      <c r="AB646"/>
      <c r="AC646"/>
      <c r="AD646"/>
      <c r="AE646"/>
    </row>
    <row r="647" spans="1:31" x14ac:dyDescent="0.3">
      <c r="A647" s="322" t="s">
        <v>870</v>
      </c>
      <c r="B647" s="329">
        <v>16</v>
      </c>
      <c r="C647" s="326" t="s">
        <v>505</v>
      </c>
      <c r="H647" s="161"/>
      <c r="I647" s="161"/>
      <c r="J647" s="161"/>
      <c r="K647" s="161"/>
      <c r="L647" s="161"/>
      <c r="M647" s="161"/>
      <c r="N647" s="161"/>
      <c r="O647"/>
      <c r="P647"/>
      <c r="Q647"/>
      <c r="R647"/>
      <c r="S647"/>
      <c r="T647"/>
      <c r="U647"/>
      <c r="V647"/>
      <c r="W647"/>
      <c r="X647"/>
      <c r="Y647"/>
      <c r="Z647"/>
      <c r="AA647"/>
      <c r="AB647"/>
      <c r="AC647"/>
      <c r="AD647"/>
      <c r="AE647"/>
    </row>
    <row r="648" spans="1:31" x14ac:dyDescent="0.3">
      <c r="A648" s="322" t="s">
        <v>879</v>
      </c>
      <c r="B648" s="328">
        <v>39</v>
      </c>
      <c r="C648" s="322" t="s">
        <v>879</v>
      </c>
      <c r="H648" s="161"/>
      <c r="I648" s="161"/>
      <c r="J648" s="161"/>
      <c r="K648" s="161"/>
      <c r="L648" s="161"/>
      <c r="M648" s="161"/>
      <c r="N648" s="161"/>
      <c r="O648"/>
      <c r="P648"/>
      <c r="Q648"/>
      <c r="R648"/>
      <c r="S648"/>
      <c r="T648"/>
      <c r="U648"/>
      <c r="V648"/>
      <c r="W648"/>
      <c r="X648"/>
      <c r="Y648"/>
      <c r="Z648"/>
      <c r="AA648"/>
      <c r="AB648"/>
      <c r="AC648"/>
      <c r="AD648"/>
      <c r="AE648"/>
    </row>
    <row r="649" spans="1:31" x14ac:dyDescent="0.3">
      <c r="A649" s="322" t="s">
        <v>879</v>
      </c>
      <c r="B649" s="329">
        <v>1</v>
      </c>
      <c r="C649" s="326" t="s">
        <v>492</v>
      </c>
      <c r="H649" s="161"/>
      <c r="I649" s="161"/>
      <c r="J649" s="161"/>
      <c r="K649" s="161"/>
      <c r="L649" s="161"/>
      <c r="M649" s="161"/>
      <c r="N649" s="161"/>
      <c r="O649"/>
      <c r="P649"/>
      <c r="Q649"/>
      <c r="R649"/>
      <c r="S649"/>
      <c r="T649"/>
      <c r="U649"/>
      <c r="V649"/>
      <c r="W649"/>
      <c r="X649"/>
      <c r="Y649"/>
      <c r="Z649"/>
      <c r="AA649"/>
      <c r="AB649"/>
      <c r="AC649"/>
      <c r="AD649"/>
      <c r="AE649"/>
    </row>
    <row r="650" spans="1:31" x14ac:dyDescent="0.3">
      <c r="A650" s="322" t="s">
        <v>879</v>
      </c>
      <c r="B650" s="329">
        <v>2</v>
      </c>
      <c r="C650" s="326" t="s">
        <v>493</v>
      </c>
      <c r="H650" s="161"/>
      <c r="I650" s="161"/>
      <c r="J650" s="161"/>
      <c r="K650" s="161"/>
      <c r="L650" s="161"/>
      <c r="M650" s="161"/>
      <c r="N650" s="161"/>
      <c r="O650"/>
      <c r="P650"/>
      <c r="Q650"/>
      <c r="R650"/>
      <c r="S650"/>
      <c r="T650"/>
      <c r="U650"/>
      <c r="V650"/>
      <c r="W650"/>
      <c r="X650"/>
      <c r="Y650"/>
      <c r="Z650"/>
      <c r="AA650"/>
      <c r="AB650"/>
      <c r="AC650"/>
      <c r="AD650"/>
      <c r="AE650"/>
    </row>
    <row r="651" spans="1:31" x14ac:dyDescent="0.3">
      <c r="A651" s="322" t="s">
        <v>879</v>
      </c>
      <c r="B651" s="329">
        <v>3</v>
      </c>
      <c r="C651" s="326" t="s">
        <v>494</v>
      </c>
      <c r="H651" s="161"/>
      <c r="I651" s="161"/>
      <c r="J651" s="161"/>
      <c r="K651" s="161"/>
      <c r="L651" s="161"/>
      <c r="M651" s="161"/>
      <c r="N651" s="161"/>
      <c r="O651"/>
      <c r="P651"/>
      <c r="Q651"/>
      <c r="R651"/>
      <c r="S651"/>
      <c r="T651"/>
      <c r="U651"/>
      <c r="V651"/>
      <c r="W651"/>
      <c r="X651"/>
      <c r="Y651"/>
      <c r="Z651"/>
      <c r="AA651"/>
      <c r="AB651"/>
      <c r="AC651"/>
      <c r="AD651"/>
      <c r="AE651"/>
    </row>
    <row r="652" spans="1:31" x14ac:dyDescent="0.3">
      <c r="A652" s="322" t="s">
        <v>879</v>
      </c>
      <c r="B652" s="389">
        <v>4</v>
      </c>
      <c r="C652" s="326" t="s">
        <v>880</v>
      </c>
      <c r="H652" s="161"/>
      <c r="I652" s="161"/>
      <c r="J652" s="161"/>
      <c r="K652" s="161"/>
      <c r="L652" s="161"/>
      <c r="M652" s="161"/>
      <c r="N652" s="161"/>
      <c r="O652"/>
      <c r="P652"/>
      <c r="Q652"/>
      <c r="R652"/>
      <c r="S652"/>
      <c r="T652"/>
      <c r="U652"/>
      <c r="V652"/>
      <c r="W652"/>
      <c r="X652"/>
      <c r="Y652"/>
      <c r="Z652"/>
      <c r="AA652"/>
      <c r="AB652"/>
      <c r="AC652"/>
      <c r="AD652"/>
      <c r="AE652"/>
    </row>
    <row r="653" spans="1:31" x14ac:dyDescent="0.3">
      <c r="A653" s="322" t="s">
        <v>879</v>
      </c>
      <c r="B653" s="389">
        <v>5</v>
      </c>
      <c r="C653" s="326" t="s">
        <v>881</v>
      </c>
      <c r="H653" s="161"/>
      <c r="I653" s="161"/>
      <c r="J653" s="161"/>
      <c r="K653" s="161"/>
      <c r="L653" s="161"/>
      <c r="M653" s="161"/>
      <c r="N653" s="161"/>
      <c r="O653"/>
      <c r="P653"/>
      <c r="Q653"/>
      <c r="R653"/>
      <c r="S653"/>
      <c r="T653"/>
      <c r="U653"/>
      <c r="V653"/>
      <c r="W653"/>
      <c r="X653"/>
      <c r="Y653"/>
      <c r="Z653"/>
      <c r="AA653"/>
      <c r="AB653"/>
      <c r="AC653"/>
      <c r="AD653"/>
      <c r="AE653"/>
    </row>
    <row r="654" spans="1:31" x14ac:dyDescent="0.3">
      <c r="A654" s="322" t="s">
        <v>879</v>
      </c>
      <c r="B654" s="389">
        <v>6</v>
      </c>
      <c r="C654" s="326" t="s">
        <v>882</v>
      </c>
      <c r="H654" s="161"/>
      <c r="I654" s="161"/>
      <c r="J654" s="161"/>
      <c r="K654" s="161"/>
      <c r="L654" s="161"/>
      <c r="M654" s="161"/>
      <c r="N654" s="161"/>
      <c r="O654"/>
      <c r="P654"/>
      <c r="Q654"/>
      <c r="R654"/>
      <c r="S654"/>
      <c r="T654"/>
      <c r="U654"/>
      <c r="V654"/>
      <c r="W654"/>
      <c r="X654"/>
      <c r="Y654"/>
      <c r="Z654"/>
      <c r="AA654"/>
      <c r="AB654"/>
      <c r="AC654"/>
      <c r="AD654"/>
      <c r="AE654"/>
    </row>
    <row r="655" spans="1:31" x14ac:dyDescent="0.3">
      <c r="A655" s="322" t="s">
        <v>879</v>
      </c>
      <c r="B655" s="389">
        <v>7</v>
      </c>
      <c r="C655" s="326" t="s">
        <v>883</v>
      </c>
      <c r="H655" s="161"/>
      <c r="I655" s="161"/>
      <c r="J655" s="161"/>
      <c r="K655" s="161"/>
      <c r="L655" s="161"/>
      <c r="M655" s="161"/>
      <c r="N655" s="161"/>
      <c r="O655"/>
      <c r="P655"/>
      <c r="Q655"/>
      <c r="R655"/>
      <c r="S655"/>
      <c r="T655"/>
      <c r="U655"/>
      <c r="V655"/>
      <c r="W655"/>
      <c r="X655"/>
      <c r="Y655"/>
      <c r="Z655"/>
      <c r="AA655"/>
      <c r="AB655"/>
      <c r="AC655"/>
      <c r="AD655"/>
      <c r="AE655"/>
    </row>
    <row r="656" spans="1:31" x14ac:dyDescent="0.3">
      <c r="A656" s="322" t="s">
        <v>879</v>
      </c>
      <c r="B656" s="389">
        <v>8</v>
      </c>
      <c r="C656" s="326" t="s">
        <v>884</v>
      </c>
      <c r="H656" s="161"/>
      <c r="I656" s="161"/>
      <c r="J656" s="161"/>
      <c r="K656" s="161"/>
      <c r="L656" s="161"/>
      <c r="M656" s="161"/>
      <c r="N656" s="161"/>
      <c r="O656"/>
      <c r="P656"/>
      <c r="Q656"/>
      <c r="R656"/>
      <c r="S656"/>
      <c r="T656"/>
      <c r="U656"/>
      <c r="V656"/>
      <c r="W656"/>
      <c r="X656"/>
      <c r="Y656"/>
      <c r="Z656"/>
      <c r="AA656"/>
      <c r="AB656"/>
      <c r="AC656"/>
      <c r="AD656"/>
      <c r="AE656"/>
    </row>
    <row r="657" spans="1:31" x14ac:dyDescent="0.3">
      <c r="A657" s="322" t="s">
        <v>879</v>
      </c>
      <c r="B657" s="389">
        <v>9</v>
      </c>
      <c r="C657" s="326" t="s">
        <v>885</v>
      </c>
      <c r="H657" s="161"/>
      <c r="I657" s="161"/>
      <c r="J657" s="161"/>
      <c r="K657" s="161"/>
      <c r="L657" s="161"/>
      <c r="M657" s="161"/>
      <c r="N657" s="161"/>
      <c r="O657"/>
      <c r="P657"/>
      <c r="Q657"/>
      <c r="R657"/>
      <c r="S657"/>
      <c r="T657"/>
      <c r="U657"/>
      <c r="V657"/>
      <c r="W657"/>
      <c r="X657"/>
      <c r="Y657"/>
      <c r="Z657"/>
      <c r="AA657"/>
      <c r="AB657"/>
      <c r="AC657"/>
      <c r="AD657"/>
      <c r="AE657"/>
    </row>
    <row r="658" spans="1:31" x14ac:dyDescent="0.3">
      <c r="A658" s="322" t="s">
        <v>879</v>
      </c>
      <c r="B658" s="389">
        <v>10</v>
      </c>
      <c r="C658" s="326" t="s">
        <v>886</v>
      </c>
      <c r="H658" s="161"/>
      <c r="I658" s="161"/>
      <c r="J658" s="161"/>
      <c r="K658" s="161"/>
      <c r="L658" s="161"/>
      <c r="M658" s="161"/>
      <c r="N658" s="161"/>
      <c r="O658"/>
      <c r="P658"/>
      <c r="Q658"/>
      <c r="R658"/>
      <c r="S658"/>
      <c r="T658"/>
      <c r="U658"/>
      <c r="V658"/>
      <c r="W658"/>
      <c r="X658"/>
      <c r="Y658"/>
      <c r="Z658"/>
      <c r="AA658"/>
      <c r="AB658"/>
      <c r="AC658"/>
      <c r="AD658"/>
      <c r="AE658"/>
    </row>
    <row r="659" spans="1:31" x14ac:dyDescent="0.3">
      <c r="A659" s="322" t="s">
        <v>879</v>
      </c>
      <c r="B659" s="389">
        <v>11</v>
      </c>
      <c r="C659" s="326" t="s">
        <v>887</v>
      </c>
      <c r="H659" s="161"/>
      <c r="I659" s="161"/>
      <c r="J659" s="161"/>
      <c r="K659" s="161"/>
      <c r="L659" s="161"/>
      <c r="M659" s="161"/>
      <c r="N659" s="161"/>
      <c r="O659"/>
      <c r="P659"/>
      <c r="Q659"/>
      <c r="R659"/>
      <c r="S659"/>
      <c r="T659"/>
      <c r="U659"/>
      <c r="V659"/>
      <c r="W659"/>
      <c r="X659"/>
      <c r="Y659"/>
      <c r="Z659"/>
      <c r="AA659"/>
      <c r="AB659"/>
      <c r="AC659"/>
      <c r="AD659"/>
      <c r="AE659"/>
    </row>
    <row r="660" spans="1:31" x14ac:dyDescent="0.3">
      <c r="A660" s="322" t="s">
        <v>879</v>
      </c>
      <c r="B660" s="389">
        <v>12</v>
      </c>
      <c r="C660" s="326" t="s">
        <v>888</v>
      </c>
      <c r="H660" s="161"/>
      <c r="I660" s="161"/>
      <c r="J660" s="161"/>
      <c r="K660" s="161"/>
      <c r="L660" s="161"/>
      <c r="M660" s="161"/>
      <c r="N660" s="161"/>
      <c r="O660"/>
      <c r="P660"/>
      <c r="Q660"/>
      <c r="R660"/>
      <c r="S660"/>
      <c r="T660"/>
      <c r="U660"/>
      <c r="V660"/>
      <c r="W660"/>
      <c r="X660"/>
      <c r="Y660"/>
      <c r="Z660"/>
      <c r="AA660"/>
      <c r="AB660"/>
      <c r="AC660"/>
      <c r="AD660"/>
      <c r="AE660"/>
    </row>
    <row r="661" spans="1:31" x14ac:dyDescent="0.3">
      <c r="A661" s="322" t="s">
        <v>879</v>
      </c>
      <c r="B661" s="388">
        <v>13</v>
      </c>
      <c r="C661" s="326" t="s">
        <v>878</v>
      </c>
      <c r="H661" s="161"/>
      <c r="I661" s="161"/>
      <c r="J661" s="161"/>
      <c r="K661" s="161"/>
      <c r="L661" s="161"/>
      <c r="M661" s="161"/>
      <c r="N661" s="161"/>
      <c r="O661"/>
      <c r="P661"/>
      <c r="Q661"/>
      <c r="R661"/>
      <c r="S661"/>
      <c r="T661"/>
      <c r="U661"/>
      <c r="V661"/>
      <c r="W661"/>
      <c r="X661"/>
      <c r="Y661"/>
      <c r="Z661"/>
      <c r="AA661"/>
      <c r="AB661"/>
      <c r="AC661"/>
      <c r="AD661"/>
      <c r="AE661"/>
    </row>
    <row r="662" spans="1:31" x14ac:dyDescent="0.3">
      <c r="A662" s="322" t="s">
        <v>879</v>
      </c>
      <c r="B662" s="329">
        <v>14</v>
      </c>
      <c r="C662" s="326" t="s">
        <v>503</v>
      </c>
      <c r="H662" s="161"/>
      <c r="I662" s="161"/>
      <c r="J662" s="161"/>
      <c r="K662" s="161"/>
      <c r="L662" s="161"/>
      <c r="M662" s="161"/>
      <c r="N662" s="161"/>
      <c r="O662"/>
      <c r="P662"/>
      <c r="Q662"/>
      <c r="R662"/>
      <c r="S662"/>
      <c r="T662"/>
      <c r="U662"/>
      <c r="V662"/>
      <c r="W662"/>
      <c r="X662"/>
      <c r="Y662"/>
      <c r="Z662"/>
      <c r="AA662"/>
      <c r="AB662"/>
      <c r="AC662"/>
      <c r="AD662"/>
      <c r="AE662"/>
    </row>
    <row r="663" spans="1:31" x14ac:dyDescent="0.3">
      <c r="A663" s="322" t="s">
        <v>879</v>
      </c>
      <c r="B663" s="329">
        <v>15</v>
      </c>
      <c r="C663" s="326" t="s">
        <v>504</v>
      </c>
      <c r="H663" s="161"/>
      <c r="I663" s="161"/>
      <c r="J663" s="161"/>
      <c r="K663" s="161"/>
      <c r="L663" s="161"/>
      <c r="M663" s="161"/>
      <c r="N663" s="161"/>
      <c r="O663"/>
      <c r="P663"/>
      <c r="Q663"/>
      <c r="R663"/>
      <c r="S663"/>
      <c r="T663"/>
      <c r="U663"/>
      <c r="V663"/>
      <c r="W663"/>
      <c r="X663"/>
      <c r="Y663"/>
      <c r="Z663"/>
      <c r="AA663"/>
      <c r="AB663"/>
      <c r="AC663"/>
      <c r="AD663"/>
      <c r="AE663"/>
    </row>
    <row r="664" spans="1:31" x14ac:dyDescent="0.3">
      <c r="A664" s="322" t="s">
        <v>879</v>
      </c>
      <c r="B664" s="329">
        <v>16</v>
      </c>
      <c r="C664" s="326" t="s">
        <v>505</v>
      </c>
      <c r="H664" s="161"/>
      <c r="I664" s="161"/>
      <c r="J664" s="161"/>
      <c r="K664" s="161"/>
      <c r="L664" s="161"/>
      <c r="M664" s="161"/>
      <c r="N664" s="161"/>
      <c r="O664"/>
      <c r="P664"/>
      <c r="Q664"/>
      <c r="R664"/>
      <c r="S664"/>
      <c r="T664"/>
      <c r="U664"/>
      <c r="V664"/>
      <c r="W664"/>
      <c r="X664"/>
      <c r="Y664"/>
      <c r="Z664"/>
      <c r="AA664"/>
      <c r="AB664"/>
      <c r="AC664"/>
      <c r="AD664"/>
      <c r="AE664"/>
    </row>
    <row r="665" spans="1:31" x14ac:dyDescent="0.3">
      <c r="A665" s="360" t="s">
        <v>889</v>
      </c>
      <c r="B665" s="377">
        <v>40</v>
      </c>
      <c r="C665" s="360" t="s">
        <v>889</v>
      </c>
      <c r="H665" s="161"/>
      <c r="I665" s="161"/>
      <c r="J665" s="161"/>
      <c r="K665" s="161"/>
      <c r="L665" s="161"/>
      <c r="M665" s="161"/>
      <c r="N665" s="161"/>
      <c r="O665"/>
      <c r="P665"/>
      <c r="Q665"/>
      <c r="R665"/>
      <c r="S665"/>
      <c r="T665"/>
      <c r="U665"/>
      <c r="V665"/>
      <c r="W665"/>
      <c r="X665"/>
      <c r="Y665"/>
      <c r="Z665"/>
      <c r="AA665"/>
      <c r="AB665"/>
      <c r="AC665"/>
      <c r="AD665"/>
      <c r="AE665"/>
    </row>
    <row r="666" spans="1:31" x14ac:dyDescent="0.3">
      <c r="A666" s="360" t="s">
        <v>889</v>
      </c>
      <c r="B666" s="378">
        <v>1</v>
      </c>
      <c r="C666" s="326" t="s">
        <v>492</v>
      </c>
      <c r="H666" s="161"/>
      <c r="I666" s="161"/>
      <c r="J666" s="161"/>
      <c r="K666" s="161"/>
      <c r="L666" s="161"/>
      <c r="M666" s="161"/>
      <c r="N666" s="161"/>
      <c r="O666"/>
      <c r="P666"/>
      <c r="Q666"/>
      <c r="R666"/>
      <c r="S666"/>
      <c r="T666"/>
      <c r="U666"/>
      <c r="V666"/>
      <c r="W666"/>
      <c r="X666"/>
      <c r="Y666"/>
      <c r="Z666"/>
      <c r="AA666"/>
      <c r="AB666"/>
      <c r="AC666"/>
      <c r="AD666"/>
      <c r="AE666"/>
    </row>
    <row r="667" spans="1:31" x14ac:dyDescent="0.3">
      <c r="A667" s="360" t="s">
        <v>889</v>
      </c>
      <c r="B667" s="378">
        <v>2</v>
      </c>
      <c r="C667" s="335" t="s">
        <v>493</v>
      </c>
      <c r="H667" s="161"/>
      <c r="I667" s="161"/>
      <c r="J667" s="161"/>
      <c r="K667" s="161"/>
      <c r="L667" s="161"/>
      <c r="M667" s="161"/>
      <c r="N667" s="161"/>
      <c r="O667"/>
      <c r="P667"/>
      <c r="Q667"/>
      <c r="R667"/>
      <c r="S667"/>
      <c r="T667"/>
      <c r="U667"/>
      <c r="V667"/>
      <c r="W667"/>
      <c r="X667"/>
      <c r="Y667"/>
      <c r="Z667"/>
      <c r="AA667"/>
      <c r="AB667"/>
      <c r="AC667"/>
      <c r="AD667"/>
      <c r="AE667"/>
    </row>
    <row r="668" spans="1:31" x14ac:dyDescent="0.3">
      <c r="A668" s="360" t="s">
        <v>889</v>
      </c>
      <c r="B668" s="378">
        <v>3</v>
      </c>
      <c r="C668" s="326" t="s">
        <v>494</v>
      </c>
      <c r="H668" s="161"/>
      <c r="I668" s="161"/>
      <c r="J668" s="161"/>
      <c r="K668" s="161"/>
      <c r="L668" s="161"/>
      <c r="M668" s="161"/>
      <c r="N668" s="161"/>
      <c r="O668"/>
      <c r="P668"/>
      <c r="Q668"/>
      <c r="R668"/>
      <c r="S668"/>
      <c r="T668"/>
      <c r="U668"/>
      <c r="V668"/>
      <c r="W668"/>
      <c r="X668"/>
      <c r="Y668"/>
      <c r="Z668"/>
      <c r="AA668"/>
      <c r="AB668"/>
      <c r="AC668"/>
      <c r="AD668"/>
      <c r="AE668"/>
    </row>
    <row r="669" spans="1:31" x14ac:dyDescent="0.3">
      <c r="A669" s="360" t="s">
        <v>889</v>
      </c>
      <c r="B669" s="378">
        <v>4</v>
      </c>
      <c r="C669" s="326" t="s">
        <v>890</v>
      </c>
      <c r="H669" s="161"/>
      <c r="I669" s="161"/>
      <c r="J669" s="161"/>
      <c r="K669" s="161"/>
      <c r="L669" s="161"/>
      <c r="M669" s="161"/>
      <c r="N669" s="161"/>
      <c r="O669"/>
      <c r="P669"/>
      <c r="Q669"/>
      <c r="R669"/>
      <c r="S669"/>
      <c r="T669"/>
      <c r="U669"/>
      <c r="V669"/>
      <c r="W669"/>
      <c r="X669"/>
      <c r="Y669"/>
      <c r="Z669"/>
      <c r="AA669"/>
      <c r="AB669"/>
      <c r="AC669"/>
      <c r="AD669"/>
      <c r="AE669"/>
    </row>
    <row r="670" spans="1:31" x14ac:dyDescent="0.3">
      <c r="A670" s="360" t="s">
        <v>889</v>
      </c>
      <c r="B670" s="378">
        <v>5</v>
      </c>
      <c r="C670" s="326" t="s">
        <v>891</v>
      </c>
      <c r="H670" s="161"/>
      <c r="I670" s="161"/>
      <c r="J670" s="161"/>
      <c r="K670" s="161"/>
      <c r="L670" s="161"/>
      <c r="M670" s="161"/>
      <c r="N670" s="161"/>
      <c r="O670"/>
      <c r="P670"/>
      <c r="Q670"/>
      <c r="R670"/>
      <c r="S670"/>
      <c r="T670"/>
      <c r="U670"/>
      <c r="V670"/>
      <c r="W670"/>
      <c r="X670"/>
      <c r="Y670"/>
      <c r="Z670"/>
      <c r="AA670"/>
      <c r="AB670"/>
      <c r="AC670"/>
      <c r="AD670"/>
      <c r="AE670"/>
    </row>
    <row r="671" spans="1:31" x14ac:dyDescent="0.3">
      <c r="A671" s="360" t="s">
        <v>889</v>
      </c>
      <c r="B671" s="378">
        <v>6</v>
      </c>
      <c r="C671" s="326" t="s">
        <v>892</v>
      </c>
      <c r="H671" s="161"/>
      <c r="I671" s="161"/>
      <c r="J671" s="161"/>
      <c r="K671" s="161"/>
      <c r="L671" s="161"/>
      <c r="M671" s="161"/>
      <c r="N671" s="161"/>
      <c r="O671"/>
      <c r="P671"/>
      <c r="Q671"/>
      <c r="R671"/>
      <c r="S671"/>
      <c r="T671"/>
      <c r="U671"/>
      <c r="V671"/>
      <c r="W671"/>
      <c r="X671"/>
      <c r="Y671"/>
      <c r="Z671"/>
      <c r="AA671"/>
      <c r="AB671"/>
      <c r="AC671"/>
      <c r="AD671"/>
      <c r="AE671"/>
    </row>
    <row r="672" spans="1:31" x14ac:dyDescent="0.3">
      <c r="A672" s="360" t="s">
        <v>889</v>
      </c>
      <c r="B672" s="378">
        <v>7</v>
      </c>
      <c r="C672" s="326" t="s">
        <v>893</v>
      </c>
      <c r="H672" s="161"/>
      <c r="I672" s="161"/>
      <c r="J672" s="161"/>
      <c r="K672" s="161"/>
      <c r="L672" s="161"/>
      <c r="M672" s="161"/>
      <c r="N672" s="161"/>
      <c r="O672"/>
      <c r="P672"/>
      <c r="Q672"/>
      <c r="R672"/>
      <c r="S672"/>
      <c r="T672"/>
      <c r="U672"/>
      <c r="V672"/>
      <c r="W672"/>
      <c r="X672"/>
      <c r="Y672"/>
      <c r="Z672"/>
      <c r="AA672"/>
      <c r="AB672"/>
      <c r="AC672"/>
      <c r="AD672"/>
      <c r="AE672"/>
    </row>
    <row r="673" spans="1:31" x14ac:dyDescent="0.3">
      <c r="A673" s="360" t="s">
        <v>889</v>
      </c>
      <c r="B673" s="378">
        <v>8</v>
      </c>
      <c r="C673" s="326" t="s">
        <v>894</v>
      </c>
      <c r="H673" s="161"/>
      <c r="I673" s="161"/>
      <c r="J673" s="161"/>
      <c r="K673" s="161"/>
      <c r="L673" s="161"/>
      <c r="M673" s="161"/>
      <c r="N673" s="161"/>
      <c r="O673"/>
      <c r="P673"/>
      <c r="Q673"/>
      <c r="R673"/>
      <c r="S673"/>
      <c r="T673"/>
      <c r="U673"/>
      <c r="V673"/>
      <c r="W673"/>
      <c r="X673"/>
      <c r="Y673"/>
      <c r="Z673"/>
      <c r="AA673"/>
      <c r="AB673"/>
      <c r="AC673"/>
      <c r="AD673"/>
      <c r="AE673"/>
    </row>
    <row r="674" spans="1:31" ht="17.399999999999999" x14ac:dyDescent="0.3">
      <c r="A674" s="360" t="s">
        <v>889</v>
      </c>
      <c r="B674" s="378">
        <v>9</v>
      </c>
      <c r="C674" s="335" t="s">
        <v>895</v>
      </c>
      <c r="H674" s="161"/>
      <c r="I674" s="161"/>
      <c r="J674" s="161"/>
      <c r="K674" s="161"/>
      <c r="L674" s="161"/>
      <c r="M674" s="161"/>
      <c r="N674" s="161"/>
      <c r="O674"/>
      <c r="P674"/>
      <c r="Q674"/>
      <c r="R674"/>
      <c r="S674"/>
      <c r="T674"/>
      <c r="U674"/>
      <c r="V674"/>
      <c r="W674"/>
      <c r="X674"/>
      <c r="Y674"/>
      <c r="Z674"/>
      <c r="AA674"/>
      <c r="AB674"/>
      <c r="AC674"/>
      <c r="AD674"/>
      <c r="AE674"/>
    </row>
    <row r="675" spans="1:31" x14ac:dyDescent="0.3">
      <c r="A675" s="360" t="s">
        <v>889</v>
      </c>
      <c r="B675" s="378">
        <v>10</v>
      </c>
      <c r="C675" s="335" t="s">
        <v>896</v>
      </c>
      <c r="H675" s="161"/>
      <c r="I675" s="161"/>
      <c r="J675" s="161"/>
      <c r="K675" s="161"/>
      <c r="L675" s="161"/>
      <c r="M675" s="161"/>
      <c r="N675" s="161"/>
      <c r="O675"/>
      <c r="P675"/>
      <c r="Q675"/>
      <c r="R675"/>
      <c r="S675"/>
      <c r="T675"/>
      <c r="U675"/>
      <c r="V675"/>
      <c r="W675"/>
      <c r="X675"/>
      <c r="Y675"/>
      <c r="Z675"/>
      <c r="AA675"/>
      <c r="AB675"/>
      <c r="AC675"/>
      <c r="AD675"/>
      <c r="AE675"/>
    </row>
    <row r="676" spans="1:31" x14ac:dyDescent="0.3">
      <c r="A676" s="360" t="s">
        <v>889</v>
      </c>
      <c r="B676" s="378">
        <v>11</v>
      </c>
      <c r="C676" s="335" t="s">
        <v>500</v>
      </c>
      <c r="H676" s="161"/>
      <c r="I676" s="161"/>
      <c r="J676" s="161"/>
      <c r="K676" s="161"/>
      <c r="L676" s="161"/>
      <c r="M676" s="161"/>
      <c r="N676" s="161"/>
      <c r="O676"/>
      <c r="P676"/>
      <c r="Q676"/>
      <c r="R676"/>
      <c r="S676"/>
      <c r="T676"/>
      <c r="U676"/>
      <c r="V676"/>
      <c r="W676"/>
      <c r="X676"/>
      <c r="Y676"/>
      <c r="Z676"/>
      <c r="AA676"/>
      <c r="AB676"/>
      <c r="AC676"/>
      <c r="AD676"/>
      <c r="AE676"/>
    </row>
    <row r="677" spans="1:31" x14ac:dyDescent="0.3">
      <c r="A677" s="360" t="s">
        <v>889</v>
      </c>
      <c r="B677" s="378">
        <v>12</v>
      </c>
      <c r="C677" s="335" t="s">
        <v>501</v>
      </c>
      <c r="H677" s="161"/>
      <c r="I677" s="161"/>
      <c r="J677" s="161"/>
      <c r="K677" s="161"/>
      <c r="L677" s="161"/>
      <c r="M677" s="161"/>
      <c r="N677" s="161"/>
      <c r="O677"/>
      <c r="P677"/>
      <c r="Q677"/>
      <c r="R677"/>
      <c r="S677"/>
      <c r="T677"/>
      <c r="U677"/>
      <c r="V677"/>
      <c r="W677"/>
      <c r="X677"/>
      <c r="Y677"/>
      <c r="Z677"/>
      <c r="AA677"/>
      <c r="AB677"/>
      <c r="AC677"/>
      <c r="AD677"/>
      <c r="AE677"/>
    </row>
    <row r="678" spans="1:31" x14ac:dyDescent="0.3">
      <c r="A678" s="360" t="s">
        <v>889</v>
      </c>
      <c r="B678" s="390">
        <v>13</v>
      </c>
      <c r="C678" s="335" t="s">
        <v>502</v>
      </c>
      <c r="H678" s="161"/>
      <c r="I678" s="161"/>
      <c r="J678" s="161"/>
      <c r="K678" s="161"/>
      <c r="L678" s="161"/>
      <c r="M678" s="161"/>
      <c r="N678" s="161"/>
      <c r="O678"/>
      <c r="P678"/>
      <c r="Q678"/>
      <c r="R678"/>
      <c r="S678"/>
      <c r="T678"/>
      <c r="U678"/>
      <c r="V678"/>
      <c r="W678"/>
      <c r="X678"/>
      <c r="Y678"/>
      <c r="Z678"/>
      <c r="AA678"/>
      <c r="AB678"/>
      <c r="AC678"/>
      <c r="AD678"/>
      <c r="AE678"/>
    </row>
    <row r="679" spans="1:31" x14ac:dyDescent="0.3">
      <c r="A679" s="360" t="s">
        <v>889</v>
      </c>
      <c r="B679" s="378">
        <v>14</v>
      </c>
      <c r="C679" s="335" t="s">
        <v>503</v>
      </c>
      <c r="H679" s="161"/>
      <c r="I679" s="161"/>
      <c r="J679" s="161"/>
      <c r="K679" s="161"/>
      <c r="L679" s="161"/>
      <c r="M679" s="161"/>
      <c r="N679" s="161"/>
      <c r="O679"/>
      <c r="P679"/>
      <c r="Q679"/>
      <c r="R679"/>
      <c r="S679"/>
      <c r="T679"/>
      <c r="U679"/>
      <c r="V679"/>
      <c r="W679"/>
      <c r="X679"/>
      <c r="Y679"/>
      <c r="Z679"/>
      <c r="AA679"/>
      <c r="AB679"/>
      <c r="AC679"/>
      <c r="AD679"/>
      <c r="AE679"/>
    </row>
    <row r="680" spans="1:31" x14ac:dyDescent="0.3">
      <c r="A680" s="360" t="s">
        <v>889</v>
      </c>
      <c r="B680" s="378">
        <v>15</v>
      </c>
      <c r="C680" s="335" t="s">
        <v>504</v>
      </c>
      <c r="H680" s="161"/>
      <c r="I680" s="161"/>
      <c r="J680" s="161"/>
      <c r="K680" s="161"/>
      <c r="L680" s="161"/>
      <c r="M680" s="161"/>
      <c r="N680" s="161"/>
      <c r="O680"/>
      <c r="P680"/>
      <c r="Q680"/>
      <c r="R680"/>
      <c r="S680"/>
      <c r="T680"/>
      <c r="U680"/>
      <c r="V680"/>
      <c r="W680"/>
      <c r="X680"/>
      <c r="Y680"/>
      <c r="Z680"/>
      <c r="AA680"/>
      <c r="AB680"/>
      <c r="AC680"/>
      <c r="AD680"/>
      <c r="AE680"/>
    </row>
    <row r="681" spans="1:31" x14ac:dyDescent="0.3">
      <c r="A681" s="360" t="s">
        <v>889</v>
      </c>
      <c r="B681" s="378">
        <v>16</v>
      </c>
      <c r="C681" s="335" t="s">
        <v>505</v>
      </c>
      <c r="H681" s="161"/>
      <c r="I681" s="161"/>
      <c r="J681" s="161"/>
      <c r="K681" s="161"/>
      <c r="L681" s="161"/>
      <c r="M681" s="161"/>
      <c r="N681" s="161"/>
      <c r="O681"/>
      <c r="P681"/>
      <c r="Q681"/>
      <c r="R681"/>
      <c r="S681"/>
      <c r="T681"/>
      <c r="U681"/>
      <c r="V681"/>
      <c r="W681"/>
      <c r="X681"/>
      <c r="Y681"/>
      <c r="Z681"/>
      <c r="AA681"/>
      <c r="AB681"/>
      <c r="AC681"/>
      <c r="AD681"/>
      <c r="AE681"/>
    </row>
    <row r="682" spans="1:31" x14ac:dyDescent="0.3">
      <c r="A682" s="366" t="s">
        <v>897</v>
      </c>
      <c r="B682" s="321">
        <v>41</v>
      </c>
      <c r="C682" s="366" t="s">
        <v>897</v>
      </c>
      <c r="H682" s="161"/>
      <c r="I682" s="161"/>
      <c r="J682" s="161"/>
      <c r="K682" s="161"/>
      <c r="L682" s="161"/>
      <c r="M682" s="161"/>
      <c r="N682" s="161"/>
      <c r="O682"/>
      <c r="P682"/>
      <c r="Q682"/>
      <c r="R682"/>
      <c r="S682"/>
      <c r="T682"/>
      <c r="U682"/>
      <c r="V682"/>
      <c r="W682"/>
      <c r="X682"/>
      <c r="Y682"/>
      <c r="Z682"/>
      <c r="AA682"/>
      <c r="AB682"/>
      <c r="AC682"/>
      <c r="AD682"/>
      <c r="AE682"/>
    </row>
    <row r="683" spans="1:31" x14ac:dyDescent="0.3">
      <c r="A683" s="366" t="s">
        <v>897</v>
      </c>
      <c r="B683" s="325">
        <v>1</v>
      </c>
      <c r="C683" s="326" t="s">
        <v>492</v>
      </c>
      <c r="H683" s="161"/>
      <c r="I683" s="161"/>
      <c r="J683" s="161"/>
      <c r="K683" s="161"/>
      <c r="L683" s="161"/>
      <c r="M683" s="161"/>
      <c r="N683" s="161"/>
      <c r="O683"/>
      <c r="P683"/>
      <c r="Q683"/>
      <c r="R683"/>
      <c r="S683"/>
      <c r="T683"/>
      <c r="U683"/>
      <c r="V683"/>
      <c r="W683"/>
      <c r="X683"/>
      <c r="Y683"/>
      <c r="Z683"/>
      <c r="AA683"/>
      <c r="AB683"/>
      <c r="AC683"/>
      <c r="AD683"/>
      <c r="AE683"/>
    </row>
    <row r="684" spans="1:31" x14ac:dyDescent="0.3">
      <c r="A684" s="366" t="s">
        <v>897</v>
      </c>
      <c r="B684" s="325">
        <v>2</v>
      </c>
      <c r="C684" s="335" t="s">
        <v>493</v>
      </c>
      <c r="H684" s="161"/>
      <c r="I684" s="161"/>
      <c r="J684" s="161"/>
      <c r="K684" s="161"/>
      <c r="L684" s="161"/>
      <c r="M684" s="161"/>
      <c r="N684" s="161"/>
      <c r="O684"/>
      <c r="P684"/>
      <c r="Q684"/>
      <c r="R684"/>
      <c r="S684"/>
      <c r="T684"/>
      <c r="U684"/>
      <c r="V684"/>
      <c r="W684"/>
      <c r="X684"/>
      <c r="Y684"/>
      <c r="Z684"/>
      <c r="AA684"/>
      <c r="AB684"/>
      <c r="AC684"/>
      <c r="AD684"/>
      <c r="AE684"/>
    </row>
    <row r="685" spans="1:31" x14ac:dyDescent="0.3">
      <c r="A685" s="366" t="s">
        <v>897</v>
      </c>
      <c r="B685" s="325">
        <v>3</v>
      </c>
      <c r="C685" s="326" t="s">
        <v>494</v>
      </c>
      <c r="H685" s="161"/>
      <c r="I685" s="161"/>
      <c r="J685" s="161"/>
      <c r="K685" s="161"/>
      <c r="L685" s="161"/>
      <c r="M685" s="161"/>
      <c r="N685" s="161"/>
      <c r="O685"/>
      <c r="P685"/>
      <c r="Q685"/>
      <c r="R685"/>
      <c r="S685"/>
      <c r="T685"/>
      <c r="U685"/>
      <c r="V685"/>
      <c r="W685"/>
      <c r="X685"/>
      <c r="Y685"/>
      <c r="Z685"/>
      <c r="AA685"/>
      <c r="AB685"/>
      <c r="AC685"/>
      <c r="AD685"/>
      <c r="AE685"/>
    </row>
    <row r="686" spans="1:31" x14ac:dyDescent="0.3">
      <c r="A686" s="366" t="s">
        <v>897</v>
      </c>
      <c r="B686" s="325">
        <v>4</v>
      </c>
      <c r="C686" s="336" t="s">
        <v>898</v>
      </c>
      <c r="H686" s="161"/>
      <c r="I686" s="161"/>
      <c r="J686" s="161"/>
      <c r="K686" s="161"/>
      <c r="L686" s="161"/>
      <c r="M686" s="161"/>
      <c r="N686" s="161"/>
      <c r="O686"/>
      <c r="P686"/>
      <c r="Q686"/>
      <c r="R686"/>
      <c r="S686"/>
      <c r="T686"/>
      <c r="U686"/>
      <c r="V686"/>
      <c r="W686"/>
      <c r="X686"/>
      <c r="Y686"/>
      <c r="Z686"/>
      <c r="AA686"/>
      <c r="AB686"/>
      <c r="AC686"/>
      <c r="AD686"/>
      <c r="AE686"/>
    </row>
    <row r="687" spans="1:31" x14ac:dyDescent="0.3">
      <c r="A687" s="366" t="s">
        <v>897</v>
      </c>
      <c r="B687" s="325">
        <v>5</v>
      </c>
      <c r="C687" s="326" t="s">
        <v>899</v>
      </c>
      <c r="H687" s="161"/>
      <c r="I687" s="161"/>
      <c r="J687" s="161"/>
      <c r="K687" s="161"/>
      <c r="L687" s="161"/>
      <c r="M687" s="161"/>
      <c r="N687" s="161"/>
      <c r="O687"/>
      <c r="P687"/>
      <c r="Q687"/>
      <c r="R687"/>
      <c r="S687"/>
      <c r="T687"/>
      <c r="U687"/>
      <c r="V687"/>
      <c r="W687"/>
      <c r="X687"/>
      <c r="Y687"/>
      <c r="Z687"/>
      <c r="AA687"/>
      <c r="AB687"/>
      <c r="AC687"/>
      <c r="AD687"/>
      <c r="AE687"/>
    </row>
    <row r="688" spans="1:31" x14ac:dyDescent="0.3">
      <c r="A688" s="366" t="s">
        <v>897</v>
      </c>
      <c r="B688" s="325">
        <v>6</v>
      </c>
      <c r="C688" s="336" t="s">
        <v>900</v>
      </c>
      <c r="H688" s="161"/>
      <c r="I688" s="161"/>
      <c r="J688" s="161"/>
      <c r="K688" s="161"/>
      <c r="L688" s="161"/>
      <c r="M688" s="161"/>
      <c r="N688" s="161"/>
      <c r="O688"/>
      <c r="P688"/>
      <c r="Q688"/>
      <c r="R688"/>
      <c r="S688"/>
      <c r="T688"/>
      <c r="U688"/>
      <c r="V688"/>
      <c r="W688"/>
      <c r="X688"/>
      <c r="Y688"/>
      <c r="Z688"/>
      <c r="AA688"/>
      <c r="AB688"/>
      <c r="AC688"/>
      <c r="AD688"/>
      <c r="AE688"/>
    </row>
    <row r="689" spans="1:31" x14ac:dyDescent="0.3">
      <c r="A689" s="366" t="s">
        <v>897</v>
      </c>
      <c r="B689" s="325">
        <v>7</v>
      </c>
      <c r="C689" s="336" t="s">
        <v>901</v>
      </c>
      <c r="H689" s="161"/>
      <c r="I689" s="161"/>
      <c r="J689" s="161"/>
      <c r="K689" s="161"/>
      <c r="L689" s="161"/>
      <c r="M689" s="161"/>
      <c r="N689" s="161"/>
      <c r="O689"/>
      <c r="P689"/>
      <c r="Q689"/>
      <c r="R689"/>
      <c r="S689"/>
      <c r="T689"/>
      <c r="U689"/>
      <c r="V689"/>
      <c r="W689"/>
      <c r="X689"/>
      <c r="Y689"/>
      <c r="Z689"/>
      <c r="AA689"/>
      <c r="AB689"/>
      <c r="AC689"/>
      <c r="AD689"/>
      <c r="AE689"/>
    </row>
    <row r="690" spans="1:31" x14ac:dyDescent="0.3">
      <c r="A690" s="366" t="s">
        <v>897</v>
      </c>
      <c r="B690" s="325">
        <v>8</v>
      </c>
      <c r="C690" s="326" t="s">
        <v>902</v>
      </c>
      <c r="H690" s="161"/>
      <c r="I690" s="161"/>
      <c r="J690" s="161"/>
      <c r="K690" s="161"/>
      <c r="L690" s="161"/>
      <c r="M690" s="161"/>
      <c r="N690" s="161"/>
      <c r="O690"/>
      <c r="P690"/>
      <c r="Q690"/>
      <c r="R690"/>
      <c r="S690"/>
      <c r="T690"/>
      <c r="U690"/>
      <c r="V690"/>
      <c r="W690"/>
      <c r="X690"/>
      <c r="Y690"/>
      <c r="Z690"/>
      <c r="AA690"/>
      <c r="AB690"/>
      <c r="AC690"/>
      <c r="AD690"/>
      <c r="AE690"/>
    </row>
    <row r="691" spans="1:31" ht="17.399999999999999" x14ac:dyDescent="0.3">
      <c r="A691" s="366" t="s">
        <v>897</v>
      </c>
      <c r="B691" s="325">
        <v>9</v>
      </c>
      <c r="C691" s="335" t="s">
        <v>573</v>
      </c>
      <c r="H691" s="161"/>
      <c r="I691" s="161"/>
      <c r="J691" s="161"/>
      <c r="K691" s="161"/>
      <c r="L691" s="161"/>
      <c r="M691" s="161"/>
      <c r="N691" s="161"/>
      <c r="O691"/>
      <c r="P691"/>
      <c r="Q691"/>
      <c r="R691"/>
      <c r="S691"/>
      <c r="T691"/>
      <c r="U691"/>
      <c r="V691"/>
      <c r="W691"/>
      <c r="X691"/>
      <c r="Y691"/>
      <c r="Z691"/>
      <c r="AA691"/>
      <c r="AB691"/>
      <c r="AC691"/>
      <c r="AD691"/>
      <c r="AE691"/>
    </row>
    <row r="692" spans="1:31" ht="17.399999999999999" x14ac:dyDescent="0.3">
      <c r="A692" s="366" t="s">
        <v>897</v>
      </c>
      <c r="B692" s="325">
        <v>10</v>
      </c>
      <c r="C692" s="335" t="s">
        <v>574</v>
      </c>
      <c r="H692" s="161"/>
      <c r="I692" s="161"/>
      <c r="J692" s="161"/>
      <c r="K692" s="161"/>
      <c r="L692" s="161"/>
      <c r="M692" s="161"/>
      <c r="N692" s="161"/>
      <c r="O692"/>
      <c r="P692"/>
      <c r="Q692"/>
      <c r="R692"/>
      <c r="S692"/>
      <c r="T692"/>
      <c r="U692"/>
      <c r="V692"/>
      <c r="W692"/>
      <c r="X692"/>
      <c r="Y692"/>
      <c r="Z692"/>
      <c r="AA692"/>
      <c r="AB692"/>
      <c r="AC692"/>
      <c r="AD692"/>
      <c r="AE692"/>
    </row>
    <row r="693" spans="1:31" x14ac:dyDescent="0.3">
      <c r="A693" s="366" t="s">
        <v>897</v>
      </c>
      <c r="B693" s="325">
        <v>11</v>
      </c>
      <c r="C693" s="335" t="s">
        <v>500</v>
      </c>
      <c r="H693" s="161"/>
      <c r="I693" s="161"/>
      <c r="J693" s="161"/>
      <c r="K693" s="161"/>
      <c r="L693" s="161"/>
      <c r="M693" s="161"/>
      <c r="N693" s="161"/>
      <c r="O693"/>
      <c r="P693"/>
      <c r="Q693"/>
      <c r="R693"/>
      <c r="S693"/>
      <c r="T693"/>
      <c r="U693"/>
      <c r="V693"/>
      <c r="W693"/>
      <c r="X693"/>
      <c r="Y693"/>
      <c r="Z693"/>
      <c r="AA693"/>
      <c r="AB693"/>
      <c r="AC693"/>
      <c r="AD693"/>
      <c r="AE693"/>
    </row>
    <row r="694" spans="1:31" x14ac:dyDescent="0.3">
      <c r="A694" s="366" t="s">
        <v>897</v>
      </c>
      <c r="B694" s="325">
        <v>12</v>
      </c>
      <c r="C694" s="335" t="s">
        <v>501</v>
      </c>
      <c r="H694" s="161"/>
      <c r="I694" s="161"/>
      <c r="J694" s="161"/>
      <c r="K694" s="161"/>
      <c r="L694" s="161"/>
      <c r="M694" s="161"/>
      <c r="N694" s="161"/>
      <c r="O694"/>
      <c r="P694"/>
      <c r="Q694"/>
      <c r="R694"/>
      <c r="S694"/>
      <c r="T694"/>
      <c r="U694"/>
      <c r="V694"/>
      <c r="W694"/>
      <c r="X694"/>
      <c r="Y694"/>
      <c r="Z694"/>
      <c r="AA694"/>
      <c r="AB694"/>
      <c r="AC694"/>
      <c r="AD694"/>
      <c r="AE694"/>
    </row>
    <row r="695" spans="1:31" x14ac:dyDescent="0.3">
      <c r="A695" s="366" t="s">
        <v>897</v>
      </c>
      <c r="B695" s="327">
        <v>13</v>
      </c>
      <c r="C695" s="335" t="s">
        <v>502</v>
      </c>
      <c r="H695" s="161"/>
      <c r="I695" s="161"/>
      <c r="J695" s="161"/>
      <c r="K695" s="161"/>
      <c r="L695" s="161"/>
      <c r="M695" s="161"/>
      <c r="N695" s="161"/>
      <c r="O695"/>
      <c r="P695"/>
      <c r="Q695"/>
      <c r="R695"/>
      <c r="S695"/>
      <c r="T695"/>
      <c r="U695"/>
      <c r="V695"/>
      <c r="W695"/>
      <c r="X695"/>
      <c r="Y695"/>
      <c r="Z695"/>
      <c r="AA695"/>
      <c r="AB695"/>
      <c r="AC695"/>
      <c r="AD695"/>
      <c r="AE695"/>
    </row>
    <row r="696" spans="1:31" x14ac:dyDescent="0.3">
      <c r="A696" s="366" t="s">
        <v>897</v>
      </c>
      <c r="B696" s="325">
        <v>14</v>
      </c>
      <c r="C696" s="335" t="s">
        <v>503</v>
      </c>
      <c r="H696" s="161"/>
      <c r="I696" s="161"/>
      <c r="J696" s="161"/>
      <c r="K696" s="161"/>
      <c r="L696" s="161"/>
      <c r="M696" s="161"/>
      <c r="N696" s="161"/>
      <c r="O696"/>
      <c r="P696"/>
      <c r="Q696"/>
      <c r="R696"/>
      <c r="S696"/>
      <c r="T696"/>
      <c r="U696"/>
      <c r="V696"/>
      <c r="W696"/>
      <c r="X696"/>
      <c r="Y696"/>
      <c r="Z696"/>
      <c r="AA696"/>
      <c r="AB696"/>
      <c r="AC696"/>
      <c r="AD696"/>
      <c r="AE696"/>
    </row>
    <row r="697" spans="1:31" x14ac:dyDescent="0.3">
      <c r="A697" s="366" t="s">
        <v>897</v>
      </c>
      <c r="B697" s="325">
        <v>15</v>
      </c>
      <c r="C697" s="335" t="s">
        <v>504</v>
      </c>
      <c r="H697" s="161"/>
      <c r="I697" s="161"/>
      <c r="J697" s="161"/>
      <c r="K697" s="161"/>
      <c r="L697" s="161"/>
      <c r="M697" s="161"/>
      <c r="N697" s="161"/>
      <c r="O697"/>
      <c r="P697"/>
      <c r="Q697"/>
      <c r="R697"/>
      <c r="S697"/>
      <c r="T697"/>
      <c r="U697"/>
      <c r="V697"/>
      <c r="W697"/>
      <c r="X697"/>
      <c r="Y697"/>
      <c r="Z697"/>
      <c r="AA697"/>
      <c r="AB697"/>
      <c r="AC697"/>
      <c r="AD697"/>
      <c r="AE697"/>
    </row>
    <row r="698" spans="1:31" x14ac:dyDescent="0.3">
      <c r="A698" s="366" t="s">
        <v>897</v>
      </c>
      <c r="B698" s="325">
        <v>16</v>
      </c>
      <c r="C698" s="335" t="s">
        <v>505</v>
      </c>
      <c r="H698" s="161"/>
      <c r="I698" s="161"/>
      <c r="J698" s="161"/>
      <c r="K698" s="161"/>
      <c r="L698" s="161"/>
      <c r="M698" s="161"/>
      <c r="N698" s="161"/>
      <c r="O698"/>
      <c r="P698"/>
      <c r="Q698"/>
      <c r="R698"/>
      <c r="S698"/>
      <c r="T698"/>
      <c r="U698"/>
      <c r="V698"/>
      <c r="W698"/>
      <c r="X698"/>
      <c r="Y698"/>
      <c r="Z698"/>
      <c r="AA698"/>
      <c r="AB698"/>
      <c r="AC698"/>
      <c r="AD698"/>
      <c r="AE698"/>
    </row>
    <row r="699" spans="1:31" x14ac:dyDescent="0.3">
      <c r="A699" s="384" t="s">
        <v>903</v>
      </c>
      <c r="B699" s="321">
        <v>42</v>
      </c>
      <c r="C699" s="384" t="s">
        <v>903</v>
      </c>
      <c r="H699" s="161"/>
      <c r="I699" s="161"/>
      <c r="J699" s="161"/>
      <c r="K699" s="161"/>
      <c r="L699" s="161"/>
      <c r="M699" s="161"/>
      <c r="N699" s="161"/>
      <c r="O699"/>
      <c r="P699"/>
      <c r="Q699"/>
      <c r="R699"/>
      <c r="S699"/>
      <c r="T699"/>
      <c r="U699"/>
      <c r="V699"/>
      <c r="W699"/>
      <c r="X699"/>
      <c r="Y699"/>
      <c r="Z699"/>
      <c r="AA699"/>
      <c r="AB699"/>
      <c r="AC699"/>
      <c r="AD699"/>
      <c r="AE699"/>
    </row>
    <row r="700" spans="1:31" x14ac:dyDescent="0.3">
      <c r="A700" s="384" t="s">
        <v>903</v>
      </c>
      <c r="B700" s="325">
        <v>1</v>
      </c>
      <c r="C700" s="326" t="s">
        <v>492</v>
      </c>
      <c r="H700" s="161"/>
      <c r="I700" s="161"/>
      <c r="J700" s="161"/>
      <c r="K700" s="161"/>
      <c r="L700" s="161"/>
      <c r="M700" s="161"/>
      <c r="N700" s="161"/>
      <c r="O700"/>
      <c r="P700"/>
      <c r="Q700"/>
      <c r="R700"/>
      <c r="S700"/>
      <c r="T700"/>
      <c r="U700"/>
      <c r="V700"/>
      <c r="W700"/>
      <c r="X700"/>
      <c r="Y700"/>
      <c r="Z700"/>
      <c r="AA700"/>
      <c r="AB700"/>
      <c r="AC700"/>
      <c r="AD700"/>
      <c r="AE700"/>
    </row>
    <row r="701" spans="1:31" x14ac:dyDescent="0.3">
      <c r="A701" s="384" t="s">
        <v>903</v>
      </c>
      <c r="B701" s="325">
        <v>2</v>
      </c>
      <c r="C701" s="380" t="s">
        <v>493</v>
      </c>
      <c r="H701" s="161"/>
      <c r="I701" s="161"/>
      <c r="J701" s="161"/>
      <c r="K701" s="161"/>
      <c r="L701" s="161"/>
      <c r="M701" s="161"/>
      <c r="N701" s="161"/>
      <c r="O701"/>
      <c r="P701"/>
      <c r="Q701"/>
      <c r="R701"/>
      <c r="S701"/>
      <c r="T701"/>
      <c r="U701"/>
      <c r="V701"/>
      <c r="W701"/>
      <c r="X701"/>
      <c r="Y701"/>
      <c r="Z701"/>
      <c r="AA701"/>
      <c r="AB701"/>
      <c r="AC701"/>
      <c r="AD701"/>
      <c r="AE701"/>
    </row>
    <row r="702" spans="1:31" x14ac:dyDescent="0.3">
      <c r="A702" s="384" t="s">
        <v>903</v>
      </c>
      <c r="B702" s="325">
        <v>3</v>
      </c>
      <c r="C702" s="326" t="s">
        <v>494</v>
      </c>
      <c r="H702" s="161"/>
      <c r="I702" s="161"/>
      <c r="J702" s="161"/>
      <c r="K702" s="161"/>
      <c r="L702" s="161"/>
      <c r="M702" s="161"/>
      <c r="N702" s="161"/>
      <c r="O702"/>
      <c r="P702"/>
      <c r="Q702"/>
      <c r="R702"/>
      <c r="S702"/>
      <c r="T702"/>
      <c r="U702"/>
      <c r="V702"/>
      <c r="W702"/>
      <c r="X702"/>
      <c r="Y702"/>
      <c r="Z702"/>
      <c r="AA702"/>
      <c r="AB702"/>
      <c r="AC702"/>
      <c r="AD702"/>
      <c r="AE702"/>
    </row>
    <row r="703" spans="1:31" ht="17.399999999999999" x14ac:dyDescent="0.3">
      <c r="A703" s="384" t="s">
        <v>903</v>
      </c>
      <c r="B703" s="325">
        <v>4</v>
      </c>
      <c r="C703" s="380" t="s">
        <v>904</v>
      </c>
      <c r="H703" s="161"/>
      <c r="I703" s="161"/>
      <c r="J703" s="161"/>
      <c r="K703" s="161"/>
      <c r="L703" s="161"/>
      <c r="M703" s="161"/>
      <c r="N703" s="161"/>
      <c r="O703"/>
      <c r="P703"/>
      <c r="Q703"/>
      <c r="R703"/>
      <c r="S703"/>
      <c r="T703"/>
      <c r="U703"/>
      <c r="V703"/>
      <c r="W703"/>
      <c r="X703"/>
      <c r="Y703"/>
      <c r="Z703"/>
      <c r="AA703"/>
      <c r="AB703"/>
      <c r="AC703"/>
      <c r="AD703"/>
      <c r="AE703"/>
    </row>
    <row r="704" spans="1:31" ht="17.399999999999999" x14ac:dyDescent="0.3">
      <c r="A704" s="384" t="s">
        <v>903</v>
      </c>
      <c r="B704" s="325">
        <v>5</v>
      </c>
      <c r="C704" s="382" t="s">
        <v>905</v>
      </c>
      <c r="H704" s="161"/>
      <c r="I704" s="161"/>
      <c r="J704" s="161"/>
      <c r="K704" s="161"/>
      <c r="L704" s="161"/>
      <c r="M704" s="161"/>
      <c r="N704" s="161"/>
      <c r="O704"/>
      <c r="P704"/>
      <c r="Q704"/>
      <c r="R704"/>
      <c r="S704"/>
      <c r="T704"/>
      <c r="U704"/>
      <c r="V704"/>
      <c r="W704"/>
      <c r="X704"/>
      <c r="Y704"/>
      <c r="Z704"/>
      <c r="AA704"/>
      <c r="AB704"/>
      <c r="AC704"/>
      <c r="AD704"/>
      <c r="AE704"/>
    </row>
    <row r="705" spans="1:31" ht="17.399999999999999" x14ac:dyDescent="0.3">
      <c r="A705" s="384" t="s">
        <v>903</v>
      </c>
      <c r="B705" s="325">
        <v>6</v>
      </c>
      <c r="C705" s="380" t="s">
        <v>906</v>
      </c>
      <c r="H705" s="161"/>
      <c r="I705" s="161"/>
      <c r="J705" s="161"/>
      <c r="K705" s="161"/>
      <c r="L705" s="161"/>
      <c r="M705" s="161"/>
      <c r="N705" s="161"/>
      <c r="O705"/>
      <c r="P705"/>
      <c r="Q705"/>
      <c r="R705"/>
      <c r="S705"/>
      <c r="T705"/>
      <c r="U705"/>
      <c r="V705"/>
      <c r="W705"/>
      <c r="X705"/>
      <c r="Y705"/>
      <c r="Z705"/>
      <c r="AA705"/>
      <c r="AB705"/>
      <c r="AC705"/>
      <c r="AD705"/>
      <c r="AE705"/>
    </row>
    <row r="706" spans="1:31" ht="17.399999999999999" x14ac:dyDescent="0.3">
      <c r="A706" s="384" t="s">
        <v>903</v>
      </c>
      <c r="B706" s="325">
        <v>7</v>
      </c>
      <c r="C706" s="380" t="s">
        <v>907</v>
      </c>
      <c r="H706" s="161"/>
      <c r="I706" s="161"/>
      <c r="J706" s="161"/>
      <c r="K706" s="161"/>
      <c r="L706" s="161"/>
      <c r="M706" s="161"/>
      <c r="N706" s="161"/>
      <c r="O706"/>
      <c r="P706"/>
      <c r="Q706"/>
      <c r="R706"/>
      <c r="S706"/>
      <c r="T706"/>
      <c r="U706"/>
      <c r="V706"/>
      <c r="W706"/>
      <c r="X706"/>
      <c r="Y706"/>
      <c r="Z706"/>
      <c r="AA706"/>
      <c r="AB706"/>
      <c r="AC706"/>
      <c r="AD706"/>
      <c r="AE706"/>
    </row>
    <row r="707" spans="1:31" ht="17.399999999999999" x14ac:dyDescent="0.3">
      <c r="A707" s="384" t="s">
        <v>903</v>
      </c>
      <c r="B707" s="325">
        <v>8</v>
      </c>
      <c r="C707" s="336" t="s">
        <v>908</v>
      </c>
      <c r="H707" s="161"/>
      <c r="I707" s="161"/>
      <c r="J707" s="161"/>
      <c r="K707" s="161"/>
      <c r="L707" s="161"/>
      <c r="M707" s="161"/>
      <c r="N707" s="161"/>
      <c r="O707"/>
      <c r="P707"/>
      <c r="Q707"/>
      <c r="R707"/>
      <c r="S707"/>
      <c r="T707"/>
      <c r="U707"/>
      <c r="V707"/>
      <c r="W707"/>
      <c r="X707"/>
      <c r="Y707"/>
      <c r="Z707"/>
      <c r="AA707"/>
      <c r="AB707"/>
      <c r="AC707"/>
      <c r="AD707"/>
      <c r="AE707"/>
    </row>
    <row r="708" spans="1:31" ht="17.399999999999999" x14ac:dyDescent="0.3">
      <c r="A708" s="384" t="s">
        <v>903</v>
      </c>
      <c r="B708" s="325">
        <v>9</v>
      </c>
      <c r="C708" s="380" t="s">
        <v>909</v>
      </c>
      <c r="H708" s="161"/>
      <c r="I708" s="161"/>
      <c r="J708" s="161"/>
      <c r="K708" s="161"/>
      <c r="L708" s="161"/>
      <c r="M708" s="161"/>
      <c r="N708" s="161"/>
      <c r="O708"/>
      <c r="P708"/>
      <c r="Q708"/>
      <c r="R708"/>
      <c r="S708"/>
      <c r="T708"/>
      <c r="U708"/>
      <c r="V708"/>
      <c r="W708"/>
      <c r="X708"/>
      <c r="Y708"/>
      <c r="Z708"/>
      <c r="AA708"/>
      <c r="AB708"/>
      <c r="AC708"/>
      <c r="AD708"/>
      <c r="AE708"/>
    </row>
    <row r="709" spans="1:31" ht="17.399999999999999" x14ac:dyDescent="0.3">
      <c r="A709" s="384" t="s">
        <v>903</v>
      </c>
      <c r="B709" s="325">
        <v>10</v>
      </c>
      <c r="C709" s="380" t="s">
        <v>910</v>
      </c>
      <c r="H709" s="161"/>
      <c r="I709" s="161"/>
      <c r="J709" s="161"/>
      <c r="K709" s="161"/>
      <c r="L709" s="161"/>
      <c r="M709" s="161"/>
      <c r="N709" s="161"/>
      <c r="O709"/>
      <c r="P709"/>
      <c r="Q709"/>
      <c r="R709"/>
      <c r="S709"/>
      <c r="T709"/>
      <c r="U709"/>
      <c r="V709"/>
      <c r="W709"/>
      <c r="X709"/>
      <c r="Y709"/>
      <c r="Z709"/>
      <c r="AA709"/>
      <c r="AB709"/>
      <c r="AC709"/>
      <c r="AD709"/>
      <c r="AE709"/>
    </row>
    <row r="710" spans="1:31" ht="17.399999999999999" x14ac:dyDescent="0.3">
      <c r="A710" s="384" t="s">
        <v>903</v>
      </c>
      <c r="B710" s="325">
        <v>11</v>
      </c>
      <c r="C710" s="380" t="s">
        <v>575</v>
      </c>
      <c r="H710" s="161"/>
      <c r="I710" s="161"/>
      <c r="J710" s="161"/>
      <c r="K710" s="161"/>
      <c r="L710" s="161"/>
      <c r="M710" s="161"/>
      <c r="N710" s="161"/>
      <c r="O710"/>
      <c r="P710"/>
      <c r="Q710"/>
      <c r="R710"/>
      <c r="S710"/>
      <c r="T710"/>
      <c r="U710"/>
      <c r="V710"/>
      <c r="W710"/>
      <c r="X710"/>
      <c r="Y710"/>
      <c r="Z710"/>
      <c r="AA710"/>
      <c r="AB710"/>
      <c r="AC710"/>
      <c r="AD710"/>
      <c r="AE710"/>
    </row>
    <row r="711" spans="1:31" ht="17.399999999999999" x14ac:dyDescent="0.3">
      <c r="A711" s="384" t="s">
        <v>903</v>
      </c>
      <c r="B711" s="325">
        <v>12</v>
      </c>
      <c r="C711" s="380" t="s">
        <v>576</v>
      </c>
      <c r="H711" s="161"/>
      <c r="I711" s="161"/>
      <c r="J711" s="161"/>
      <c r="K711" s="161"/>
      <c r="L711" s="161"/>
      <c r="M711" s="161"/>
      <c r="N711" s="161"/>
      <c r="O711"/>
      <c r="P711"/>
      <c r="Q711"/>
      <c r="R711"/>
      <c r="S711"/>
      <c r="T711"/>
      <c r="U711"/>
      <c r="V711"/>
      <c r="W711"/>
      <c r="X711"/>
      <c r="Y711"/>
      <c r="Z711"/>
      <c r="AA711"/>
      <c r="AB711"/>
      <c r="AC711"/>
      <c r="AD711"/>
      <c r="AE711"/>
    </row>
    <row r="712" spans="1:31" x14ac:dyDescent="0.3">
      <c r="A712" s="384" t="s">
        <v>903</v>
      </c>
      <c r="B712" s="327">
        <v>13</v>
      </c>
      <c r="C712" s="382" t="s">
        <v>502</v>
      </c>
      <c r="H712" s="161"/>
      <c r="I712" s="161"/>
      <c r="J712" s="161"/>
      <c r="K712" s="161"/>
      <c r="L712" s="161"/>
      <c r="M712" s="161"/>
      <c r="N712" s="161"/>
      <c r="O712"/>
      <c r="P712"/>
      <c r="Q712"/>
      <c r="R712"/>
      <c r="S712"/>
      <c r="T712"/>
      <c r="U712"/>
      <c r="V712"/>
      <c r="W712"/>
      <c r="X712"/>
      <c r="Y712"/>
      <c r="Z712"/>
      <c r="AA712"/>
      <c r="AB712"/>
      <c r="AC712"/>
      <c r="AD712"/>
      <c r="AE712"/>
    </row>
    <row r="713" spans="1:31" x14ac:dyDescent="0.3">
      <c r="A713" s="384" t="s">
        <v>903</v>
      </c>
      <c r="B713" s="325">
        <v>14</v>
      </c>
      <c r="C713" s="380" t="s">
        <v>503</v>
      </c>
      <c r="H713" s="161"/>
      <c r="I713" s="161"/>
      <c r="J713" s="161"/>
      <c r="K713" s="161"/>
      <c r="L713" s="161"/>
      <c r="M713" s="161"/>
      <c r="N713" s="161"/>
      <c r="O713"/>
      <c r="P713"/>
      <c r="Q713"/>
      <c r="R713"/>
      <c r="S713"/>
      <c r="T713"/>
      <c r="U713"/>
      <c r="V713"/>
      <c r="W713"/>
      <c r="X713"/>
      <c r="Y713"/>
      <c r="Z713"/>
      <c r="AA713"/>
      <c r="AB713"/>
      <c r="AC713"/>
      <c r="AD713"/>
      <c r="AE713"/>
    </row>
    <row r="714" spans="1:31" x14ac:dyDescent="0.3">
      <c r="A714" s="384" t="s">
        <v>903</v>
      </c>
      <c r="B714" s="325">
        <v>15</v>
      </c>
      <c r="C714" s="380" t="s">
        <v>504</v>
      </c>
      <c r="H714" s="161"/>
      <c r="I714" s="161"/>
      <c r="J714" s="161"/>
      <c r="K714" s="161"/>
      <c r="L714" s="161"/>
      <c r="M714" s="161"/>
      <c r="N714" s="161"/>
      <c r="O714"/>
      <c r="P714"/>
      <c r="Q714"/>
      <c r="R714"/>
      <c r="S714"/>
      <c r="T714"/>
      <c r="U714"/>
      <c r="V714"/>
      <c r="W714"/>
      <c r="X714"/>
      <c r="Y714"/>
      <c r="Z714"/>
      <c r="AA714"/>
      <c r="AB714"/>
      <c r="AC714"/>
      <c r="AD714"/>
      <c r="AE714"/>
    </row>
    <row r="715" spans="1:31" x14ac:dyDescent="0.3">
      <c r="A715" s="384" t="s">
        <v>903</v>
      </c>
      <c r="B715" s="325">
        <v>16</v>
      </c>
      <c r="C715" s="380" t="s">
        <v>505</v>
      </c>
      <c r="H715" s="161"/>
      <c r="I715" s="161"/>
      <c r="J715" s="161"/>
      <c r="K715" s="161"/>
      <c r="L715" s="161"/>
      <c r="M715" s="161"/>
      <c r="N715" s="161"/>
      <c r="O715"/>
      <c r="P715"/>
      <c r="Q715"/>
      <c r="R715"/>
      <c r="S715"/>
      <c r="T715"/>
      <c r="U715"/>
      <c r="V715"/>
      <c r="W715"/>
      <c r="X715"/>
      <c r="Y715"/>
      <c r="Z715"/>
      <c r="AA715"/>
      <c r="AB715"/>
      <c r="AC715"/>
      <c r="AD715"/>
      <c r="AE715"/>
    </row>
    <row r="716" spans="1:31" x14ac:dyDescent="0.3">
      <c r="A716" s="342" t="s">
        <v>911</v>
      </c>
      <c r="B716" s="372">
        <v>43</v>
      </c>
      <c r="C716" s="342" t="s">
        <v>911</v>
      </c>
      <c r="H716" s="161"/>
      <c r="I716" s="161"/>
      <c r="J716" s="161"/>
      <c r="K716" s="161"/>
      <c r="L716" s="161"/>
      <c r="M716" s="161"/>
      <c r="N716" s="161"/>
      <c r="O716"/>
      <c r="P716"/>
      <c r="Q716"/>
      <c r="R716"/>
      <c r="S716"/>
      <c r="T716"/>
      <c r="U716"/>
      <c r="V716"/>
      <c r="W716"/>
      <c r="X716"/>
      <c r="Y716"/>
      <c r="Z716"/>
      <c r="AA716"/>
      <c r="AB716"/>
      <c r="AC716"/>
      <c r="AD716"/>
      <c r="AE716"/>
    </row>
    <row r="717" spans="1:31" x14ac:dyDescent="0.3">
      <c r="A717" s="342" t="s">
        <v>911</v>
      </c>
      <c r="B717" s="373">
        <v>1</v>
      </c>
      <c r="C717" s="355" t="s">
        <v>492</v>
      </c>
      <c r="H717" s="161"/>
      <c r="I717" s="161"/>
      <c r="J717" s="161"/>
      <c r="K717" s="161"/>
      <c r="L717" s="161"/>
      <c r="M717" s="161"/>
      <c r="N717" s="161"/>
      <c r="O717"/>
      <c r="P717"/>
      <c r="Q717"/>
      <c r="R717"/>
      <c r="S717"/>
      <c r="T717"/>
      <c r="U717"/>
      <c r="V717"/>
      <c r="W717"/>
      <c r="X717"/>
      <c r="Y717"/>
      <c r="Z717"/>
      <c r="AA717"/>
      <c r="AB717"/>
      <c r="AC717"/>
      <c r="AD717"/>
      <c r="AE717"/>
    </row>
    <row r="718" spans="1:31" ht="17.399999999999999" x14ac:dyDescent="0.3">
      <c r="A718" s="342" t="s">
        <v>911</v>
      </c>
      <c r="B718" s="374">
        <v>2</v>
      </c>
      <c r="C718" s="355" t="s">
        <v>912</v>
      </c>
      <c r="H718" s="161"/>
      <c r="I718" s="161"/>
      <c r="J718" s="161"/>
      <c r="K718" s="161"/>
      <c r="L718" s="161"/>
      <c r="M718" s="161"/>
      <c r="N718" s="161"/>
      <c r="O718"/>
      <c r="P718"/>
      <c r="Q718"/>
      <c r="R718"/>
      <c r="S718"/>
      <c r="T718"/>
      <c r="U718"/>
      <c r="V718"/>
      <c r="W718"/>
      <c r="X718"/>
      <c r="Y718"/>
      <c r="Z718"/>
      <c r="AA718"/>
      <c r="AB718"/>
      <c r="AC718"/>
      <c r="AD718"/>
      <c r="AE718"/>
    </row>
    <row r="719" spans="1:31" x14ac:dyDescent="0.3">
      <c r="A719" s="342" t="s">
        <v>911</v>
      </c>
      <c r="B719" s="374">
        <v>3</v>
      </c>
      <c r="C719" s="355" t="s">
        <v>524</v>
      </c>
      <c r="H719" s="161"/>
      <c r="I719" s="161"/>
      <c r="J719" s="161"/>
      <c r="K719" s="161"/>
      <c r="L719" s="161"/>
      <c r="M719" s="161"/>
      <c r="N719" s="161"/>
      <c r="O719"/>
      <c r="P719"/>
      <c r="Q719"/>
      <c r="R719"/>
      <c r="S719"/>
      <c r="T719"/>
      <c r="U719"/>
      <c r="V719"/>
      <c r="W719"/>
      <c r="X719"/>
      <c r="Y719"/>
      <c r="Z719"/>
      <c r="AA719"/>
      <c r="AB719"/>
      <c r="AC719"/>
      <c r="AD719"/>
      <c r="AE719"/>
    </row>
    <row r="720" spans="1:31" ht="17.399999999999999" x14ac:dyDescent="0.3">
      <c r="A720" s="342" t="s">
        <v>911</v>
      </c>
      <c r="B720" s="374">
        <v>4</v>
      </c>
      <c r="C720" s="355" t="s">
        <v>913</v>
      </c>
      <c r="H720" s="161"/>
      <c r="I720" s="161"/>
      <c r="J720" s="161"/>
      <c r="K720" s="161"/>
      <c r="L720" s="161"/>
      <c r="M720" s="161"/>
      <c r="N720" s="161"/>
      <c r="O720"/>
      <c r="P720"/>
      <c r="Q720"/>
      <c r="R720"/>
      <c r="S720"/>
      <c r="T720"/>
      <c r="U720"/>
      <c r="V720"/>
      <c r="W720"/>
      <c r="X720"/>
      <c r="Y720"/>
      <c r="Z720"/>
      <c r="AA720"/>
      <c r="AB720"/>
      <c r="AC720"/>
      <c r="AD720"/>
      <c r="AE720"/>
    </row>
    <row r="721" spans="1:31" x14ac:dyDescent="0.3">
      <c r="A721" s="342" t="s">
        <v>911</v>
      </c>
      <c r="B721" s="374">
        <v>5</v>
      </c>
      <c r="C721" s="355" t="s">
        <v>914</v>
      </c>
      <c r="H721" s="161"/>
      <c r="I721" s="161"/>
      <c r="J721" s="161"/>
      <c r="K721" s="161"/>
      <c r="L721" s="161"/>
      <c r="M721" s="161"/>
      <c r="N721" s="161"/>
      <c r="O721"/>
      <c r="P721"/>
      <c r="Q721"/>
      <c r="R721"/>
      <c r="S721"/>
      <c r="T721"/>
      <c r="U721"/>
      <c r="V721"/>
      <c r="W721"/>
      <c r="X721"/>
      <c r="Y721"/>
      <c r="Z721"/>
      <c r="AA721"/>
      <c r="AB721"/>
      <c r="AC721"/>
      <c r="AD721"/>
      <c r="AE721"/>
    </row>
    <row r="722" spans="1:31" ht="17.399999999999999" x14ac:dyDescent="0.3">
      <c r="A722" s="342" t="s">
        <v>911</v>
      </c>
      <c r="B722" s="374">
        <v>6</v>
      </c>
      <c r="C722" s="355" t="s">
        <v>915</v>
      </c>
      <c r="H722" s="161"/>
      <c r="I722" s="161"/>
      <c r="J722" s="161"/>
      <c r="K722" s="161"/>
      <c r="L722" s="161"/>
      <c r="M722" s="161"/>
      <c r="N722" s="161"/>
      <c r="O722"/>
      <c r="P722"/>
      <c r="Q722"/>
      <c r="R722"/>
      <c r="S722"/>
      <c r="T722"/>
      <c r="U722"/>
      <c r="V722"/>
      <c r="W722"/>
      <c r="X722"/>
      <c r="Y722"/>
      <c r="Z722"/>
      <c r="AA722"/>
      <c r="AB722"/>
      <c r="AC722"/>
      <c r="AD722"/>
      <c r="AE722"/>
    </row>
    <row r="723" spans="1:31" ht="17.399999999999999" x14ac:dyDescent="0.3">
      <c r="A723" s="342" t="s">
        <v>911</v>
      </c>
      <c r="B723" s="374">
        <v>7</v>
      </c>
      <c r="C723" s="355" t="s">
        <v>916</v>
      </c>
      <c r="H723" s="161"/>
      <c r="I723" s="161"/>
      <c r="J723" s="161"/>
      <c r="K723" s="161"/>
      <c r="L723" s="161"/>
      <c r="M723" s="161"/>
      <c r="N723" s="161"/>
      <c r="O723"/>
      <c r="P723"/>
      <c r="Q723"/>
      <c r="R723"/>
      <c r="S723"/>
      <c r="T723"/>
      <c r="U723"/>
      <c r="V723"/>
      <c r="W723"/>
      <c r="X723"/>
      <c r="Y723"/>
      <c r="Z723"/>
      <c r="AA723"/>
      <c r="AB723"/>
      <c r="AC723"/>
      <c r="AD723"/>
      <c r="AE723"/>
    </row>
    <row r="724" spans="1:31" ht="17.399999999999999" x14ac:dyDescent="0.3">
      <c r="A724" s="342" t="s">
        <v>911</v>
      </c>
      <c r="B724" s="374">
        <v>8</v>
      </c>
      <c r="C724" s="355" t="s">
        <v>917</v>
      </c>
      <c r="H724" s="161"/>
      <c r="I724" s="161"/>
      <c r="J724" s="161"/>
      <c r="K724" s="161"/>
      <c r="L724" s="161"/>
      <c r="M724" s="161"/>
      <c r="N724" s="161"/>
      <c r="O724"/>
      <c r="P724"/>
      <c r="Q724"/>
      <c r="R724"/>
      <c r="S724"/>
      <c r="T724"/>
      <c r="U724"/>
      <c r="V724"/>
      <c r="W724"/>
      <c r="X724"/>
      <c r="Y724"/>
      <c r="Z724"/>
      <c r="AA724"/>
      <c r="AB724"/>
      <c r="AC724"/>
      <c r="AD724"/>
      <c r="AE724"/>
    </row>
    <row r="725" spans="1:31" ht="17.399999999999999" x14ac:dyDescent="0.3">
      <c r="A725" s="342" t="s">
        <v>911</v>
      </c>
      <c r="B725" s="374">
        <v>9</v>
      </c>
      <c r="C725" s="355" t="s">
        <v>918</v>
      </c>
      <c r="H725" s="161"/>
      <c r="I725" s="161"/>
      <c r="J725" s="161"/>
      <c r="K725" s="161"/>
      <c r="L725" s="161"/>
      <c r="M725" s="161"/>
      <c r="N725" s="161"/>
      <c r="O725"/>
      <c r="P725"/>
      <c r="Q725"/>
      <c r="R725"/>
      <c r="S725"/>
      <c r="T725"/>
      <c r="U725"/>
      <c r="V725"/>
      <c r="W725"/>
      <c r="X725"/>
      <c r="Y725"/>
      <c r="Z725"/>
      <c r="AA725"/>
      <c r="AB725"/>
      <c r="AC725"/>
      <c r="AD725"/>
      <c r="AE725"/>
    </row>
    <row r="726" spans="1:31" ht="17.399999999999999" x14ac:dyDescent="0.3">
      <c r="A726" s="342" t="s">
        <v>911</v>
      </c>
      <c r="B726" s="374">
        <v>10</v>
      </c>
      <c r="C726" s="355" t="s">
        <v>919</v>
      </c>
      <c r="H726" s="161"/>
      <c r="I726" s="161"/>
      <c r="J726" s="161"/>
      <c r="K726" s="161"/>
      <c r="L726" s="161"/>
      <c r="M726" s="161"/>
      <c r="N726" s="161"/>
      <c r="O726"/>
      <c r="P726"/>
      <c r="Q726"/>
      <c r="R726"/>
      <c r="S726"/>
      <c r="T726"/>
      <c r="U726"/>
      <c r="V726"/>
      <c r="W726"/>
      <c r="X726"/>
      <c r="Y726"/>
      <c r="Z726"/>
      <c r="AA726"/>
      <c r="AB726"/>
      <c r="AC726"/>
      <c r="AD726"/>
      <c r="AE726"/>
    </row>
    <row r="727" spans="1:31" ht="17.399999999999999" x14ac:dyDescent="0.3">
      <c r="A727" s="342" t="s">
        <v>911</v>
      </c>
      <c r="B727" s="374">
        <v>11</v>
      </c>
      <c r="C727" s="355" t="s">
        <v>920</v>
      </c>
      <c r="H727" s="161"/>
      <c r="I727" s="161"/>
      <c r="J727" s="161"/>
      <c r="K727" s="161"/>
      <c r="L727" s="161"/>
      <c r="M727" s="161"/>
      <c r="N727" s="161"/>
      <c r="O727"/>
      <c r="P727"/>
      <c r="Q727"/>
      <c r="R727"/>
      <c r="S727"/>
      <c r="T727"/>
      <c r="U727"/>
      <c r="V727"/>
      <c r="W727"/>
      <c r="X727"/>
      <c r="Y727"/>
      <c r="Z727"/>
      <c r="AA727"/>
      <c r="AB727"/>
      <c r="AC727"/>
      <c r="AD727"/>
      <c r="AE727"/>
    </row>
    <row r="728" spans="1:31" ht="17.399999999999999" x14ac:dyDescent="0.3">
      <c r="A728" s="342" t="s">
        <v>911</v>
      </c>
      <c r="B728" s="374">
        <v>12</v>
      </c>
      <c r="C728" s="355" t="s">
        <v>921</v>
      </c>
      <c r="H728" s="161"/>
      <c r="I728" s="161"/>
      <c r="J728" s="161"/>
      <c r="K728" s="161"/>
      <c r="L728" s="161"/>
      <c r="M728" s="161"/>
      <c r="N728" s="161"/>
      <c r="O728"/>
      <c r="P728"/>
      <c r="Q728"/>
      <c r="R728"/>
      <c r="S728"/>
      <c r="T728"/>
      <c r="U728"/>
      <c r="V728"/>
      <c r="W728"/>
      <c r="X728"/>
      <c r="Y728"/>
      <c r="Z728"/>
      <c r="AA728"/>
      <c r="AB728"/>
      <c r="AC728"/>
      <c r="AD728"/>
      <c r="AE728"/>
    </row>
    <row r="729" spans="1:31" ht="17.399999999999999" x14ac:dyDescent="0.3">
      <c r="A729" s="342" t="s">
        <v>911</v>
      </c>
      <c r="B729" s="374">
        <v>13</v>
      </c>
      <c r="C729" s="355" t="s">
        <v>922</v>
      </c>
      <c r="H729" s="161"/>
      <c r="I729" s="161"/>
      <c r="J729" s="161"/>
      <c r="K729" s="161"/>
      <c r="L729" s="161"/>
      <c r="M729" s="161"/>
      <c r="N729" s="161"/>
      <c r="O729"/>
      <c r="P729"/>
      <c r="Q729"/>
      <c r="R729"/>
      <c r="S729"/>
      <c r="T729"/>
      <c r="U729"/>
      <c r="V729"/>
      <c r="W729"/>
      <c r="X729"/>
      <c r="Y729"/>
      <c r="Z729"/>
      <c r="AA729"/>
      <c r="AB729"/>
      <c r="AC729"/>
      <c r="AD729"/>
      <c r="AE729"/>
    </row>
    <row r="730" spans="1:31" ht="17.399999999999999" x14ac:dyDescent="0.3">
      <c r="A730" s="342" t="s">
        <v>911</v>
      </c>
      <c r="B730" s="374">
        <v>14</v>
      </c>
      <c r="C730" s="355" t="s">
        <v>923</v>
      </c>
      <c r="H730" s="161"/>
      <c r="I730" s="161"/>
      <c r="J730" s="161"/>
      <c r="K730" s="161"/>
      <c r="L730" s="161"/>
      <c r="M730" s="161"/>
      <c r="N730" s="161"/>
      <c r="O730"/>
      <c r="P730"/>
      <c r="Q730"/>
      <c r="R730"/>
      <c r="S730"/>
      <c r="T730"/>
      <c r="U730"/>
      <c r="V730"/>
      <c r="W730"/>
      <c r="X730"/>
      <c r="Y730"/>
      <c r="Z730"/>
      <c r="AA730"/>
      <c r="AB730"/>
      <c r="AC730"/>
      <c r="AD730"/>
      <c r="AE730"/>
    </row>
    <row r="731" spans="1:31" ht="17.399999999999999" x14ac:dyDescent="0.3">
      <c r="A731" s="342" t="s">
        <v>911</v>
      </c>
      <c r="B731" s="374">
        <v>15</v>
      </c>
      <c r="C731" s="355" t="s">
        <v>924</v>
      </c>
      <c r="H731" s="161"/>
      <c r="I731" s="161"/>
      <c r="J731" s="161"/>
      <c r="K731" s="161"/>
      <c r="L731" s="161"/>
      <c r="M731" s="161"/>
      <c r="N731" s="161"/>
      <c r="O731"/>
      <c r="P731"/>
      <c r="Q731"/>
      <c r="R731"/>
      <c r="S731"/>
      <c r="T731"/>
      <c r="U731"/>
      <c r="V731"/>
      <c r="W731"/>
      <c r="X731"/>
      <c r="Y731"/>
      <c r="Z731"/>
      <c r="AA731"/>
      <c r="AB731"/>
      <c r="AC731"/>
      <c r="AD731"/>
      <c r="AE731"/>
    </row>
    <row r="732" spans="1:31" ht="17.399999999999999" x14ac:dyDescent="0.3">
      <c r="A732" s="342" t="s">
        <v>911</v>
      </c>
      <c r="B732" s="374">
        <v>16</v>
      </c>
      <c r="C732" s="355" t="s">
        <v>925</v>
      </c>
      <c r="H732" s="161"/>
      <c r="I732" s="161"/>
      <c r="J732" s="161"/>
      <c r="K732" s="161"/>
      <c r="L732" s="161"/>
      <c r="M732" s="161"/>
      <c r="N732" s="161"/>
      <c r="O732"/>
      <c r="P732"/>
      <c r="Q732"/>
      <c r="R732"/>
      <c r="S732"/>
      <c r="T732"/>
      <c r="U732"/>
      <c r="V732"/>
      <c r="W732"/>
      <c r="X732"/>
      <c r="Y732"/>
      <c r="Z732"/>
      <c r="AA732"/>
      <c r="AB732"/>
      <c r="AC732"/>
      <c r="AD732"/>
      <c r="AE732"/>
    </row>
    <row r="733" spans="1:31" x14ac:dyDescent="0.3">
      <c r="A733" s="322" t="s">
        <v>926</v>
      </c>
      <c r="B733" s="328">
        <v>45</v>
      </c>
      <c r="C733" s="322" t="s">
        <v>926</v>
      </c>
      <c r="H733" s="161"/>
      <c r="I733" s="161"/>
      <c r="J733" s="161"/>
      <c r="K733" s="161"/>
      <c r="L733" s="161"/>
      <c r="M733" s="161"/>
      <c r="N733" s="161"/>
      <c r="O733"/>
      <c r="P733"/>
      <c r="Q733"/>
      <c r="R733"/>
      <c r="S733"/>
      <c r="T733"/>
      <c r="U733"/>
      <c r="V733"/>
      <c r="W733"/>
      <c r="X733"/>
      <c r="Y733"/>
      <c r="Z733"/>
      <c r="AA733"/>
      <c r="AB733"/>
      <c r="AC733"/>
      <c r="AD733"/>
      <c r="AE733"/>
    </row>
    <row r="734" spans="1:31" x14ac:dyDescent="0.3">
      <c r="A734" s="322" t="s">
        <v>926</v>
      </c>
      <c r="B734" s="329">
        <v>1</v>
      </c>
      <c r="C734" s="326" t="s">
        <v>492</v>
      </c>
      <c r="H734" s="161"/>
      <c r="I734" s="161"/>
      <c r="J734" s="161"/>
      <c r="K734" s="161"/>
      <c r="L734" s="161"/>
      <c r="M734" s="161"/>
      <c r="N734" s="161"/>
      <c r="O734"/>
      <c r="P734"/>
      <c r="Q734"/>
      <c r="R734"/>
      <c r="S734"/>
      <c r="T734"/>
      <c r="U734"/>
      <c r="V734"/>
      <c r="W734"/>
      <c r="X734"/>
      <c r="Y734"/>
      <c r="Z734"/>
      <c r="AA734"/>
      <c r="AB734"/>
      <c r="AC734"/>
      <c r="AD734"/>
      <c r="AE734"/>
    </row>
    <row r="735" spans="1:31" x14ac:dyDescent="0.3">
      <c r="A735" s="322" t="s">
        <v>926</v>
      </c>
      <c r="B735" s="329">
        <v>2</v>
      </c>
      <c r="C735" s="326" t="s">
        <v>493</v>
      </c>
      <c r="H735" s="161"/>
      <c r="I735" s="161"/>
      <c r="J735" s="161"/>
      <c r="K735" s="161"/>
      <c r="L735" s="161"/>
      <c r="M735" s="161"/>
      <c r="N735" s="161"/>
      <c r="O735"/>
      <c r="P735"/>
      <c r="Q735"/>
      <c r="R735"/>
      <c r="S735"/>
      <c r="T735"/>
      <c r="U735"/>
      <c r="V735"/>
      <c r="W735"/>
      <c r="X735"/>
      <c r="Y735"/>
      <c r="Z735"/>
      <c r="AA735"/>
      <c r="AB735"/>
      <c r="AC735"/>
      <c r="AD735"/>
      <c r="AE735"/>
    </row>
    <row r="736" spans="1:31" x14ac:dyDescent="0.3">
      <c r="A736" s="322" t="s">
        <v>926</v>
      </c>
      <c r="B736" s="329">
        <v>3</v>
      </c>
      <c r="C736" s="326" t="s">
        <v>494</v>
      </c>
      <c r="H736" s="161"/>
      <c r="I736" s="161"/>
      <c r="J736" s="161"/>
      <c r="K736" s="161"/>
      <c r="L736" s="161"/>
      <c r="M736" s="161"/>
      <c r="N736" s="161"/>
      <c r="O736"/>
      <c r="P736"/>
      <c r="Q736"/>
      <c r="R736"/>
      <c r="S736"/>
      <c r="T736"/>
      <c r="U736"/>
      <c r="V736"/>
      <c r="W736"/>
      <c r="X736"/>
      <c r="Y736"/>
      <c r="Z736"/>
      <c r="AA736"/>
      <c r="AB736"/>
      <c r="AC736"/>
      <c r="AD736"/>
      <c r="AE736"/>
    </row>
    <row r="737" spans="1:31" x14ac:dyDescent="0.3">
      <c r="A737" s="322" t="s">
        <v>926</v>
      </c>
      <c r="B737" s="391">
        <v>4</v>
      </c>
      <c r="C737" s="326" t="s">
        <v>927</v>
      </c>
      <c r="H737" s="161"/>
      <c r="I737" s="161"/>
      <c r="J737" s="161"/>
      <c r="K737" s="161"/>
      <c r="L737" s="161"/>
      <c r="M737" s="161"/>
      <c r="N737" s="161"/>
      <c r="O737"/>
      <c r="P737"/>
      <c r="Q737"/>
      <c r="R737"/>
      <c r="S737"/>
      <c r="T737"/>
      <c r="U737"/>
      <c r="V737"/>
      <c r="W737"/>
      <c r="X737"/>
      <c r="Y737"/>
      <c r="Z737"/>
      <c r="AA737"/>
      <c r="AB737"/>
      <c r="AC737"/>
      <c r="AD737"/>
      <c r="AE737"/>
    </row>
    <row r="738" spans="1:31" x14ac:dyDescent="0.3">
      <c r="A738" s="322" t="s">
        <v>926</v>
      </c>
      <c r="B738" s="391">
        <v>5</v>
      </c>
      <c r="C738" s="326" t="s">
        <v>928</v>
      </c>
      <c r="H738" s="161"/>
      <c r="I738" s="161"/>
      <c r="J738" s="161"/>
      <c r="K738" s="161"/>
      <c r="L738" s="161"/>
      <c r="M738" s="161"/>
      <c r="N738" s="161"/>
      <c r="O738"/>
      <c r="P738"/>
      <c r="Q738"/>
      <c r="R738"/>
      <c r="S738"/>
      <c r="T738"/>
      <c r="U738"/>
      <c r="V738"/>
      <c r="W738"/>
      <c r="X738"/>
      <c r="Y738"/>
      <c r="Z738"/>
      <c r="AA738"/>
      <c r="AB738"/>
      <c r="AC738"/>
      <c r="AD738"/>
      <c r="AE738"/>
    </row>
    <row r="739" spans="1:31" x14ac:dyDescent="0.3">
      <c r="A739" s="322" t="s">
        <v>926</v>
      </c>
      <c r="B739" s="391">
        <v>6</v>
      </c>
      <c r="C739" s="326" t="s">
        <v>929</v>
      </c>
      <c r="H739" s="161"/>
      <c r="I739" s="161"/>
      <c r="J739" s="161"/>
      <c r="K739" s="161"/>
      <c r="L739" s="161"/>
      <c r="M739" s="161"/>
      <c r="N739" s="161"/>
      <c r="O739"/>
      <c r="P739"/>
      <c r="Q739"/>
      <c r="R739"/>
      <c r="S739"/>
      <c r="T739"/>
      <c r="U739"/>
      <c r="V739"/>
      <c r="W739"/>
      <c r="X739"/>
      <c r="Y739"/>
      <c r="Z739"/>
      <c r="AA739"/>
      <c r="AB739"/>
      <c r="AC739"/>
      <c r="AD739"/>
      <c r="AE739"/>
    </row>
    <row r="740" spans="1:31" x14ac:dyDescent="0.3">
      <c r="A740" s="322" t="s">
        <v>926</v>
      </c>
      <c r="B740" s="391">
        <v>7</v>
      </c>
      <c r="C740" s="326" t="s">
        <v>930</v>
      </c>
      <c r="H740" s="161"/>
      <c r="I740" s="161"/>
      <c r="J740" s="161"/>
      <c r="K740" s="161"/>
      <c r="L740" s="161"/>
      <c r="M740" s="161"/>
      <c r="N740" s="161"/>
      <c r="O740"/>
      <c r="P740"/>
      <c r="Q740"/>
      <c r="R740"/>
      <c r="S740"/>
      <c r="T740"/>
      <c r="U740"/>
      <c r="V740"/>
      <c r="W740"/>
      <c r="X740"/>
      <c r="Y740"/>
      <c r="Z740"/>
      <c r="AA740"/>
      <c r="AB740"/>
      <c r="AC740"/>
      <c r="AD740"/>
      <c r="AE740"/>
    </row>
    <row r="741" spans="1:31" x14ac:dyDescent="0.3">
      <c r="A741" s="322" t="s">
        <v>926</v>
      </c>
      <c r="B741" s="391">
        <v>8</v>
      </c>
      <c r="C741" s="326" t="s">
        <v>931</v>
      </c>
      <c r="H741" s="161"/>
      <c r="I741" s="161"/>
      <c r="J741" s="161"/>
      <c r="K741" s="161"/>
      <c r="L741" s="161"/>
      <c r="M741" s="161"/>
      <c r="N741" s="161"/>
      <c r="O741"/>
      <c r="P741"/>
      <c r="Q741"/>
      <c r="R741"/>
      <c r="S741"/>
      <c r="T741"/>
      <c r="U741"/>
      <c r="V741"/>
      <c r="W741"/>
      <c r="X741"/>
      <c r="Y741"/>
      <c r="Z741"/>
      <c r="AA741"/>
      <c r="AB741"/>
      <c r="AC741"/>
      <c r="AD741"/>
      <c r="AE741"/>
    </row>
    <row r="742" spans="1:31" ht="17.399999999999999" x14ac:dyDescent="0.3">
      <c r="A742" s="322" t="s">
        <v>926</v>
      </c>
      <c r="B742" s="391">
        <v>9</v>
      </c>
      <c r="C742" s="326" t="s">
        <v>932</v>
      </c>
      <c r="H742" s="161"/>
      <c r="I742" s="161"/>
      <c r="J742" s="161"/>
      <c r="K742" s="161"/>
      <c r="L742" s="161"/>
      <c r="M742" s="161"/>
      <c r="N742" s="161"/>
      <c r="O742"/>
      <c r="P742"/>
      <c r="Q742"/>
      <c r="R742"/>
      <c r="S742"/>
      <c r="T742"/>
      <c r="U742"/>
      <c r="V742"/>
      <c r="W742"/>
      <c r="X742"/>
      <c r="Y742"/>
      <c r="Z742"/>
      <c r="AA742"/>
      <c r="AB742"/>
      <c r="AC742"/>
      <c r="AD742"/>
      <c r="AE742"/>
    </row>
    <row r="743" spans="1:31" ht="17.399999999999999" x14ac:dyDescent="0.3">
      <c r="A743" s="322" t="s">
        <v>926</v>
      </c>
      <c r="B743" s="391">
        <v>10</v>
      </c>
      <c r="C743" s="326" t="s">
        <v>933</v>
      </c>
      <c r="H743" s="161"/>
      <c r="I743" s="161"/>
      <c r="J743" s="161"/>
      <c r="K743" s="161"/>
      <c r="L743" s="161"/>
      <c r="M743" s="161"/>
      <c r="N743" s="161"/>
      <c r="O743"/>
      <c r="P743"/>
      <c r="Q743"/>
      <c r="R743"/>
      <c r="S743"/>
      <c r="T743"/>
      <c r="U743"/>
      <c r="V743"/>
      <c r="W743"/>
      <c r="X743"/>
      <c r="Y743"/>
      <c r="Z743"/>
      <c r="AA743"/>
      <c r="AB743"/>
      <c r="AC743"/>
      <c r="AD743"/>
      <c r="AE743"/>
    </row>
    <row r="744" spans="1:31" x14ac:dyDescent="0.3">
      <c r="A744" s="322" t="s">
        <v>926</v>
      </c>
      <c r="B744" s="329">
        <v>11</v>
      </c>
      <c r="C744" s="326" t="s">
        <v>934</v>
      </c>
      <c r="H744" s="161"/>
      <c r="I744" s="161"/>
      <c r="J744" s="161"/>
      <c r="K744" s="161"/>
      <c r="L744" s="161"/>
      <c r="M744" s="161"/>
      <c r="N744" s="161"/>
      <c r="O744"/>
      <c r="P744"/>
      <c r="Q744"/>
      <c r="R744"/>
      <c r="S744"/>
      <c r="T744"/>
      <c r="U744"/>
      <c r="V744"/>
      <c r="W744"/>
      <c r="X744"/>
      <c r="Y744"/>
      <c r="Z744"/>
      <c r="AA744"/>
      <c r="AB744"/>
      <c r="AC744"/>
      <c r="AD744"/>
      <c r="AE744"/>
    </row>
    <row r="745" spans="1:31" x14ac:dyDescent="0.3">
      <c r="A745" s="322" t="s">
        <v>926</v>
      </c>
      <c r="B745" s="329">
        <v>12</v>
      </c>
      <c r="C745" s="326" t="s">
        <v>935</v>
      </c>
      <c r="H745" s="161"/>
      <c r="I745" s="161"/>
      <c r="J745" s="161"/>
      <c r="K745" s="161"/>
      <c r="L745" s="161"/>
      <c r="M745" s="161"/>
      <c r="N745" s="161"/>
      <c r="O745"/>
      <c r="P745"/>
      <c r="Q745"/>
      <c r="R745"/>
      <c r="S745"/>
      <c r="T745"/>
      <c r="U745"/>
      <c r="V745"/>
      <c r="W745"/>
      <c r="X745"/>
      <c r="Y745"/>
      <c r="Z745"/>
      <c r="AA745"/>
      <c r="AB745"/>
      <c r="AC745"/>
      <c r="AD745"/>
      <c r="AE745"/>
    </row>
    <row r="746" spans="1:31" x14ac:dyDescent="0.3">
      <c r="A746" s="322" t="s">
        <v>926</v>
      </c>
      <c r="B746" s="391">
        <v>13</v>
      </c>
      <c r="C746" s="326" t="s">
        <v>936</v>
      </c>
      <c r="H746" s="161"/>
      <c r="I746" s="161"/>
      <c r="J746" s="161"/>
      <c r="K746" s="161"/>
      <c r="L746" s="161"/>
      <c r="M746" s="161"/>
      <c r="N746" s="161"/>
      <c r="O746"/>
      <c r="P746"/>
      <c r="Q746"/>
      <c r="R746"/>
      <c r="S746"/>
      <c r="T746"/>
      <c r="U746"/>
      <c r="V746"/>
      <c r="W746"/>
      <c r="X746"/>
      <c r="Y746"/>
      <c r="Z746"/>
      <c r="AA746"/>
      <c r="AB746"/>
      <c r="AC746"/>
      <c r="AD746"/>
      <c r="AE746"/>
    </row>
    <row r="747" spans="1:31" x14ac:dyDescent="0.3">
      <c r="A747" s="322" t="s">
        <v>926</v>
      </c>
      <c r="B747" s="329">
        <v>14</v>
      </c>
      <c r="C747" s="326" t="s">
        <v>937</v>
      </c>
      <c r="H747" s="161"/>
      <c r="I747" s="161"/>
      <c r="J747" s="161"/>
      <c r="K747" s="161"/>
      <c r="L747" s="161"/>
      <c r="M747" s="161"/>
      <c r="N747" s="161"/>
      <c r="O747"/>
      <c r="P747"/>
      <c r="Q747"/>
      <c r="R747"/>
      <c r="S747"/>
      <c r="T747"/>
      <c r="U747"/>
      <c r="V747"/>
      <c r="W747"/>
      <c r="X747"/>
      <c r="Y747"/>
      <c r="Z747"/>
      <c r="AA747"/>
      <c r="AB747"/>
      <c r="AC747"/>
      <c r="AD747"/>
      <c r="AE747"/>
    </row>
    <row r="748" spans="1:31" x14ac:dyDescent="0.3">
      <c r="A748" s="322" t="s">
        <v>926</v>
      </c>
      <c r="B748" s="329">
        <v>15</v>
      </c>
      <c r="C748" s="326" t="s">
        <v>938</v>
      </c>
      <c r="H748" s="161"/>
      <c r="I748" s="161"/>
      <c r="J748" s="161"/>
      <c r="K748" s="161"/>
      <c r="L748" s="161"/>
      <c r="M748" s="161"/>
      <c r="N748" s="161"/>
      <c r="O748"/>
      <c r="P748"/>
      <c r="Q748"/>
      <c r="R748"/>
      <c r="S748"/>
      <c r="T748"/>
      <c r="U748"/>
      <c r="V748"/>
      <c r="W748"/>
      <c r="X748"/>
      <c r="Y748"/>
      <c r="Z748"/>
      <c r="AA748"/>
      <c r="AB748"/>
      <c r="AC748"/>
      <c r="AD748"/>
      <c r="AE748"/>
    </row>
    <row r="749" spans="1:31" x14ac:dyDescent="0.3">
      <c r="A749" s="322" t="s">
        <v>926</v>
      </c>
      <c r="B749" s="329">
        <v>16</v>
      </c>
      <c r="C749" s="326" t="s">
        <v>505</v>
      </c>
      <c r="H749" s="161"/>
      <c r="I749" s="161"/>
      <c r="J749" s="161"/>
      <c r="K749" s="161"/>
      <c r="L749" s="161"/>
      <c r="M749" s="161"/>
      <c r="N749" s="161"/>
      <c r="O749"/>
      <c r="P749"/>
      <c r="Q749"/>
      <c r="R749"/>
      <c r="S749"/>
      <c r="T749"/>
      <c r="U749"/>
      <c r="V749"/>
      <c r="W749"/>
      <c r="X749"/>
      <c r="Y749"/>
      <c r="Z749"/>
      <c r="AA749"/>
      <c r="AB749"/>
      <c r="AC749"/>
      <c r="AD749"/>
      <c r="AE749"/>
    </row>
    <row r="750" spans="1:31" x14ac:dyDescent="0.3">
      <c r="H750" s="161"/>
      <c r="I750" s="161"/>
      <c r="J750" s="161"/>
      <c r="K750" s="161"/>
      <c r="L750" s="161"/>
      <c r="M750" s="161"/>
      <c r="N750" s="161"/>
      <c r="O750"/>
      <c r="P750"/>
      <c r="Q750"/>
      <c r="R750"/>
      <c r="S750"/>
      <c r="T750"/>
      <c r="U750"/>
      <c r="V750"/>
      <c r="W750"/>
      <c r="X750"/>
      <c r="Y750"/>
      <c r="Z750"/>
      <c r="AA750"/>
      <c r="AB750"/>
      <c r="AC750"/>
      <c r="AD750"/>
      <c r="AE750"/>
    </row>
    <row r="751" spans="1:31" x14ac:dyDescent="0.3">
      <c r="H751" s="161"/>
      <c r="I751" s="161"/>
      <c r="J751" s="161"/>
      <c r="K751" s="161"/>
      <c r="L751" s="161"/>
      <c r="M751" s="161"/>
      <c r="N751" s="161"/>
      <c r="O751"/>
      <c r="P751"/>
      <c r="Q751"/>
      <c r="R751"/>
      <c r="S751"/>
      <c r="T751"/>
      <c r="U751"/>
      <c r="V751"/>
      <c r="W751"/>
      <c r="X751"/>
      <c r="Y751"/>
      <c r="Z751"/>
      <c r="AA751"/>
      <c r="AB751"/>
      <c r="AC751"/>
      <c r="AD751"/>
      <c r="AE751"/>
    </row>
    <row r="752" spans="1:31" x14ac:dyDescent="0.3">
      <c r="H752" s="161"/>
      <c r="I752" s="161"/>
      <c r="J752" s="161"/>
      <c r="K752" s="161"/>
      <c r="L752" s="161"/>
      <c r="M752" s="161"/>
      <c r="N752" s="161"/>
      <c r="O752"/>
      <c r="P752"/>
      <c r="Q752"/>
      <c r="R752"/>
      <c r="S752"/>
      <c r="T752"/>
      <c r="U752"/>
      <c r="V752"/>
      <c r="W752"/>
      <c r="X752"/>
      <c r="Y752"/>
      <c r="Z752"/>
      <c r="AA752"/>
      <c r="AB752"/>
      <c r="AC752"/>
      <c r="AD752"/>
      <c r="AE752"/>
    </row>
    <row r="753" spans="8:31" x14ac:dyDescent="0.3">
      <c r="H753" s="161"/>
      <c r="I753" s="161"/>
      <c r="J753" s="161"/>
      <c r="K753" s="161"/>
      <c r="L753" s="161"/>
      <c r="M753" s="161"/>
      <c r="N753" s="161"/>
      <c r="O753"/>
      <c r="P753"/>
      <c r="Q753"/>
      <c r="R753"/>
      <c r="S753"/>
      <c r="T753"/>
      <c r="U753"/>
      <c r="V753"/>
      <c r="W753"/>
      <c r="X753"/>
      <c r="Y753"/>
      <c r="Z753"/>
      <c r="AA753"/>
      <c r="AB753"/>
      <c r="AC753"/>
      <c r="AD753"/>
      <c r="AE753"/>
    </row>
    <row r="754" spans="8:31" x14ac:dyDescent="0.3">
      <c r="H754" s="161"/>
      <c r="I754" s="161"/>
      <c r="J754" s="161"/>
      <c r="K754" s="161"/>
      <c r="L754" s="161"/>
      <c r="M754" s="161"/>
      <c r="N754" s="161"/>
      <c r="O754"/>
      <c r="P754"/>
      <c r="Q754"/>
      <c r="R754"/>
      <c r="S754"/>
      <c r="T754"/>
      <c r="U754"/>
      <c r="V754"/>
      <c r="W754"/>
      <c r="X754"/>
      <c r="Y754"/>
      <c r="Z754"/>
      <c r="AA754"/>
      <c r="AB754"/>
      <c r="AC754"/>
      <c r="AD754"/>
      <c r="AE754"/>
    </row>
    <row r="755" spans="8:31" x14ac:dyDescent="0.3">
      <c r="H755" s="161"/>
      <c r="I755" s="161"/>
      <c r="J755" s="161"/>
      <c r="K755" s="161"/>
      <c r="L755" s="161"/>
      <c r="M755" s="161"/>
      <c r="N755" s="161"/>
      <c r="O755"/>
      <c r="P755"/>
      <c r="Q755"/>
      <c r="R755"/>
      <c r="S755"/>
      <c r="T755"/>
      <c r="U755"/>
      <c r="V755"/>
      <c r="W755"/>
      <c r="X755"/>
      <c r="Y755"/>
      <c r="Z755"/>
      <c r="AA755"/>
      <c r="AB755"/>
      <c r="AC755"/>
      <c r="AD755"/>
      <c r="AE755"/>
    </row>
    <row r="756" spans="8:31" x14ac:dyDescent="0.3">
      <c r="H756" s="161"/>
      <c r="I756" s="161"/>
      <c r="J756" s="161"/>
      <c r="K756" s="161"/>
      <c r="L756" s="161"/>
      <c r="M756" s="161"/>
      <c r="N756" s="161"/>
      <c r="O756"/>
      <c r="P756"/>
      <c r="Q756"/>
      <c r="R756"/>
      <c r="S756"/>
      <c r="T756"/>
      <c r="U756"/>
      <c r="V756"/>
      <c r="W756"/>
      <c r="X756"/>
      <c r="Y756"/>
      <c r="Z756"/>
      <c r="AA756"/>
      <c r="AB756"/>
      <c r="AC756"/>
      <c r="AD756"/>
      <c r="AE756"/>
    </row>
    <row r="757" spans="8:31" x14ac:dyDescent="0.3">
      <c r="H757" s="161"/>
      <c r="I757" s="161"/>
      <c r="J757" s="161"/>
      <c r="K757" s="161"/>
      <c r="L757" s="161"/>
      <c r="M757" s="161"/>
      <c r="N757" s="161"/>
      <c r="O757"/>
      <c r="P757"/>
      <c r="Q757"/>
      <c r="R757"/>
      <c r="S757"/>
      <c r="T757"/>
      <c r="U757"/>
      <c r="V757"/>
      <c r="W757"/>
      <c r="X757"/>
      <c r="Y757"/>
      <c r="Z757"/>
      <c r="AA757"/>
      <c r="AB757"/>
      <c r="AC757"/>
      <c r="AD757"/>
      <c r="AE757"/>
    </row>
    <row r="758" spans="8:31" x14ac:dyDescent="0.3">
      <c r="H758" s="161"/>
      <c r="I758" s="161"/>
      <c r="J758" s="161"/>
      <c r="K758" s="161"/>
      <c r="L758" s="161"/>
      <c r="M758" s="161"/>
      <c r="N758" s="161"/>
      <c r="O758"/>
      <c r="P758"/>
      <c r="Q758"/>
      <c r="R758"/>
      <c r="S758"/>
      <c r="T758"/>
      <c r="U758"/>
      <c r="V758"/>
      <c r="W758"/>
      <c r="X758"/>
      <c r="Y758"/>
      <c r="Z758"/>
      <c r="AA758"/>
      <c r="AB758"/>
      <c r="AC758"/>
      <c r="AD758"/>
      <c r="AE758"/>
    </row>
    <row r="759" spans="8:31" x14ac:dyDescent="0.3">
      <c r="H759" s="161"/>
      <c r="I759" s="161"/>
      <c r="J759" s="161"/>
      <c r="K759" s="161"/>
      <c r="L759" s="161"/>
      <c r="M759" s="161"/>
      <c r="N759" s="161"/>
      <c r="O759"/>
      <c r="P759"/>
      <c r="Q759"/>
      <c r="R759"/>
      <c r="S759"/>
      <c r="T759"/>
      <c r="U759"/>
      <c r="V759"/>
      <c r="W759"/>
      <c r="X759"/>
      <c r="Y759"/>
      <c r="Z759"/>
      <c r="AA759"/>
      <c r="AB759"/>
      <c r="AC759"/>
      <c r="AD759"/>
      <c r="AE759"/>
    </row>
    <row r="760" spans="8:31" x14ac:dyDescent="0.3">
      <c r="H760" s="161"/>
      <c r="I760" s="161"/>
      <c r="J760" s="161"/>
      <c r="K760" s="161"/>
      <c r="L760" s="161"/>
      <c r="M760" s="161"/>
      <c r="N760" s="161"/>
      <c r="O760"/>
      <c r="P760"/>
      <c r="Q760"/>
      <c r="R760"/>
      <c r="S760"/>
      <c r="T760"/>
      <c r="U760"/>
      <c r="V760"/>
      <c r="W760"/>
      <c r="X760"/>
      <c r="Y760"/>
      <c r="Z760"/>
      <c r="AA760"/>
      <c r="AB760"/>
      <c r="AC760"/>
      <c r="AD760"/>
      <c r="AE760"/>
    </row>
    <row r="761" spans="8:31" x14ac:dyDescent="0.3">
      <c r="H761" s="161"/>
      <c r="I761" s="161"/>
      <c r="J761" s="161"/>
      <c r="K761" s="161"/>
      <c r="L761" s="161"/>
      <c r="M761" s="161"/>
      <c r="N761" s="161"/>
      <c r="O761"/>
      <c r="P761"/>
      <c r="Q761"/>
      <c r="R761"/>
      <c r="S761"/>
      <c r="T761"/>
      <c r="U761"/>
      <c r="V761"/>
      <c r="W761"/>
      <c r="X761"/>
      <c r="Y761"/>
      <c r="Z761"/>
      <c r="AA761"/>
      <c r="AB761"/>
      <c r="AC761"/>
      <c r="AD761"/>
      <c r="AE761"/>
    </row>
    <row r="762" spans="8:31" x14ac:dyDescent="0.3">
      <c r="H762" s="161"/>
      <c r="I762" s="161"/>
      <c r="J762" s="161"/>
      <c r="K762" s="161"/>
      <c r="L762" s="161"/>
      <c r="M762" s="161"/>
      <c r="N762" s="161"/>
      <c r="O762"/>
      <c r="P762"/>
      <c r="Q762"/>
      <c r="R762"/>
      <c r="S762"/>
      <c r="T762"/>
      <c r="U762"/>
      <c r="V762"/>
      <c r="W762"/>
      <c r="X762"/>
      <c r="Y762"/>
      <c r="Z762"/>
      <c r="AA762"/>
      <c r="AB762"/>
      <c r="AC762"/>
      <c r="AD762"/>
      <c r="AE762"/>
    </row>
    <row r="763" spans="8:31" x14ac:dyDescent="0.3">
      <c r="H763" s="161"/>
      <c r="I763" s="161"/>
      <c r="J763" s="161"/>
      <c r="K763" s="161"/>
      <c r="L763" s="161"/>
      <c r="M763" s="161"/>
      <c r="N763" s="161"/>
      <c r="O763"/>
      <c r="P763"/>
      <c r="Q763"/>
      <c r="R763"/>
      <c r="S763"/>
      <c r="T763"/>
      <c r="U763"/>
      <c r="V763"/>
      <c r="W763"/>
      <c r="X763"/>
      <c r="Y763"/>
      <c r="Z763"/>
      <c r="AA763"/>
      <c r="AB763"/>
      <c r="AC763"/>
      <c r="AD763"/>
      <c r="AE763"/>
    </row>
    <row r="764" spans="8:31" x14ac:dyDescent="0.3">
      <c r="H764" s="161"/>
      <c r="I764" s="161"/>
      <c r="J764" s="161"/>
      <c r="K764" s="161"/>
      <c r="L764" s="161"/>
      <c r="M764" s="161"/>
      <c r="N764" s="161"/>
      <c r="O764"/>
      <c r="P764"/>
      <c r="Q764"/>
      <c r="R764"/>
      <c r="S764"/>
      <c r="T764"/>
      <c r="U764"/>
      <c r="V764"/>
      <c r="W764"/>
      <c r="X764"/>
      <c r="Y764"/>
      <c r="Z764"/>
      <c r="AA764"/>
      <c r="AB764"/>
      <c r="AC764"/>
      <c r="AD764"/>
      <c r="AE764"/>
    </row>
    <row r="765" spans="8:31" x14ac:dyDescent="0.3">
      <c r="H765" s="161"/>
      <c r="I765" s="161"/>
      <c r="J765" s="161"/>
      <c r="K765" s="161"/>
      <c r="L765" s="161"/>
      <c r="M765" s="161"/>
      <c r="N765" s="161"/>
      <c r="O765"/>
      <c r="P765"/>
      <c r="Q765"/>
      <c r="R765"/>
      <c r="S765"/>
      <c r="T765"/>
      <c r="U765"/>
      <c r="V765"/>
      <c r="W765"/>
      <c r="X765"/>
      <c r="Y765"/>
      <c r="Z765"/>
      <c r="AA765"/>
      <c r="AB765"/>
      <c r="AC765"/>
      <c r="AD765"/>
      <c r="AE765"/>
    </row>
    <row r="766" spans="8:31" x14ac:dyDescent="0.3">
      <c r="H766" s="161"/>
      <c r="I766" s="161"/>
      <c r="J766" s="161"/>
      <c r="K766" s="161"/>
      <c r="L766" s="161"/>
      <c r="M766" s="161"/>
      <c r="N766" s="161"/>
      <c r="O766"/>
      <c r="P766"/>
      <c r="Q766"/>
      <c r="R766"/>
      <c r="S766"/>
      <c r="T766"/>
      <c r="U766"/>
      <c r="V766"/>
      <c r="W766"/>
      <c r="X766"/>
      <c r="Y766"/>
      <c r="Z766"/>
      <c r="AA766"/>
      <c r="AB766"/>
      <c r="AC766"/>
      <c r="AD766"/>
      <c r="AE766"/>
    </row>
    <row r="767" spans="8:31" x14ac:dyDescent="0.3">
      <c r="H767" s="161"/>
      <c r="I767" s="161"/>
      <c r="J767" s="161"/>
      <c r="K767" s="161"/>
      <c r="L767" s="161"/>
      <c r="M767" s="161"/>
      <c r="N767" s="161"/>
      <c r="O767"/>
      <c r="P767"/>
      <c r="Q767"/>
      <c r="R767"/>
      <c r="S767"/>
      <c r="T767"/>
      <c r="U767"/>
      <c r="V767"/>
      <c r="W767"/>
      <c r="X767"/>
      <c r="Y767"/>
      <c r="Z767"/>
      <c r="AA767"/>
      <c r="AB767"/>
      <c r="AC767"/>
      <c r="AD767"/>
      <c r="AE767"/>
    </row>
    <row r="768" spans="8:31" x14ac:dyDescent="0.3">
      <c r="H768" s="161"/>
      <c r="I768" s="161"/>
      <c r="J768" s="161"/>
      <c r="K768" s="161"/>
      <c r="L768" s="161"/>
      <c r="M768" s="161"/>
      <c r="N768" s="161"/>
      <c r="O768"/>
      <c r="P768"/>
      <c r="Q768"/>
      <c r="R768"/>
      <c r="S768"/>
      <c r="T768"/>
      <c r="U768"/>
      <c r="V768"/>
      <c r="W768"/>
      <c r="X768"/>
      <c r="Y768"/>
      <c r="Z768"/>
      <c r="AA768"/>
      <c r="AB768"/>
      <c r="AC768"/>
      <c r="AD768"/>
      <c r="AE768"/>
    </row>
    <row r="769" spans="8:31" x14ac:dyDescent="0.3">
      <c r="H769" s="161"/>
      <c r="I769" s="161"/>
      <c r="J769" s="161"/>
      <c r="K769" s="161"/>
      <c r="L769" s="161"/>
      <c r="M769" s="161"/>
      <c r="N769" s="161"/>
      <c r="O769"/>
      <c r="P769"/>
      <c r="Q769"/>
      <c r="R769"/>
      <c r="S769"/>
      <c r="T769"/>
      <c r="U769"/>
      <c r="V769"/>
      <c r="W769"/>
      <c r="X769"/>
      <c r="Y769"/>
      <c r="Z769"/>
      <c r="AA769"/>
      <c r="AB769"/>
      <c r="AC769"/>
      <c r="AD769"/>
      <c r="AE769"/>
    </row>
    <row r="770" spans="8:31" x14ac:dyDescent="0.3">
      <c r="H770" s="161"/>
      <c r="I770" s="161"/>
      <c r="J770" s="161"/>
      <c r="K770" s="161"/>
      <c r="L770" s="161"/>
      <c r="M770" s="161"/>
      <c r="N770" s="161"/>
      <c r="O770"/>
      <c r="P770"/>
      <c r="Q770"/>
      <c r="R770"/>
      <c r="S770"/>
      <c r="T770"/>
      <c r="U770"/>
      <c r="V770"/>
      <c r="W770"/>
      <c r="X770"/>
      <c r="Y770"/>
      <c r="Z770"/>
      <c r="AA770"/>
      <c r="AB770"/>
      <c r="AC770"/>
      <c r="AD770"/>
      <c r="AE770"/>
    </row>
    <row r="771" spans="8:31" x14ac:dyDescent="0.3">
      <c r="H771" s="161"/>
      <c r="I771" s="161"/>
      <c r="J771" s="161"/>
      <c r="K771" s="161"/>
      <c r="L771" s="161"/>
      <c r="M771" s="161"/>
      <c r="N771" s="161"/>
      <c r="O771"/>
      <c r="P771"/>
      <c r="Q771"/>
      <c r="R771"/>
      <c r="S771"/>
      <c r="T771"/>
      <c r="U771"/>
      <c r="V771"/>
      <c r="W771"/>
      <c r="X771"/>
      <c r="Y771"/>
      <c r="Z771"/>
      <c r="AA771"/>
      <c r="AB771"/>
      <c r="AC771"/>
      <c r="AD771"/>
      <c r="AE771"/>
    </row>
    <row r="772" spans="8:31" x14ac:dyDescent="0.3">
      <c r="H772" s="161"/>
      <c r="I772" s="161"/>
      <c r="J772" s="161"/>
      <c r="K772" s="161"/>
      <c r="L772" s="161"/>
      <c r="M772" s="161"/>
      <c r="N772" s="161"/>
      <c r="O772"/>
      <c r="P772"/>
      <c r="Q772"/>
      <c r="R772"/>
      <c r="S772"/>
      <c r="T772"/>
      <c r="U772"/>
      <c r="V772"/>
      <c r="W772"/>
      <c r="X772"/>
      <c r="Y772"/>
      <c r="Z772"/>
      <c r="AA772"/>
      <c r="AB772"/>
      <c r="AC772"/>
      <c r="AD772"/>
      <c r="AE772"/>
    </row>
    <row r="773" spans="8:31" x14ac:dyDescent="0.3">
      <c r="H773" s="161"/>
      <c r="I773" s="161"/>
      <c r="J773" s="161"/>
      <c r="K773" s="161"/>
      <c r="L773" s="161"/>
      <c r="M773" s="161"/>
      <c r="N773" s="161"/>
      <c r="O773"/>
      <c r="P773"/>
      <c r="Q773"/>
      <c r="R773"/>
      <c r="S773"/>
      <c r="T773"/>
      <c r="U773"/>
      <c r="V773"/>
      <c r="W773"/>
      <c r="X773"/>
      <c r="Y773"/>
      <c r="Z773"/>
      <c r="AA773"/>
      <c r="AB773"/>
      <c r="AC773"/>
      <c r="AD773"/>
      <c r="AE773"/>
    </row>
    <row r="774" spans="8:31" x14ac:dyDescent="0.3">
      <c r="H774" s="161"/>
      <c r="I774" s="161"/>
      <c r="J774" s="161"/>
      <c r="K774" s="161"/>
      <c r="L774" s="161"/>
      <c r="M774" s="161"/>
      <c r="N774" s="161"/>
      <c r="O774"/>
      <c r="P774"/>
      <c r="Q774"/>
      <c r="R774"/>
      <c r="S774"/>
      <c r="T774"/>
      <c r="U774"/>
      <c r="V774"/>
      <c r="W774"/>
      <c r="X774"/>
      <c r="Y774"/>
      <c r="Z774"/>
      <c r="AA774"/>
      <c r="AB774"/>
      <c r="AC774"/>
      <c r="AD774"/>
      <c r="AE774"/>
    </row>
    <row r="775" spans="8:31" x14ac:dyDescent="0.3">
      <c r="H775" s="161"/>
      <c r="I775" s="161"/>
      <c r="J775" s="161"/>
      <c r="K775" s="161"/>
      <c r="L775" s="161"/>
      <c r="M775" s="161"/>
      <c r="N775" s="161"/>
      <c r="O775"/>
      <c r="P775"/>
      <c r="Q775"/>
      <c r="R775"/>
      <c r="S775"/>
      <c r="T775"/>
      <c r="U775"/>
      <c r="V775"/>
      <c r="W775"/>
      <c r="X775"/>
      <c r="Y775"/>
      <c r="Z775"/>
      <c r="AA775"/>
      <c r="AB775"/>
      <c r="AC775"/>
      <c r="AD775"/>
      <c r="AE775"/>
    </row>
    <row r="776" spans="8:31" x14ac:dyDescent="0.3">
      <c r="H776" s="161"/>
      <c r="I776" s="161"/>
      <c r="J776" s="161"/>
      <c r="K776" s="161"/>
      <c r="L776" s="161"/>
      <c r="M776" s="161"/>
      <c r="N776" s="161"/>
      <c r="O776"/>
      <c r="P776"/>
      <c r="Q776"/>
      <c r="R776"/>
      <c r="S776"/>
      <c r="T776"/>
      <c r="U776"/>
      <c r="V776"/>
      <c r="W776"/>
      <c r="X776"/>
      <c r="Y776"/>
      <c r="Z776"/>
      <c r="AA776"/>
      <c r="AB776"/>
      <c r="AC776"/>
      <c r="AD776"/>
      <c r="AE776"/>
    </row>
    <row r="777" spans="8:31" x14ac:dyDescent="0.3">
      <c r="H777" s="161"/>
      <c r="I777" s="161"/>
      <c r="J777" s="161"/>
      <c r="K777" s="161"/>
      <c r="L777" s="161"/>
      <c r="M777" s="161"/>
      <c r="N777" s="161"/>
      <c r="O777"/>
      <c r="P777"/>
      <c r="Q777"/>
      <c r="R777"/>
      <c r="S777"/>
      <c r="T777"/>
      <c r="U777"/>
      <c r="V777"/>
      <c r="W777"/>
      <c r="X777"/>
      <c r="Y777"/>
      <c r="Z777"/>
      <c r="AA777"/>
      <c r="AB777"/>
      <c r="AC777"/>
      <c r="AD777"/>
      <c r="AE777"/>
    </row>
    <row r="778" spans="8:31" x14ac:dyDescent="0.3">
      <c r="H778" s="161"/>
      <c r="I778" s="161"/>
      <c r="J778" s="161"/>
      <c r="K778" s="161"/>
      <c r="L778" s="161"/>
      <c r="M778" s="161"/>
      <c r="N778" s="161"/>
      <c r="O778"/>
      <c r="P778"/>
      <c r="Q778"/>
      <c r="R778"/>
      <c r="S778"/>
      <c r="T778"/>
      <c r="U778"/>
      <c r="V778"/>
      <c r="W778"/>
      <c r="X778"/>
      <c r="Y778"/>
      <c r="Z778"/>
      <c r="AA778"/>
      <c r="AB778"/>
      <c r="AC778"/>
      <c r="AD778"/>
      <c r="AE778"/>
    </row>
    <row r="779" spans="8:31" x14ac:dyDescent="0.3">
      <c r="H779" s="161"/>
      <c r="I779" s="161"/>
      <c r="J779" s="161"/>
      <c r="K779" s="161"/>
      <c r="L779" s="161"/>
      <c r="M779" s="161"/>
      <c r="N779" s="161"/>
      <c r="O779"/>
      <c r="P779"/>
      <c r="Q779"/>
      <c r="R779"/>
      <c r="S779"/>
      <c r="T779"/>
      <c r="U779"/>
      <c r="V779"/>
      <c r="W779"/>
      <c r="X779"/>
      <c r="Y779"/>
      <c r="Z779"/>
      <c r="AA779"/>
      <c r="AB779"/>
      <c r="AC779"/>
      <c r="AD779"/>
      <c r="AE779"/>
    </row>
    <row r="780" spans="8:31" x14ac:dyDescent="0.3">
      <c r="H780" s="161"/>
      <c r="I780" s="161"/>
      <c r="J780" s="161"/>
      <c r="K780" s="161"/>
      <c r="L780" s="161"/>
      <c r="M780" s="161"/>
      <c r="N780" s="161"/>
      <c r="O780"/>
      <c r="P780"/>
      <c r="Q780"/>
      <c r="R780"/>
      <c r="S780"/>
      <c r="T780"/>
      <c r="U780"/>
      <c r="V780"/>
      <c r="W780"/>
      <c r="X780"/>
      <c r="Y780"/>
      <c r="Z780"/>
      <c r="AA780"/>
      <c r="AB780"/>
      <c r="AC780"/>
      <c r="AD780"/>
      <c r="AE780"/>
    </row>
    <row r="781" spans="8:31" x14ac:dyDescent="0.3">
      <c r="H781" s="161"/>
      <c r="I781" s="161"/>
      <c r="J781" s="161"/>
      <c r="K781" s="161"/>
      <c r="L781" s="161"/>
      <c r="M781" s="161"/>
      <c r="N781" s="161"/>
      <c r="O781"/>
      <c r="P781"/>
      <c r="Q781"/>
      <c r="R781"/>
      <c r="S781"/>
      <c r="T781"/>
      <c r="U781"/>
      <c r="V781"/>
      <c r="W781"/>
      <c r="X781"/>
      <c r="Y781"/>
      <c r="Z781"/>
      <c r="AA781"/>
      <c r="AB781"/>
      <c r="AC781"/>
      <c r="AD781"/>
      <c r="AE781"/>
    </row>
    <row r="782" spans="8:31" x14ac:dyDescent="0.3">
      <c r="H782" s="161"/>
      <c r="I782" s="161"/>
      <c r="J782" s="161"/>
      <c r="K782" s="161"/>
      <c r="L782" s="161"/>
      <c r="M782" s="161"/>
      <c r="N782" s="161"/>
      <c r="O782"/>
      <c r="P782"/>
      <c r="Q782"/>
      <c r="R782"/>
      <c r="S782"/>
      <c r="T782"/>
      <c r="U782"/>
      <c r="V782"/>
      <c r="W782"/>
      <c r="X782"/>
      <c r="Y782"/>
      <c r="Z782"/>
      <c r="AA782"/>
      <c r="AB782"/>
      <c r="AC782"/>
      <c r="AD782"/>
      <c r="AE782"/>
    </row>
    <row r="783" spans="8:31" x14ac:dyDescent="0.3">
      <c r="H783" s="161"/>
      <c r="I783" s="161"/>
      <c r="J783" s="161"/>
      <c r="K783" s="161"/>
      <c r="L783" s="161"/>
      <c r="M783" s="161"/>
      <c r="N783" s="161"/>
      <c r="O783"/>
      <c r="P783"/>
      <c r="Q783"/>
      <c r="R783"/>
      <c r="S783"/>
      <c r="T783"/>
      <c r="U783"/>
      <c r="V783"/>
      <c r="W783"/>
      <c r="X783"/>
      <c r="Y783"/>
      <c r="Z783"/>
      <c r="AA783"/>
      <c r="AB783"/>
      <c r="AC783"/>
      <c r="AD783"/>
      <c r="AE783"/>
    </row>
    <row r="784" spans="8:31" x14ac:dyDescent="0.3">
      <c r="H784" s="161"/>
      <c r="I784" s="161"/>
      <c r="J784" s="161"/>
      <c r="K784" s="161"/>
      <c r="L784" s="161"/>
      <c r="M784" s="161"/>
      <c r="N784" s="161"/>
      <c r="O784"/>
      <c r="P784"/>
      <c r="Q784"/>
      <c r="R784"/>
      <c r="S784"/>
      <c r="T784"/>
      <c r="U784"/>
      <c r="V784"/>
      <c r="W784"/>
      <c r="X784"/>
      <c r="Y784"/>
      <c r="Z784"/>
      <c r="AA784"/>
      <c r="AB784"/>
      <c r="AC784"/>
      <c r="AD784"/>
      <c r="AE784"/>
    </row>
    <row r="785" spans="8:31" x14ac:dyDescent="0.3">
      <c r="H785" s="161"/>
      <c r="I785" s="161"/>
      <c r="J785" s="161"/>
      <c r="K785" s="161"/>
      <c r="L785" s="161"/>
      <c r="M785" s="161"/>
      <c r="N785" s="161"/>
      <c r="O785"/>
      <c r="P785"/>
      <c r="Q785"/>
      <c r="R785"/>
      <c r="S785"/>
      <c r="T785"/>
      <c r="U785"/>
      <c r="V785"/>
      <c r="W785"/>
      <c r="X785"/>
      <c r="Y785"/>
      <c r="Z785"/>
      <c r="AA785"/>
      <c r="AB785"/>
      <c r="AC785"/>
      <c r="AD785"/>
      <c r="AE785"/>
    </row>
    <row r="786" spans="8:31" x14ac:dyDescent="0.3">
      <c r="H786" s="161"/>
      <c r="I786" s="161"/>
      <c r="J786" s="161"/>
      <c r="K786" s="161"/>
      <c r="L786" s="161"/>
      <c r="M786" s="161"/>
      <c r="N786" s="161"/>
      <c r="O786"/>
      <c r="P786"/>
      <c r="Q786"/>
      <c r="R786"/>
      <c r="S786"/>
      <c r="T786"/>
      <c r="U786"/>
      <c r="V786"/>
      <c r="W786"/>
      <c r="X786"/>
      <c r="Y786"/>
      <c r="Z786"/>
      <c r="AA786"/>
      <c r="AB786"/>
      <c r="AC786"/>
      <c r="AD786"/>
      <c r="AE786"/>
    </row>
    <row r="787" spans="8:31" x14ac:dyDescent="0.3">
      <c r="H787" s="161"/>
      <c r="I787" s="161"/>
      <c r="J787" s="161"/>
      <c r="K787" s="161"/>
      <c r="L787" s="161"/>
      <c r="M787" s="161"/>
      <c r="N787" s="161"/>
      <c r="O787"/>
      <c r="P787"/>
      <c r="Q787"/>
      <c r="R787"/>
      <c r="S787"/>
      <c r="T787"/>
      <c r="U787"/>
      <c r="V787"/>
      <c r="W787"/>
      <c r="X787"/>
      <c r="Y787"/>
      <c r="Z787"/>
      <c r="AA787"/>
      <c r="AB787"/>
      <c r="AC787"/>
      <c r="AD787"/>
      <c r="AE787"/>
    </row>
    <row r="788" spans="8:31" x14ac:dyDescent="0.3">
      <c r="H788" s="161"/>
      <c r="I788" s="161"/>
      <c r="J788" s="161"/>
      <c r="K788" s="161"/>
      <c r="L788" s="161"/>
      <c r="M788" s="161"/>
      <c r="N788" s="161"/>
      <c r="O788"/>
      <c r="P788"/>
      <c r="Q788"/>
      <c r="R788"/>
      <c r="S788"/>
      <c r="T788"/>
      <c r="U788"/>
      <c r="V788"/>
      <c r="W788"/>
      <c r="X788"/>
      <c r="Y788"/>
      <c r="Z788"/>
      <c r="AA788"/>
      <c r="AB788"/>
      <c r="AC788"/>
      <c r="AD788"/>
      <c r="AE788"/>
    </row>
    <row r="789" spans="8:31" x14ac:dyDescent="0.3">
      <c r="H789" s="161"/>
      <c r="I789" s="161"/>
      <c r="J789" s="161"/>
      <c r="K789" s="161"/>
      <c r="L789" s="161"/>
      <c r="M789" s="161"/>
      <c r="N789" s="161"/>
      <c r="O789"/>
      <c r="P789"/>
      <c r="Q789"/>
      <c r="R789"/>
      <c r="S789"/>
      <c r="T789"/>
      <c r="U789"/>
      <c r="V789"/>
      <c r="W789"/>
      <c r="X789"/>
      <c r="Y789"/>
      <c r="Z789"/>
      <c r="AA789"/>
      <c r="AB789"/>
      <c r="AC789"/>
      <c r="AD789"/>
      <c r="AE789"/>
    </row>
    <row r="790" spans="8:31" x14ac:dyDescent="0.3">
      <c r="H790" s="161"/>
      <c r="I790" s="161"/>
      <c r="J790" s="161"/>
      <c r="K790" s="161"/>
      <c r="L790" s="161"/>
      <c r="M790" s="161"/>
      <c r="N790" s="161"/>
      <c r="O790"/>
      <c r="P790"/>
      <c r="Q790"/>
      <c r="R790"/>
      <c r="S790"/>
      <c r="T790"/>
      <c r="U790"/>
      <c r="V790"/>
      <c r="W790"/>
      <c r="X790"/>
      <c r="Y790"/>
      <c r="Z790"/>
      <c r="AA790"/>
      <c r="AB790"/>
      <c r="AC790"/>
      <c r="AD790"/>
      <c r="AE790"/>
    </row>
    <row r="791" spans="8:31" x14ac:dyDescent="0.3">
      <c r="H791" s="161"/>
      <c r="I791" s="161"/>
      <c r="J791" s="161"/>
      <c r="K791" s="161"/>
      <c r="L791" s="161"/>
      <c r="M791" s="161"/>
      <c r="N791" s="161"/>
      <c r="O791"/>
      <c r="P791"/>
      <c r="Q791"/>
      <c r="R791"/>
      <c r="S791"/>
      <c r="T791"/>
      <c r="U791"/>
      <c r="V791"/>
      <c r="W791"/>
      <c r="X791"/>
      <c r="Y791"/>
      <c r="Z791"/>
      <c r="AA791"/>
      <c r="AB791"/>
      <c r="AC791"/>
      <c r="AD791"/>
      <c r="AE791"/>
    </row>
    <row r="792" spans="8:31" x14ac:dyDescent="0.3">
      <c r="H792" s="161"/>
      <c r="I792" s="161"/>
      <c r="J792" s="161"/>
      <c r="K792" s="161"/>
      <c r="L792" s="161"/>
      <c r="M792" s="161"/>
      <c r="N792" s="161"/>
      <c r="O792"/>
      <c r="P792"/>
      <c r="Q792"/>
      <c r="R792"/>
      <c r="S792"/>
      <c r="T792"/>
      <c r="U792"/>
      <c r="V792"/>
      <c r="W792"/>
      <c r="X792"/>
      <c r="Y792"/>
      <c r="Z792"/>
      <c r="AA792"/>
      <c r="AB792"/>
      <c r="AC792"/>
      <c r="AD792"/>
      <c r="AE792"/>
    </row>
    <row r="793" spans="8:31" x14ac:dyDescent="0.3">
      <c r="H793" s="161"/>
      <c r="I793" s="161"/>
      <c r="J793" s="161"/>
      <c r="K793" s="161"/>
      <c r="L793" s="161"/>
      <c r="M793" s="161"/>
      <c r="N793" s="161"/>
      <c r="O793"/>
      <c r="P793"/>
      <c r="Q793"/>
      <c r="R793"/>
      <c r="S793"/>
      <c r="T793"/>
      <c r="U793"/>
      <c r="V793"/>
      <c r="W793"/>
      <c r="X793"/>
      <c r="Y793"/>
      <c r="Z793"/>
      <c r="AA793"/>
      <c r="AB793"/>
      <c r="AC793"/>
      <c r="AD793"/>
      <c r="AE793"/>
    </row>
    <row r="794" spans="8:31" x14ac:dyDescent="0.3">
      <c r="H794" s="161"/>
      <c r="I794" s="161"/>
      <c r="J794" s="161"/>
      <c r="K794" s="161"/>
      <c r="L794" s="161"/>
      <c r="M794" s="161"/>
      <c r="N794" s="161"/>
      <c r="O794"/>
      <c r="P794"/>
      <c r="Q794"/>
      <c r="R794"/>
      <c r="S794"/>
      <c r="T794"/>
      <c r="U794"/>
      <c r="V794"/>
      <c r="W794"/>
      <c r="X794"/>
      <c r="Y794"/>
      <c r="Z794"/>
      <c r="AA794"/>
      <c r="AB794"/>
      <c r="AC794"/>
      <c r="AD794"/>
      <c r="AE794"/>
    </row>
    <row r="795" spans="8:31" x14ac:dyDescent="0.3">
      <c r="H795" s="161"/>
      <c r="I795" s="161"/>
      <c r="J795" s="161"/>
      <c r="K795" s="161"/>
      <c r="L795" s="161"/>
      <c r="M795" s="161"/>
      <c r="N795" s="161"/>
      <c r="O795"/>
      <c r="P795"/>
      <c r="Q795"/>
      <c r="R795"/>
      <c r="S795"/>
      <c r="T795"/>
      <c r="U795"/>
      <c r="V795"/>
      <c r="W795"/>
      <c r="X795"/>
      <c r="Y795"/>
      <c r="Z795"/>
      <c r="AA795"/>
      <c r="AB795"/>
      <c r="AC795"/>
      <c r="AD795"/>
      <c r="AE795"/>
    </row>
    <row r="796" spans="8:31" x14ac:dyDescent="0.3">
      <c r="H796" s="161"/>
      <c r="I796" s="161"/>
      <c r="J796" s="161"/>
      <c r="K796" s="161"/>
      <c r="L796" s="161"/>
      <c r="M796" s="161"/>
      <c r="N796" s="161"/>
      <c r="O796"/>
      <c r="P796"/>
      <c r="Q796"/>
      <c r="R796"/>
      <c r="S796"/>
      <c r="T796"/>
      <c r="U796"/>
      <c r="V796"/>
      <c r="W796"/>
      <c r="X796"/>
      <c r="Y796"/>
      <c r="Z796"/>
      <c r="AA796"/>
      <c r="AB796"/>
      <c r="AC796"/>
      <c r="AD796"/>
      <c r="AE796"/>
    </row>
    <row r="797" spans="8:31" x14ac:dyDescent="0.3">
      <c r="H797" s="161"/>
      <c r="I797" s="161"/>
      <c r="J797" s="161"/>
      <c r="K797" s="161"/>
      <c r="L797" s="161"/>
      <c r="M797" s="161"/>
      <c r="N797" s="161"/>
      <c r="O797"/>
      <c r="P797"/>
      <c r="Q797"/>
      <c r="R797"/>
      <c r="S797"/>
      <c r="T797"/>
      <c r="U797"/>
      <c r="V797"/>
      <c r="W797"/>
      <c r="X797"/>
      <c r="Y797"/>
      <c r="Z797"/>
      <c r="AA797"/>
      <c r="AB797"/>
      <c r="AC797"/>
      <c r="AD797"/>
      <c r="AE797"/>
    </row>
    <row r="798" spans="8:31" x14ac:dyDescent="0.3">
      <c r="H798" s="161"/>
      <c r="I798" s="161"/>
      <c r="J798" s="161"/>
      <c r="K798" s="161"/>
      <c r="L798" s="161"/>
      <c r="M798" s="161"/>
      <c r="N798" s="161"/>
      <c r="O798"/>
      <c r="P798"/>
      <c r="Q798"/>
      <c r="R798"/>
      <c r="S798"/>
      <c r="T798"/>
      <c r="U798"/>
      <c r="V798"/>
      <c r="W798"/>
      <c r="X798"/>
      <c r="Y798"/>
      <c r="Z798"/>
      <c r="AA798"/>
      <c r="AB798"/>
      <c r="AC798"/>
      <c r="AD798"/>
      <c r="AE798"/>
    </row>
    <row r="799" spans="8:31" x14ac:dyDescent="0.3">
      <c r="H799" s="161"/>
      <c r="I799" s="161"/>
      <c r="J799" s="161"/>
      <c r="K799" s="161"/>
      <c r="L799" s="161"/>
      <c r="M799" s="161"/>
      <c r="N799" s="161"/>
      <c r="O799"/>
      <c r="P799"/>
      <c r="Q799"/>
      <c r="R799"/>
      <c r="S799"/>
      <c r="T799"/>
      <c r="U799"/>
      <c r="V799"/>
      <c r="W799"/>
      <c r="X799"/>
      <c r="Y799"/>
      <c r="Z799"/>
      <c r="AA799"/>
      <c r="AB799"/>
      <c r="AC799"/>
      <c r="AD799"/>
      <c r="AE799"/>
    </row>
    <row r="800" spans="8:31" x14ac:dyDescent="0.3">
      <c r="H800" s="161"/>
      <c r="I800" s="161"/>
      <c r="J800" s="161"/>
      <c r="K800" s="161"/>
      <c r="L800" s="161"/>
      <c r="M800" s="161"/>
      <c r="N800" s="161"/>
      <c r="O800"/>
      <c r="P800"/>
      <c r="Q800"/>
      <c r="R800"/>
      <c r="S800"/>
      <c r="T800"/>
      <c r="U800"/>
      <c r="V800"/>
      <c r="W800"/>
      <c r="X800"/>
      <c r="Y800"/>
      <c r="Z800"/>
      <c r="AA800"/>
      <c r="AB800"/>
      <c r="AC800"/>
      <c r="AD800"/>
      <c r="AE800"/>
    </row>
    <row r="801" spans="8:31" x14ac:dyDescent="0.3">
      <c r="H801" s="161"/>
      <c r="I801" s="161"/>
      <c r="J801" s="161"/>
      <c r="K801" s="161"/>
      <c r="L801" s="161"/>
      <c r="M801" s="161"/>
      <c r="N801" s="161"/>
      <c r="O801"/>
      <c r="P801"/>
      <c r="Q801"/>
      <c r="R801"/>
      <c r="S801"/>
      <c r="T801"/>
      <c r="U801"/>
      <c r="V801"/>
      <c r="W801"/>
      <c r="X801"/>
      <c r="Y801"/>
      <c r="Z801"/>
      <c r="AA801"/>
      <c r="AB801"/>
      <c r="AC801"/>
      <c r="AD801"/>
      <c r="AE801"/>
    </row>
    <row r="802" spans="8:31" x14ac:dyDescent="0.3">
      <c r="H802" s="161"/>
      <c r="I802" s="161"/>
      <c r="J802" s="161"/>
      <c r="K802" s="161"/>
      <c r="L802" s="161"/>
      <c r="M802" s="161"/>
      <c r="N802" s="161"/>
      <c r="O802"/>
      <c r="P802"/>
      <c r="Q802"/>
      <c r="R802"/>
      <c r="S802"/>
      <c r="T802"/>
      <c r="U802"/>
      <c r="V802"/>
      <c r="W802"/>
      <c r="X802"/>
      <c r="Y802"/>
      <c r="Z802"/>
      <c r="AA802"/>
      <c r="AB802"/>
      <c r="AC802"/>
      <c r="AD802"/>
      <c r="AE802"/>
    </row>
    <row r="803" spans="8:31" x14ac:dyDescent="0.3">
      <c r="H803" s="161"/>
      <c r="I803" s="161"/>
      <c r="J803" s="161"/>
      <c r="K803" s="161"/>
      <c r="L803" s="161"/>
      <c r="M803" s="161"/>
      <c r="N803" s="161"/>
      <c r="O803"/>
      <c r="P803"/>
      <c r="Q803"/>
      <c r="R803"/>
      <c r="S803"/>
      <c r="T803"/>
      <c r="U803"/>
      <c r="V803"/>
      <c r="W803"/>
      <c r="X803"/>
      <c r="Y803"/>
      <c r="Z803"/>
      <c r="AA803"/>
      <c r="AB803"/>
      <c r="AC803"/>
      <c r="AD803"/>
      <c r="AE803"/>
    </row>
    <row r="804" spans="8:31" x14ac:dyDescent="0.3">
      <c r="H804" s="161"/>
      <c r="I804" s="161"/>
      <c r="J804" s="161"/>
      <c r="K804" s="161"/>
      <c r="L804" s="161"/>
      <c r="M804" s="161"/>
      <c r="N804" s="161"/>
      <c r="O804"/>
      <c r="P804"/>
      <c r="Q804"/>
      <c r="R804"/>
      <c r="S804"/>
      <c r="T804"/>
      <c r="U804"/>
      <c r="V804"/>
      <c r="W804"/>
      <c r="X804"/>
      <c r="Y804"/>
      <c r="Z804"/>
      <c r="AA804"/>
      <c r="AB804"/>
      <c r="AC804"/>
      <c r="AD804"/>
      <c r="AE804"/>
    </row>
    <row r="805" spans="8:31" x14ac:dyDescent="0.3">
      <c r="H805" s="161"/>
      <c r="I805" s="161"/>
      <c r="J805" s="161"/>
      <c r="K805" s="161"/>
      <c r="L805" s="161"/>
      <c r="M805" s="161"/>
      <c r="N805" s="161"/>
      <c r="O805"/>
      <c r="P805"/>
      <c r="Q805"/>
      <c r="R805"/>
      <c r="S805"/>
      <c r="T805"/>
      <c r="U805"/>
      <c r="V805"/>
      <c r="W805"/>
      <c r="X805"/>
      <c r="Y805"/>
      <c r="Z805"/>
      <c r="AA805"/>
      <c r="AB805"/>
      <c r="AC805"/>
      <c r="AD805"/>
      <c r="AE805"/>
    </row>
    <row r="806" spans="8:31" x14ac:dyDescent="0.3">
      <c r="H806" s="161"/>
      <c r="I806" s="161"/>
      <c r="J806" s="161"/>
      <c r="K806" s="161"/>
      <c r="L806" s="161"/>
      <c r="M806" s="161"/>
      <c r="N806" s="161"/>
      <c r="O806"/>
      <c r="P806"/>
      <c r="Q806"/>
      <c r="R806"/>
      <c r="S806"/>
      <c r="T806"/>
      <c r="U806"/>
      <c r="V806"/>
      <c r="W806"/>
      <c r="X806"/>
      <c r="Y806"/>
      <c r="Z806"/>
      <c r="AA806"/>
      <c r="AB806"/>
      <c r="AC806"/>
      <c r="AD806"/>
      <c r="AE806"/>
    </row>
    <row r="807" spans="8:31" x14ac:dyDescent="0.3">
      <c r="H807" s="161"/>
      <c r="I807" s="161"/>
      <c r="J807" s="161"/>
      <c r="K807" s="161"/>
      <c r="L807" s="161"/>
      <c r="M807" s="161"/>
      <c r="N807" s="161"/>
      <c r="O807"/>
      <c r="P807"/>
      <c r="Q807"/>
      <c r="R807"/>
      <c r="S807"/>
      <c r="T807"/>
      <c r="U807"/>
      <c r="V807"/>
      <c r="W807"/>
      <c r="X807"/>
      <c r="Y807"/>
      <c r="Z807"/>
      <c r="AA807"/>
      <c r="AB807"/>
      <c r="AC807"/>
      <c r="AD807"/>
      <c r="AE807"/>
    </row>
    <row r="808" spans="8:31" x14ac:dyDescent="0.3">
      <c r="H808" s="161"/>
      <c r="I808" s="161"/>
      <c r="J808" s="161"/>
      <c r="K808" s="161"/>
      <c r="L808" s="161"/>
      <c r="M808" s="161"/>
      <c r="N808" s="161"/>
      <c r="O808"/>
      <c r="P808"/>
      <c r="Q808"/>
      <c r="R808"/>
      <c r="S808"/>
      <c r="T808"/>
      <c r="U808"/>
      <c r="V808"/>
      <c r="W808"/>
      <c r="X808"/>
      <c r="Y808"/>
      <c r="Z808"/>
      <c r="AA808"/>
      <c r="AB808"/>
      <c r="AC808"/>
      <c r="AD808"/>
      <c r="AE808"/>
    </row>
    <row r="809" spans="8:31" x14ac:dyDescent="0.3">
      <c r="H809" s="161"/>
      <c r="I809" s="161"/>
      <c r="J809" s="161"/>
      <c r="K809" s="161"/>
      <c r="L809" s="161"/>
      <c r="M809" s="161"/>
      <c r="N809" s="161"/>
      <c r="O809"/>
      <c r="P809"/>
      <c r="Q809"/>
      <c r="R809"/>
      <c r="S809"/>
      <c r="T809"/>
      <c r="U809"/>
      <c r="V809"/>
      <c r="W809"/>
      <c r="X809"/>
      <c r="Y809"/>
      <c r="Z809"/>
      <c r="AA809"/>
      <c r="AB809"/>
      <c r="AC809"/>
      <c r="AD809"/>
      <c r="AE809"/>
    </row>
    <row r="810" spans="8:31" x14ac:dyDescent="0.3">
      <c r="H810" s="161"/>
      <c r="I810" s="161"/>
      <c r="J810" s="161"/>
      <c r="K810" s="161"/>
      <c r="L810" s="161"/>
      <c r="M810" s="161"/>
      <c r="N810" s="161"/>
      <c r="O810"/>
      <c r="P810"/>
      <c r="Q810"/>
      <c r="R810"/>
      <c r="S810"/>
      <c r="T810"/>
      <c r="U810"/>
      <c r="V810"/>
      <c r="W810"/>
      <c r="X810"/>
      <c r="Y810"/>
      <c r="Z810"/>
      <c r="AA810"/>
      <c r="AB810"/>
      <c r="AC810"/>
      <c r="AD810"/>
      <c r="AE810"/>
    </row>
    <row r="811" spans="8:31" x14ac:dyDescent="0.3">
      <c r="H811" s="161"/>
      <c r="I811" s="161"/>
      <c r="J811" s="161"/>
      <c r="K811" s="161"/>
      <c r="L811" s="161"/>
      <c r="M811" s="161"/>
      <c r="N811" s="161"/>
      <c r="O811"/>
      <c r="P811"/>
      <c r="Q811"/>
      <c r="R811"/>
      <c r="S811"/>
      <c r="T811"/>
      <c r="U811"/>
      <c r="V811"/>
      <c r="W811"/>
      <c r="X811"/>
      <c r="Y811"/>
      <c r="Z811"/>
      <c r="AA811"/>
      <c r="AB811"/>
      <c r="AC811"/>
      <c r="AD811"/>
      <c r="AE811"/>
    </row>
    <row r="812" spans="8:31" x14ac:dyDescent="0.3">
      <c r="H812" s="161"/>
      <c r="I812" s="161"/>
      <c r="J812" s="161"/>
      <c r="K812" s="161"/>
      <c r="L812" s="161"/>
      <c r="M812" s="161"/>
      <c r="N812" s="161"/>
      <c r="O812"/>
      <c r="P812"/>
      <c r="Q812"/>
      <c r="R812"/>
      <c r="S812"/>
      <c r="T812"/>
      <c r="U812"/>
      <c r="V812"/>
      <c r="W812"/>
      <c r="X812"/>
      <c r="Y812"/>
      <c r="Z812"/>
      <c r="AA812"/>
      <c r="AB812"/>
      <c r="AC812"/>
      <c r="AD812"/>
      <c r="AE812"/>
    </row>
    <row r="813" spans="8:31" x14ac:dyDescent="0.3">
      <c r="H813" s="161"/>
      <c r="I813" s="161"/>
      <c r="J813" s="161"/>
      <c r="K813" s="161"/>
      <c r="L813" s="161"/>
      <c r="M813" s="161"/>
      <c r="N813" s="161"/>
      <c r="O813"/>
      <c r="P813"/>
      <c r="Q813"/>
      <c r="R813"/>
      <c r="S813"/>
      <c r="T813"/>
      <c r="U813"/>
      <c r="V813"/>
      <c r="W813"/>
      <c r="X813"/>
      <c r="Y813"/>
      <c r="Z813"/>
      <c r="AA813"/>
      <c r="AB813"/>
      <c r="AC813"/>
      <c r="AD813"/>
      <c r="AE813"/>
    </row>
    <row r="814" spans="8:31" x14ac:dyDescent="0.3">
      <c r="H814" s="161"/>
      <c r="I814" s="161"/>
      <c r="J814" s="161"/>
      <c r="K814" s="161"/>
      <c r="L814" s="161"/>
      <c r="M814" s="161"/>
      <c r="N814" s="161"/>
      <c r="O814"/>
      <c r="P814"/>
      <c r="Q814"/>
      <c r="R814"/>
      <c r="S814"/>
      <c r="T814"/>
      <c r="U814"/>
      <c r="V814"/>
      <c r="W814"/>
      <c r="X814"/>
      <c r="Y814"/>
      <c r="Z814"/>
      <c r="AA814"/>
      <c r="AB814"/>
      <c r="AC814"/>
      <c r="AD814"/>
      <c r="AE814"/>
    </row>
    <row r="815" spans="8:31" x14ac:dyDescent="0.3">
      <c r="H815" s="161"/>
      <c r="I815" s="161"/>
      <c r="J815" s="161"/>
      <c r="K815" s="161"/>
      <c r="L815" s="161"/>
      <c r="M815" s="161"/>
      <c r="N815" s="161"/>
      <c r="O815"/>
      <c r="P815"/>
      <c r="Q815"/>
      <c r="R815"/>
      <c r="S815"/>
      <c r="T815"/>
      <c r="U815"/>
      <c r="V815"/>
      <c r="W815"/>
      <c r="X815"/>
      <c r="Y815"/>
      <c r="Z815"/>
      <c r="AA815"/>
      <c r="AB815"/>
      <c r="AC815"/>
      <c r="AD815"/>
      <c r="AE815"/>
    </row>
    <row r="816" spans="8:31" x14ac:dyDescent="0.3">
      <c r="H816" s="161"/>
      <c r="I816" s="161"/>
      <c r="J816" s="161"/>
      <c r="K816" s="161"/>
      <c r="L816" s="161"/>
      <c r="M816" s="161"/>
      <c r="N816" s="161"/>
      <c r="O816"/>
      <c r="P816"/>
      <c r="Q816"/>
      <c r="R816"/>
      <c r="S816"/>
      <c r="T816"/>
      <c r="U816"/>
      <c r="V816"/>
      <c r="W816"/>
      <c r="X816"/>
      <c r="Y816"/>
      <c r="Z816"/>
      <c r="AA816"/>
      <c r="AB816"/>
      <c r="AC816"/>
      <c r="AD816"/>
      <c r="AE816"/>
    </row>
    <row r="817" spans="8:31" x14ac:dyDescent="0.3">
      <c r="H817" s="161"/>
      <c r="I817" s="161"/>
      <c r="J817" s="161"/>
      <c r="K817" s="161"/>
      <c r="L817" s="161"/>
      <c r="M817" s="161"/>
      <c r="N817" s="161"/>
      <c r="O817"/>
      <c r="P817"/>
      <c r="Q817"/>
      <c r="R817"/>
      <c r="S817"/>
      <c r="T817"/>
      <c r="U817"/>
      <c r="V817"/>
      <c r="W817"/>
      <c r="X817"/>
      <c r="Y817"/>
      <c r="Z817"/>
      <c r="AA817"/>
      <c r="AB817"/>
      <c r="AC817"/>
      <c r="AD817"/>
      <c r="AE817"/>
    </row>
    <row r="818" spans="8:31" x14ac:dyDescent="0.3">
      <c r="H818" s="161"/>
      <c r="I818" s="161"/>
      <c r="J818" s="161"/>
      <c r="K818" s="161"/>
      <c r="L818" s="161"/>
      <c r="M818" s="161"/>
      <c r="N818" s="161"/>
      <c r="O818"/>
      <c r="P818"/>
      <c r="Q818"/>
      <c r="R818"/>
      <c r="S818"/>
      <c r="T818"/>
      <c r="U818"/>
      <c r="V818"/>
      <c r="W818"/>
      <c r="X818"/>
      <c r="Y818"/>
      <c r="Z818"/>
      <c r="AA818"/>
      <c r="AB818"/>
      <c r="AC818"/>
      <c r="AD818"/>
      <c r="AE818"/>
    </row>
    <row r="819" spans="8:31" x14ac:dyDescent="0.3">
      <c r="H819" s="161"/>
      <c r="I819" s="161"/>
      <c r="J819" s="161"/>
      <c r="K819" s="161"/>
      <c r="L819" s="161"/>
      <c r="M819" s="161"/>
      <c r="N819" s="161"/>
      <c r="O819"/>
      <c r="P819"/>
      <c r="Q819"/>
      <c r="R819"/>
      <c r="S819"/>
      <c r="T819"/>
      <c r="U819"/>
      <c r="V819"/>
      <c r="W819"/>
      <c r="X819"/>
      <c r="Y819"/>
      <c r="Z819"/>
      <c r="AA819"/>
      <c r="AB819"/>
      <c r="AC819"/>
      <c r="AD819"/>
      <c r="AE819"/>
    </row>
    <row r="820" spans="8:31" x14ac:dyDescent="0.3">
      <c r="H820" s="161"/>
      <c r="I820" s="161"/>
      <c r="J820" s="161"/>
      <c r="K820" s="161"/>
      <c r="L820" s="161"/>
      <c r="M820" s="161"/>
      <c r="N820" s="161"/>
      <c r="O820"/>
      <c r="P820"/>
      <c r="Q820"/>
      <c r="R820"/>
      <c r="S820"/>
      <c r="T820"/>
      <c r="U820"/>
      <c r="V820"/>
      <c r="W820"/>
      <c r="X820"/>
      <c r="Y820"/>
      <c r="Z820"/>
      <c r="AA820"/>
      <c r="AB820"/>
      <c r="AC820"/>
      <c r="AD820"/>
      <c r="AE820"/>
    </row>
    <row r="821" spans="8:31" x14ac:dyDescent="0.3">
      <c r="H821" s="161"/>
      <c r="I821" s="161"/>
      <c r="J821" s="161"/>
      <c r="K821" s="161"/>
      <c r="L821" s="161"/>
      <c r="M821" s="161"/>
      <c r="N821" s="161"/>
      <c r="O821"/>
      <c r="P821"/>
      <c r="Q821"/>
      <c r="R821"/>
      <c r="S821"/>
      <c r="T821"/>
      <c r="U821"/>
      <c r="V821"/>
      <c r="W821"/>
      <c r="X821"/>
      <c r="Y821"/>
      <c r="Z821"/>
      <c r="AA821"/>
      <c r="AB821"/>
      <c r="AC821"/>
      <c r="AD821"/>
      <c r="AE821"/>
    </row>
    <row r="822" spans="8:31" x14ac:dyDescent="0.3">
      <c r="H822" s="161"/>
      <c r="I822" s="161"/>
      <c r="J822" s="161"/>
      <c r="K822" s="161"/>
      <c r="L822" s="161"/>
      <c r="M822" s="161"/>
      <c r="N822" s="161"/>
      <c r="O822"/>
      <c r="P822"/>
      <c r="Q822"/>
      <c r="R822"/>
      <c r="S822"/>
      <c r="T822"/>
      <c r="U822"/>
      <c r="V822"/>
      <c r="W822"/>
      <c r="X822"/>
      <c r="Y822"/>
      <c r="Z822"/>
      <c r="AA822"/>
      <c r="AB822"/>
      <c r="AC822"/>
      <c r="AD822"/>
      <c r="AE822"/>
    </row>
    <row r="823" spans="8:31" x14ac:dyDescent="0.3">
      <c r="H823" s="161"/>
      <c r="I823" s="161"/>
      <c r="J823" s="161"/>
      <c r="K823" s="161"/>
      <c r="L823" s="161"/>
      <c r="M823" s="161"/>
      <c r="N823" s="161"/>
      <c r="O823"/>
      <c r="P823"/>
      <c r="Q823"/>
      <c r="R823"/>
      <c r="S823"/>
      <c r="T823"/>
      <c r="U823"/>
      <c r="V823"/>
      <c r="W823"/>
      <c r="X823"/>
      <c r="Y823"/>
      <c r="Z823"/>
      <c r="AA823"/>
      <c r="AB823"/>
      <c r="AC823"/>
      <c r="AD823"/>
      <c r="AE823"/>
    </row>
    <row r="824" spans="8:31" x14ac:dyDescent="0.3">
      <c r="H824" s="161"/>
      <c r="I824" s="161"/>
      <c r="J824" s="161"/>
      <c r="K824" s="161"/>
      <c r="L824" s="161"/>
      <c r="M824" s="161"/>
      <c r="N824" s="161"/>
      <c r="O824"/>
      <c r="P824"/>
      <c r="Q824"/>
      <c r="R824"/>
      <c r="S824"/>
      <c r="T824"/>
      <c r="U824"/>
      <c r="V824"/>
      <c r="W824"/>
      <c r="X824"/>
      <c r="Y824"/>
      <c r="Z824"/>
      <c r="AA824"/>
      <c r="AB824"/>
      <c r="AC824"/>
      <c r="AD824"/>
      <c r="AE824"/>
    </row>
    <row r="825" spans="8:31" x14ac:dyDescent="0.3">
      <c r="H825" s="161"/>
      <c r="I825" s="161"/>
      <c r="J825" s="161"/>
      <c r="K825" s="161"/>
      <c r="L825" s="161"/>
      <c r="M825" s="161"/>
      <c r="N825" s="161"/>
      <c r="O825"/>
      <c r="P825"/>
      <c r="Q825"/>
      <c r="R825"/>
      <c r="S825"/>
      <c r="T825"/>
      <c r="U825"/>
      <c r="V825"/>
      <c r="W825"/>
      <c r="X825"/>
      <c r="Y825"/>
      <c r="Z825"/>
      <c r="AA825"/>
      <c r="AB825"/>
      <c r="AC825"/>
      <c r="AD825"/>
      <c r="AE825"/>
    </row>
    <row r="826" spans="8:31" x14ac:dyDescent="0.3">
      <c r="H826" s="161"/>
      <c r="I826" s="161"/>
      <c r="J826" s="161"/>
      <c r="K826" s="161"/>
      <c r="L826" s="161"/>
      <c r="M826" s="161"/>
      <c r="N826" s="161"/>
      <c r="O826"/>
      <c r="P826"/>
      <c r="Q826"/>
      <c r="R826"/>
      <c r="S826"/>
      <c r="T826"/>
      <c r="U826"/>
      <c r="V826"/>
      <c r="W826"/>
      <c r="X826"/>
      <c r="Y826"/>
      <c r="Z826"/>
      <c r="AA826"/>
      <c r="AB826"/>
      <c r="AC826"/>
      <c r="AD826"/>
      <c r="AE826"/>
    </row>
    <row r="827" spans="8:31" x14ac:dyDescent="0.3">
      <c r="H827" s="161"/>
      <c r="I827" s="161"/>
      <c r="J827" s="161"/>
      <c r="K827" s="161"/>
      <c r="L827" s="161"/>
      <c r="M827" s="161"/>
      <c r="N827" s="161"/>
      <c r="O827"/>
      <c r="P827"/>
      <c r="Q827"/>
      <c r="R827"/>
      <c r="S827"/>
      <c r="T827"/>
      <c r="U827"/>
      <c r="V827"/>
      <c r="W827"/>
      <c r="X827"/>
      <c r="Y827"/>
      <c r="Z827"/>
      <c r="AA827"/>
      <c r="AB827"/>
      <c r="AC827"/>
      <c r="AD827"/>
      <c r="AE827"/>
    </row>
    <row r="828" spans="8:31" x14ac:dyDescent="0.3">
      <c r="H828" s="161"/>
      <c r="I828" s="161"/>
      <c r="J828" s="161"/>
      <c r="K828" s="161"/>
      <c r="L828" s="161"/>
      <c r="M828" s="161"/>
      <c r="N828" s="161"/>
      <c r="O828"/>
      <c r="P828"/>
      <c r="Q828"/>
      <c r="R828"/>
      <c r="S828"/>
      <c r="T828"/>
      <c r="U828"/>
      <c r="V828"/>
      <c r="W828"/>
      <c r="X828"/>
      <c r="Y828"/>
      <c r="Z828"/>
      <c r="AA828"/>
      <c r="AB828"/>
      <c r="AC828"/>
      <c r="AD828"/>
      <c r="AE828"/>
    </row>
    <row r="829" spans="8:31" x14ac:dyDescent="0.3">
      <c r="H829" s="161"/>
      <c r="I829" s="161"/>
      <c r="J829" s="161"/>
      <c r="K829" s="161"/>
      <c r="L829" s="161"/>
      <c r="M829" s="161"/>
      <c r="N829" s="161"/>
      <c r="O829"/>
      <c r="P829"/>
      <c r="Q829"/>
      <c r="R829"/>
      <c r="S829"/>
      <c r="T829"/>
      <c r="U829"/>
      <c r="V829"/>
      <c r="W829"/>
      <c r="X829"/>
      <c r="Y829"/>
      <c r="Z829"/>
      <c r="AA829"/>
      <c r="AB829"/>
      <c r="AC829"/>
      <c r="AD829"/>
      <c r="AE829"/>
    </row>
    <row r="830" spans="8:31" x14ac:dyDescent="0.3">
      <c r="H830" s="161"/>
      <c r="I830" s="161"/>
      <c r="J830" s="161"/>
      <c r="K830" s="161"/>
      <c r="L830" s="161"/>
      <c r="M830" s="161"/>
      <c r="N830" s="161"/>
      <c r="O830"/>
      <c r="P830"/>
      <c r="Q830"/>
      <c r="R830"/>
      <c r="S830"/>
      <c r="T830"/>
      <c r="U830"/>
      <c r="V830"/>
      <c r="W830"/>
      <c r="X830"/>
      <c r="Y830"/>
      <c r="Z830"/>
      <c r="AA830"/>
      <c r="AB830"/>
      <c r="AC830"/>
      <c r="AD830"/>
      <c r="AE830"/>
    </row>
    <row r="831" spans="8:31" x14ac:dyDescent="0.3">
      <c r="H831" s="161"/>
      <c r="I831" s="161"/>
      <c r="J831" s="161"/>
      <c r="K831" s="161"/>
      <c r="L831" s="161"/>
      <c r="M831" s="161"/>
      <c r="N831" s="161"/>
      <c r="O831"/>
      <c r="P831"/>
      <c r="Q831"/>
      <c r="R831"/>
      <c r="S831"/>
      <c r="T831"/>
      <c r="U831"/>
      <c r="V831"/>
      <c r="W831"/>
      <c r="X831"/>
      <c r="Y831"/>
      <c r="Z831"/>
      <c r="AA831"/>
      <c r="AB831"/>
      <c r="AC831"/>
      <c r="AD831"/>
      <c r="AE831"/>
    </row>
    <row r="832" spans="8:31" x14ac:dyDescent="0.3">
      <c r="H832" s="161"/>
      <c r="I832" s="161"/>
      <c r="J832" s="161"/>
      <c r="K832" s="161"/>
      <c r="L832" s="161"/>
      <c r="M832" s="161"/>
      <c r="N832" s="161"/>
      <c r="O832"/>
      <c r="P832"/>
      <c r="Q832"/>
      <c r="R832"/>
      <c r="S832"/>
      <c r="T832"/>
      <c r="U832"/>
      <c r="V832"/>
      <c r="W832"/>
      <c r="X832"/>
      <c r="Y832"/>
      <c r="Z832"/>
      <c r="AA832"/>
      <c r="AB832"/>
      <c r="AC832"/>
      <c r="AD832"/>
      <c r="AE832"/>
    </row>
    <row r="833" spans="8:31" x14ac:dyDescent="0.3">
      <c r="H833" s="161"/>
      <c r="I833" s="161"/>
      <c r="J833" s="161"/>
      <c r="K833" s="161"/>
      <c r="L833" s="161"/>
      <c r="M833" s="161"/>
      <c r="N833" s="161"/>
      <c r="O833"/>
      <c r="P833"/>
      <c r="Q833"/>
      <c r="R833"/>
      <c r="S833"/>
      <c r="T833"/>
      <c r="U833"/>
      <c r="V833"/>
      <c r="W833"/>
      <c r="X833"/>
      <c r="Y833"/>
      <c r="Z833"/>
      <c r="AA833"/>
      <c r="AB833"/>
      <c r="AC833"/>
      <c r="AD833"/>
      <c r="AE833"/>
    </row>
    <row r="834" spans="8:31" x14ac:dyDescent="0.3">
      <c r="H834" s="161"/>
      <c r="I834" s="161"/>
      <c r="J834" s="161"/>
      <c r="K834" s="161"/>
      <c r="L834" s="161"/>
      <c r="M834" s="161"/>
      <c r="N834" s="161"/>
      <c r="O834"/>
      <c r="P834"/>
      <c r="Q834"/>
      <c r="R834"/>
      <c r="S834"/>
      <c r="T834"/>
      <c r="U834"/>
      <c r="V834"/>
      <c r="W834"/>
      <c r="X834"/>
      <c r="Y834"/>
      <c r="Z834"/>
      <c r="AA834"/>
      <c r="AB834"/>
      <c r="AC834"/>
      <c r="AD834"/>
      <c r="AE834"/>
    </row>
    <row r="835" spans="8:31" x14ac:dyDescent="0.3">
      <c r="H835" s="161"/>
      <c r="I835" s="161"/>
      <c r="J835" s="161"/>
      <c r="K835" s="161"/>
      <c r="L835" s="161"/>
      <c r="M835" s="161"/>
      <c r="N835" s="161"/>
      <c r="O835"/>
      <c r="P835"/>
      <c r="Q835"/>
      <c r="R835"/>
      <c r="S835"/>
      <c r="T835"/>
      <c r="U835"/>
      <c r="V835"/>
      <c r="W835"/>
      <c r="X835"/>
      <c r="Y835"/>
      <c r="Z835"/>
      <c r="AA835"/>
      <c r="AB835"/>
      <c r="AC835"/>
      <c r="AD835"/>
      <c r="AE835"/>
    </row>
    <row r="836" spans="8:31" x14ac:dyDescent="0.3">
      <c r="H836" s="161"/>
      <c r="I836" s="161"/>
      <c r="J836" s="161"/>
      <c r="K836" s="161"/>
      <c r="L836" s="161"/>
      <c r="M836" s="161"/>
      <c r="N836" s="161"/>
      <c r="O836"/>
      <c r="P836"/>
      <c r="Q836"/>
      <c r="R836"/>
      <c r="S836"/>
      <c r="T836"/>
      <c r="U836"/>
      <c r="V836"/>
      <c r="W836"/>
      <c r="X836"/>
      <c r="Y836"/>
      <c r="Z836"/>
      <c r="AA836"/>
      <c r="AB836"/>
      <c r="AC836"/>
      <c r="AD836"/>
      <c r="AE836"/>
    </row>
    <row r="837" spans="8:31" x14ac:dyDescent="0.3">
      <c r="H837" s="161"/>
      <c r="I837" s="161"/>
      <c r="J837" s="161"/>
      <c r="K837" s="161"/>
      <c r="L837" s="161"/>
      <c r="M837" s="161"/>
      <c r="N837" s="161"/>
      <c r="O837"/>
      <c r="P837"/>
      <c r="Q837"/>
      <c r="R837"/>
      <c r="S837"/>
      <c r="T837"/>
      <c r="U837"/>
      <c r="V837"/>
      <c r="W837"/>
      <c r="X837"/>
      <c r="Y837"/>
      <c r="Z837"/>
      <c r="AA837"/>
      <c r="AB837"/>
      <c r="AC837"/>
      <c r="AD837"/>
      <c r="AE837"/>
    </row>
    <row r="838" spans="8:31" x14ac:dyDescent="0.3">
      <c r="H838" s="161"/>
      <c r="I838" s="161"/>
      <c r="J838" s="161"/>
      <c r="K838" s="161"/>
      <c r="L838" s="161"/>
      <c r="M838" s="161"/>
      <c r="N838" s="161"/>
      <c r="O838"/>
      <c r="P838"/>
      <c r="Q838"/>
      <c r="R838"/>
      <c r="S838"/>
      <c r="T838"/>
      <c r="U838"/>
      <c r="V838"/>
      <c r="W838"/>
      <c r="X838"/>
      <c r="Y838"/>
      <c r="Z838"/>
      <c r="AA838"/>
      <c r="AB838"/>
      <c r="AC838"/>
      <c r="AD838"/>
      <c r="AE838"/>
    </row>
    <row r="839" spans="8:31" x14ac:dyDescent="0.3">
      <c r="H839" s="161"/>
      <c r="I839" s="161"/>
      <c r="J839" s="161"/>
      <c r="K839" s="161"/>
      <c r="L839" s="161"/>
      <c r="M839" s="161"/>
      <c r="N839" s="161"/>
      <c r="O839"/>
      <c r="P839"/>
      <c r="Q839"/>
      <c r="R839"/>
      <c r="S839"/>
      <c r="T839"/>
      <c r="U839"/>
      <c r="V839"/>
      <c r="W839"/>
      <c r="X839"/>
      <c r="Y839"/>
      <c r="Z839"/>
      <c r="AA839"/>
      <c r="AB839"/>
      <c r="AC839"/>
      <c r="AD839"/>
      <c r="AE839"/>
    </row>
    <row r="840" spans="8:31" x14ac:dyDescent="0.3">
      <c r="H840" s="161"/>
      <c r="I840" s="161"/>
      <c r="J840" s="161"/>
      <c r="K840" s="161"/>
      <c r="L840" s="161"/>
      <c r="M840" s="161"/>
      <c r="N840" s="161"/>
      <c r="O840"/>
      <c r="P840"/>
      <c r="Q840"/>
      <c r="R840"/>
      <c r="S840"/>
      <c r="T840"/>
      <c r="U840"/>
      <c r="V840"/>
      <c r="W840"/>
      <c r="X840"/>
      <c r="Y840"/>
      <c r="Z840"/>
      <c r="AA840"/>
      <c r="AB840"/>
      <c r="AC840"/>
      <c r="AD840"/>
      <c r="AE840"/>
    </row>
    <row r="841" spans="8:31" x14ac:dyDescent="0.3">
      <c r="H841" s="161"/>
      <c r="I841" s="161"/>
      <c r="J841" s="161"/>
      <c r="K841" s="161"/>
      <c r="L841" s="161"/>
      <c r="M841" s="161"/>
      <c r="N841" s="161"/>
      <c r="O841"/>
      <c r="P841"/>
      <c r="Q841"/>
      <c r="R841"/>
      <c r="S841"/>
      <c r="T841"/>
      <c r="U841"/>
      <c r="V841"/>
      <c r="W841"/>
      <c r="X841"/>
      <c r="Y841"/>
      <c r="Z841"/>
      <c r="AA841"/>
      <c r="AB841"/>
      <c r="AC841"/>
      <c r="AD841"/>
      <c r="AE841"/>
    </row>
    <row r="842" spans="8:31" x14ac:dyDescent="0.3">
      <c r="H842" s="161"/>
      <c r="I842" s="161"/>
      <c r="J842" s="161"/>
      <c r="K842" s="161"/>
      <c r="L842" s="161"/>
      <c r="M842" s="161"/>
      <c r="N842" s="161"/>
      <c r="O842"/>
      <c r="P842"/>
      <c r="Q842"/>
      <c r="R842"/>
      <c r="S842"/>
      <c r="T842"/>
      <c r="U842"/>
      <c r="V842"/>
      <c r="W842"/>
      <c r="X842"/>
      <c r="Y842"/>
      <c r="Z842"/>
      <c r="AA842"/>
      <c r="AB842"/>
      <c r="AC842"/>
      <c r="AD842"/>
      <c r="AE842"/>
    </row>
    <row r="843" spans="8:31" x14ac:dyDescent="0.3">
      <c r="H843" s="161"/>
      <c r="I843" s="161"/>
      <c r="J843" s="161"/>
      <c r="K843" s="161"/>
      <c r="L843" s="161"/>
      <c r="M843" s="161"/>
      <c r="N843" s="161"/>
      <c r="O843"/>
      <c r="P843"/>
      <c r="Q843"/>
      <c r="R843"/>
      <c r="S843"/>
      <c r="T843"/>
      <c r="U843"/>
      <c r="V843"/>
      <c r="W843"/>
      <c r="X843"/>
      <c r="Y843"/>
      <c r="Z843"/>
      <c r="AA843"/>
      <c r="AB843"/>
      <c r="AC843"/>
      <c r="AD843"/>
      <c r="AE843"/>
    </row>
    <row r="844" spans="8:31" x14ac:dyDescent="0.3">
      <c r="H844" s="161"/>
      <c r="I844" s="161"/>
      <c r="J844" s="161"/>
      <c r="K844" s="161"/>
      <c r="L844" s="161"/>
      <c r="M844" s="161"/>
      <c r="N844" s="161"/>
      <c r="O844"/>
      <c r="P844"/>
      <c r="Q844"/>
      <c r="R844"/>
      <c r="S844"/>
      <c r="T844"/>
      <c r="U844"/>
      <c r="V844"/>
      <c r="W844"/>
      <c r="X844"/>
      <c r="Y844"/>
      <c r="Z844"/>
      <c r="AA844"/>
      <c r="AB844"/>
      <c r="AC844"/>
      <c r="AD844"/>
      <c r="AE844"/>
    </row>
    <row r="845" spans="8:31" x14ac:dyDescent="0.3">
      <c r="H845" s="161"/>
      <c r="I845" s="161"/>
      <c r="J845" s="161"/>
      <c r="K845" s="161"/>
      <c r="L845" s="161"/>
      <c r="M845" s="161"/>
      <c r="N845" s="161"/>
      <c r="O845"/>
      <c r="P845"/>
      <c r="Q845"/>
      <c r="R845"/>
      <c r="S845"/>
      <c r="T845"/>
      <c r="U845"/>
      <c r="V845"/>
      <c r="W845"/>
      <c r="X845"/>
      <c r="Y845"/>
      <c r="Z845"/>
      <c r="AA845"/>
      <c r="AB845"/>
      <c r="AC845"/>
      <c r="AD845"/>
      <c r="AE845"/>
    </row>
    <row r="846" spans="8:31" x14ac:dyDescent="0.3">
      <c r="H846" s="161"/>
      <c r="I846" s="161"/>
      <c r="J846" s="161"/>
      <c r="K846" s="161"/>
      <c r="L846" s="161"/>
      <c r="M846" s="161"/>
      <c r="N846" s="161"/>
      <c r="O846"/>
      <c r="P846"/>
      <c r="Q846"/>
      <c r="R846"/>
      <c r="S846"/>
      <c r="T846"/>
      <c r="U846"/>
      <c r="V846"/>
      <c r="W846"/>
      <c r="X846"/>
      <c r="Y846"/>
      <c r="Z846"/>
      <c r="AA846"/>
      <c r="AB846"/>
      <c r="AC846"/>
      <c r="AD846"/>
      <c r="AE846"/>
    </row>
    <row r="847" spans="8:31" x14ac:dyDescent="0.3">
      <c r="H847" s="161"/>
      <c r="I847" s="161"/>
      <c r="J847" s="161"/>
      <c r="K847" s="161"/>
      <c r="L847" s="161"/>
      <c r="M847" s="161"/>
      <c r="N847" s="161"/>
      <c r="O847"/>
      <c r="P847"/>
      <c r="Q847"/>
      <c r="R847"/>
      <c r="S847"/>
      <c r="T847"/>
      <c r="U847"/>
      <c r="V847"/>
      <c r="W847"/>
      <c r="X847"/>
      <c r="Y847"/>
      <c r="Z847"/>
      <c r="AA847"/>
      <c r="AB847"/>
      <c r="AC847"/>
      <c r="AD847"/>
      <c r="AE847"/>
    </row>
    <row r="848" spans="8:31" x14ac:dyDescent="0.3">
      <c r="H848" s="161"/>
      <c r="I848" s="161"/>
      <c r="J848" s="161"/>
      <c r="K848" s="161"/>
      <c r="L848" s="161"/>
      <c r="M848" s="161"/>
      <c r="N848" s="161"/>
      <c r="O848"/>
      <c r="P848"/>
      <c r="Q848"/>
      <c r="R848"/>
      <c r="S848"/>
      <c r="T848"/>
      <c r="U848"/>
      <c r="V848"/>
      <c r="W848"/>
      <c r="X848"/>
      <c r="Y848"/>
      <c r="Z848"/>
      <c r="AA848"/>
      <c r="AB848"/>
      <c r="AC848"/>
      <c r="AD848"/>
      <c r="AE848"/>
    </row>
    <row r="849" spans="8:31" x14ac:dyDescent="0.3">
      <c r="H849" s="161"/>
      <c r="I849" s="161"/>
      <c r="J849" s="161"/>
      <c r="K849" s="161"/>
      <c r="L849" s="161"/>
      <c r="M849" s="161"/>
      <c r="N849" s="161"/>
      <c r="O849"/>
      <c r="P849"/>
      <c r="Q849"/>
      <c r="R849"/>
      <c r="S849"/>
      <c r="T849"/>
      <c r="U849"/>
      <c r="V849"/>
      <c r="W849"/>
      <c r="X849"/>
      <c r="Y849"/>
      <c r="Z849"/>
      <c r="AA849"/>
      <c r="AB849"/>
      <c r="AC849"/>
      <c r="AD849"/>
      <c r="AE849"/>
    </row>
    <row r="850" spans="8:31" x14ac:dyDescent="0.3">
      <c r="H850" s="161"/>
      <c r="I850" s="161"/>
      <c r="J850" s="161"/>
      <c r="K850" s="161"/>
      <c r="L850" s="161"/>
      <c r="M850" s="161"/>
      <c r="N850" s="161"/>
      <c r="O850"/>
      <c r="P850"/>
      <c r="Q850"/>
      <c r="R850"/>
      <c r="S850"/>
      <c r="T850"/>
      <c r="U850"/>
      <c r="V850"/>
      <c r="W850"/>
      <c r="X850"/>
      <c r="Y850"/>
      <c r="Z850"/>
      <c r="AA850"/>
      <c r="AB850"/>
      <c r="AC850"/>
      <c r="AD850"/>
      <c r="AE850"/>
    </row>
    <row r="851" spans="8:31" x14ac:dyDescent="0.3">
      <c r="H851" s="161"/>
      <c r="I851" s="161"/>
      <c r="J851" s="161"/>
      <c r="K851" s="161"/>
      <c r="L851" s="161"/>
      <c r="M851" s="161"/>
      <c r="N851" s="161"/>
      <c r="O851"/>
      <c r="P851"/>
      <c r="Q851"/>
      <c r="R851"/>
      <c r="S851"/>
      <c r="T851"/>
      <c r="U851"/>
      <c r="V851"/>
      <c r="W851"/>
      <c r="X851"/>
      <c r="Y851"/>
      <c r="Z851"/>
      <c r="AA851"/>
      <c r="AB851"/>
      <c r="AC851"/>
      <c r="AD851"/>
      <c r="AE851"/>
    </row>
    <row r="852" spans="8:31" x14ac:dyDescent="0.3">
      <c r="H852" s="161"/>
      <c r="I852" s="161"/>
      <c r="J852" s="161"/>
      <c r="K852" s="161"/>
      <c r="L852" s="161"/>
      <c r="M852" s="161"/>
      <c r="N852" s="161"/>
      <c r="O852"/>
      <c r="P852"/>
      <c r="Q852"/>
      <c r="R852"/>
      <c r="S852"/>
      <c r="T852"/>
      <c r="U852"/>
      <c r="V852"/>
      <c r="W852"/>
      <c r="X852"/>
      <c r="Y852"/>
      <c r="Z852"/>
      <c r="AA852"/>
      <c r="AB852"/>
      <c r="AC852"/>
      <c r="AD852"/>
      <c r="AE852"/>
    </row>
    <row r="853" spans="8:31" x14ac:dyDescent="0.3">
      <c r="H853" s="161"/>
      <c r="I853" s="161"/>
      <c r="J853" s="161"/>
      <c r="K853" s="161"/>
      <c r="L853" s="161"/>
      <c r="M853" s="161"/>
      <c r="N853" s="161"/>
      <c r="O853"/>
      <c r="P853"/>
      <c r="Q853"/>
      <c r="R853"/>
      <c r="S853"/>
      <c r="T853"/>
      <c r="U853"/>
      <c r="V853"/>
      <c r="W853"/>
      <c r="X853"/>
      <c r="Y853"/>
      <c r="Z853"/>
      <c r="AA853"/>
      <c r="AB853"/>
      <c r="AC853"/>
      <c r="AD853"/>
      <c r="AE853"/>
    </row>
    <row r="854" spans="8:31" x14ac:dyDescent="0.3">
      <c r="H854" s="161"/>
      <c r="I854" s="161"/>
      <c r="J854" s="161"/>
      <c r="K854" s="161"/>
      <c r="L854" s="161"/>
      <c r="M854" s="161"/>
      <c r="N854" s="161"/>
      <c r="O854"/>
      <c r="P854"/>
      <c r="Q854"/>
      <c r="R854"/>
      <c r="S854"/>
      <c r="T854"/>
      <c r="U854"/>
      <c r="V854"/>
      <c r="W854"/>
      <c r="X854"/>
      <c r="Y854"/>
      <c r="Z854"/>
      <c r="AA854"/>
      <c r="AB854"/>
      <c r="AC854"/>
      <c r="AD854"/>
      <c r="AE854"/>
    </row>
    <row r="855" spans="8:31" x14ac:dyDescent="0.3">
      <c r="H855" s="161"/>
      <c r="I855" s="161"/>
      <c r="J855" s="161"/>
      <c r="K855" s="161"/>
      <c r="L855" s="161"/>
      <c r="M855" s="161"/>
      <c r="N855" s="161"/>
      <c r="O855"/>
      <c r="P855"/>
      <c r="Q855"/>
      <c r="R855"/>
      <c r="S855"/>
      <c r="T855"/>
      <c r="U855"/>
      <c r="V855"/>
      <c r="W855"/>
      <c r="X855"/>
      <c r="Y855"/>
      <c r="Z855"/>
      <c r="AA855"/>
      <c r="AB855"/>
      <c r="AC855"/>
      <c r="AD855"/>
      <c r="AE855"/>
    </row>
    <row r="856" spans="8:31" x14ac:dyDescent="0.3">
      <c r="H856" s="161"/>
      <c r="I856" s="161"/>
      <c r="J856" s="161"/>
      <c r="K856" s="161"/>
      <c r="L856" s="161"/>
      <c r="M856" s="161"/>
      <c r="N856" s="161"/>
      <c r="O856"/>
      <c r="P856"/>
      <c r="Q856"/>
      <c r="R856"/>
      <c r="S856"/>
      <c r="T856"/>
      <c r="U856"/>
      <c r="V856"/>
      <c r="W856"/>
      <c r="X856"/>
      <c r="Y856"/>
      <c r="Z856"/>
      <c r="AA856"/>
      <c r="AB856"/>
      <c r="AC856"/>
      <c r="AD856"/>
      <c r="AE856"/>
    </row>
    <row r="857" spans="8:31" x14ac:dyDescent="0.3">
      <c r="H857" s="161"/>
      <c r="I857" s="161"/>
      <c r="J857" s="161"/>
      <c r="K857" s="161"/>
      <c r="L857" s="161"/>
      <c r="M857" s="161"/>
      <c r="N857" s="161"/>
      <c r="O857"/>
      <c r="P857"/>
      <c r="Q857"/>
      <c r="R857"/>
      <c r="S857"/>
      <c r="T857"/>
      <c r="U857"/>
      <c r="V857"/>
      <c r="W857"/>
      <c r="X857"/>
      <c r="Y857"/>
      <c r="Z857"/>
      <c r="AA857"/>
      <c r="AB857"/>
      <c r="AC857"/>
      <c r="AD857"/>
      <c r="AE857"/>
    </row>
    <row r="858" spans="8:31" x14ac:dyDescent="0.3">
      <c r="H858" s="161"/>
      <c r="I858" s="161"/>
      <c r="J858" s="161"/>
      <c r="K858" s="161"/>
      <c r="L858" s="161"/>
      <c r="M858" s="161"/>
      <c r="N858" s="161"/>
      <c r="O858"/>
      <c r="P858"/>
      <c r="Q858"/>
      <c r="R858"/>
      <c r="S858"/>
      <c r="T858"/>
      <c r="U858"/>
      <c r="V858"/>
      <c r="W858"/>
      <c r="X858"/>
      <c r="Y858"/>
      <c r="Z858"/>
      <c r="AA858"/>
      <c r="AB858"/>
      <c r="AC858"/>
      <c r="AD858"/>
      <c r="AE858"/>
    </row>
    <row r="859" spans="8:31" x14ac:dyDescent="0.3">
      <c r="H859" s="161"/>
      <c r="I859" s="161"/>
      <c r="J859" s="161"/>
      <c r="K859" s="161"/>
      <c r="L859" s="161"/>
      <c r="M859" s="161"/>
      <c r="N859" s="161"/>
      <c r="O859"/>
      <c r="P859"/>
      <c r="Q859"/>
      <c r="R859"/>
      <c r="S859"/>
      <c r="T859"/>
      <c r="U859"/>
      <c r="V859"/>
      <c r="W859"/>
      <c r="X859"/>
      <c r="Y859"/>
      <c r="Z859"/>
      <c r="AA859"/>
      <c r="AB859"/>
      <c r="AC859"/>
      <c r="AD859"/>
      <c r="AE859"/>
    </row>
    <row r="860" spans="8:31" x14ac:dyDescent="0.3">
      <c r="H860" s="161"/>
      <c r="I860" s="161"/>
      <c r="J860" s="161"/>
      <c r="K860" s="161"/>
      <c r="L860" s="161"/>
      <c r="M860" s="161"/>
      <c r="N860" s="161"/>
      <c r="O860"/>
      <c r="P860"/>
      <c r="Q860"/>
      <c r="R860"/>
      <c r="S860"/>
      <c r="T860"/>
      <c r="U860"/>
      <c r="V860"/>
      <c r="W860"/>
      <c r="X860"/>
      <c r="Y860"/>
      <c r="Z860"/>
      <c r="AA860"/>
      <c r="AB860"/>
      <c r="AC860"/>
      <c r="AD860"/>
      <c r="AE860"/>
    </row>
    <row r="861" spans="8:31" x14ac:dyDescent="0.3">
      <c r="H861" s="161"/>
      <c r="I861" s="161"/>
      <c r="J861" s="161"/>
      <c r="K861" s="161"/>
      <c r="L861" s="161"/>
      <c r="M861" s="161"/>
      <c r="N861" s="161"/>
      <c r="O861"/>
      <c r="P861"/>
      <c r="Q861"/>
      <c r="R861"/>
      <c r="S861"/>
      <c r="T861"/>
      <c r="U861"/>
      <c r="V861"/>
      <c r="W861"/>
      <c r="X861"/>
      <c r="Y861"/>
      <c r="Z861"/>
      <c r="AA861"/>
      <c r="AB861"/>
      <c r="AC861"/>
      <c r="AD861"/>
      <c r="AE861"/>
    </row>
    <row r="862" spans="8:31" x14ac:dyDescent="0.3">
      <c r="H862" s="161"/>
      <c r="I862" s="161"/>
      <c r="J862" s="161"/>
      <c r="K862" s="161"/>
      <c r="L862" s="161"/>
      <c r="M862" s="161"/>
      <c r="N862" s="161"/>
      <c r="O862"/>
      <c r="P862"/>
      <c r="Q862"/>
      <c r="R862"/>
      <c r="S862"/>
      <c r="T862"/>
      <c r="U862"/>
      <c r="V862"/>
      <c r="W862"/>
      <c r="X862"/>
      <c r="Y862"/>
      <c r="Z862"/>
      <c r="AA862"/>
      <c r="AB862"/>
      <c r="AC862"/>
      <c r="AD862"/>
      <c r="AE862"/>
    </row>
    <row r="863" spans="8:31" x14ac:dyDescent="0.3">
      <c r="H863" s="161"/>
      <c r="I863" s="161"/>
      <c r="J863" s="161"/>
      <c r="K863" s="161"/>
      <c r="L863" s="161"/>
      <c r="M863" s="161"/>
      <c r="N863" s="161"/>
      <c r="O863"/>
      <c r="P863"/>
      <c r="Q863"/>
      <c r="R863"/>
      <c r="S863"/>
      <c r="T863"/>
      <c r="U863"/>
      <c r="V863"/>
      <c r="W863"/>
      <c r="X863"/>
      <c r="Y863"/>
      <c r="Z863"/>
      <c r="AA863"/>
      <c r="AB863"/>
      <c r="AC863"/>
      <c r="AD863"/>
      <c r="AE863"/>
    </row>
    <row r="864" spans="8:31" x14ac:dyDescent="0.3">
      <c r="H864" s="161"/>
      <c r="I864" s="161"/>
      <c r="J864" s="161"/>
      <c r="K864" s="161"/>
      <c r="L864" s="161"/>
      <c r="M864" s="161"/>
      <c r="N864" s="161"/>
      <c r="O864"/>
      <c r="P864"/>
      <c r="Q864"/>
      <c r="R864"/>
      <c r="S864"/>
      <c r="T864"/>
      <c r="U864"/>
      <c r="V864"/>
      <c r="W864"/>
      <c r="X864"/>
      <c r="Y864"/>
      <c r="Z864"/>
      <c r="AA864"/>
      <c r="AB864"/>
      <c r="AC864"/>
      <c r="AD864"/>
      <c r="AE864"/>
    </row>
    <row r="865" spans="8:31" x14ac:dyDescent="0.3">
      <c r="H865" s="161"/>
      <c r="I865" s="161"/>
      <c r="J865" s="161"/>
      <c r="K865" s="161"/>
      <c r="L865" s="161"/>
      <c r="M865" s="161"/>
      <c r="N865" s="161"/>
      <c r="O865"/>
      <c r="P865"/>
      <c r="Q865"/>
      <c r="R865"/>
      <c r="S865"/>
      <c r="T865"/>
      <c r="U865"/>
      <c r="V865"/>
      <c r="W865"/>
      <c r="X865"/>
      <c r="Y865"/>
      <c r="Z865"/>
      <c r="AA865"/>
      <c r="AB865"/>
      <c r="AC865"/>
      <c r="AD865"/>
      <c r="AE865"/>
    </row>
    <row r="866" spans="8:31" x14ac:dyDescent="0.3">
      <c r="H866" s="161"/>
      <c r="I866" s="161"/>
      <c r="J866" s="161"/>
      <c r="K866" s="161"/>
      <c r="L866" s="161"/>
      <c r="M866" s="161"/>
      <c r="N866" s="161"/>
      <c r="O866"/>
      <c r="P866"/>
      <c r="Q866"/>
      <c r="R866"/>
      <c r="S866"/>
      <c r="T866"/>
      <c r="U866"/>
      <c r="V866"/>
      <c r="W866"/>
      <c r="X866"/>
      <c r="Y866"/>
      <c r="Z866"/>
      <c r="AA866"/>
      <c r="AB866"/>
      <c r="AC866"/>
      <c r="AD866"/>
      <c r="AE866"/>
    </row>
    <row r="867" spans="8:31" x14ac:dyDescent="0.3">
      <c r="H867" s="161"/>
      <c r="I867" s="161"/>
      <c r="J867" s="161"/>
      <c r="K867" s="161"/>
      <c r="L867" s="161"/>
      <c r="M867" s="161"/>
      <c r="N867" s="161"/>
      <c r="O867"/>
      <c r="P867"/>
      <c r="Q867"/>
      <c r="R867"/>
      <c r="S867"/>
      <c r="T867"/>
      <c r="U867"/>
      <c r="V867"/>
      <c r="W867"/>
      <c r="X867"/>
      <c r="Y867"/>
      <c r="Z867"/>
      <c r="AA867"/>
      <c r="AB867"/>
      <c r="AC867"/>
      <c r="AD867"/>
      <c r="AE867"/>
    </row>
    <row r="868" spans="8:31" x14ac:dyDescent="0.3">
      <c r="H868" s="161"/>
      <c r="I868" s="161"/>
      <c r="J868" s="161"/>
      <c r="K868" s="161"/>
      <c r="L868" s="161"/>
      <c r="M868" s="161"/>
      <c r="N868" s="161"/>
      <c r="O868"/>
      <c r="P868"/>
      <c r="Q868"/>
      <c r="R868"/>
      <c r="S868"/>
      <c r="T868"/>
      <c r="U868"/>
      <c r="V868"/>
      <c r="W868"/>
      <c r="X868"/>
      <c r="Y868"/>
      <c r="Z868"/>
      <c r="AA868"/>
      <c r="AB868"/>
      <c r="AC868"/>
      <c r="AD868"/>
      <c r="AE868"/>
    </row>
    <row r="869" spans="8:31" x14ac:dyDescent="0.3">
      <c r="H869" s="161"/>
      <c r="I869" s="161"/>
      <c r="J869" s="161"/>
      <c r="K869" s="161"/>
      <c r="L869" s="161"/>
      <c r="M869" s="161"/>
      <c r="N869" s="161"/>
      <c r="O869"/>
      <c r="P869"/>
      <c r="Q869"/>
      <c r="R869"/>
      <c r="S869"/>
      <c r="T869"/>
      <c r="U869"/>
      <c r="V869"/>
      <c r="W869"/>
      <c r="X869"/>
      <c r="Y869"/>
      <c r="Z869"/>
      <c r="AA869"/>
      <c r="AB869"/>
      <c r="AC869"/>
      <c r="AD869"/>
      <c r="AE869"/>
    </row>
    <row r="870" spans="8:31" x14ac:dyDescent="0.3">
      <c r="H870" s="161"/>
      <c r="I870" s="161"/>
      <c r="J870" s="161"/>
      <c r="K870" s="161"/>
      <c r="L870" s="161"/>
      <c r="M870" s="161"/>
      <c r="N870" s="161"/>
      <c r="O870"/>
      <c r="P870"/>
      <c r="Q870"/>
      <c r="R870"/>
      <c r="S870"/>
      <c r="T870"/>
      <c r="U870"/>
      <c r="V870"/>
      <c r="W870"/>
      <c r="X870"/>
      <c r="Y870"/>
      <c r="Z870"/>
      <c r="AA870"/>
      <c r="AB870"/>
      <c r="AC870"/>
      <c r="AD870"/>
      <c r="AE870"/>
    </row>
    <row r="871" spans="8:31" x14ac:dyDescent="0.3">
      <c r="H871" s="161"/>
      <c r="I871" s="161"/>
      <c r="J871" s="161"/>
      <c r="K871" s="161"/>
      <c r="L871" s="161"/>
      <c r="M871" s="161"/>
      <c r="N871" s="161"/>
      <c r="O871"/>
      <c r="P871"/>
      <c r="Q871"/>
      <c r="R871"/>
      <c r="S871"/>
      <c r="T871"/>
      <c r="U871"/>
      <c r="V871"/>
      <c r="W871"/>
      <c r="X871"/>
      <c r="Y871"/>
      <c r="Z871"/>
      <c r="AA871"/>
      <c r="AB871"/>
      <c r="AC871"/>
      <c r="AD871"/>
      <c r="AE871"/>
    </row>
    <row r="872" spans="8:31" x14ac:dyDescent="0.3">
      <c r="H872" s="161"/>
      <c r="I872" s="161"/>
      <c r="J872" s="161"/>
      <c r="K872" s="161"/>
      <c r="L872" s="161"/>
      <c r="M872" s="161"/>
      <c r="N872" s="161"/>
      <c r="O872"/>
      <c r="P872"/>
      <c r="Q872"/>
      <c r="R872"/>
      <c r="S872"/>
      <c r="T872"/>
      <c r="U872"/>
      <c r="V872"/>
      <c r="W872"/>
      <c r="X872"/>
      <c r="Y872"/>
      <c r="Z872"/>
      <c r="AA872"/>
      <c r="AB872"/>
      <c r="AC872"/>
      <c r="AD872"/>
      <c r="AE872"/>
    </row>
    <row r="873" spans="8:31" x14ac:dyDescent="0.3">
      <c r="H873" s="161"/>
      <c r="I873" s="161"/>
      <c r="J873" s="161"/>
      <c r="K873" s="161"/>
      <c r="L873" s="161"/>
      <c r="M873" s="161"/>
      <c r="N873" s="161"/>
      <c r="O873"/>
      <c r="P873"/>
      <c r="Q873"/>
      <c r="R873"/>
      <c r="S873"/>
      <c r="T873"/>
      <c r="U873"/>
      <c r="V873"/>
      <c r="W873"/>
      <c r="X873"/>
      <c r="Y873"/>
      <c r="Z873"/>
      <c r="AA873"/>
      <c r="AB873"/>
      <c r="AC873"/>
      <c r="AD873"/>
      <c r="AE873"/>
    </row>
    <row r="874" spans="8:31" x14ac:dyDescent="0.3">
      <c r="H874" s="161"/>
      <c r="I874" s="161"/>
      <c r="J874" s="161"/>
      <c r="K874" s="161"/>
      <c r="L874" s="161"/>
      <c r="M874" s="161"/>
      <c r="N874" s="161"/>
      <c r="O874"/>
      <c r="P874"/>
      <c r="Q874"/>
      <c r="R874"/>
      <c r="S874"/>
      <c r="T874"/>
      <c r="U874"/>
      <c r="V874"/>
      <c r="W874"/>
      <c r="X874"/>
      <c r="Y874"/>
      <c r="Z874"/>
      <c r="AA874"/>
      <c r="AB874"/>
      <c r="AC874"/>
      <c r="AD874"/>
      <c r="AE874"/>
    </row>
    <row r="875" spans="8:31" x14ac:dyDescent="0.3">
      <c r="H875" s="161"/>
      <c r="I875" s="161"/>
      <c r="J875" s="161"/>
      <c r="K875" s="161"/>
      <c r="L875" s="161"/>
      <c r="M875" s="161"/>
      <c r="N875" s="161"/>
      <c r="O875"/>
      <c r="P875"/>
      <c r="Q875"/>
      <c r="R875"/>
      <c r="S875"/>
      <c r="T875"/>
      <c r="U875"/>
      <c r="V875"/>
      <c r="W875"/>
      <c r="X875"/>
      <c r="Y875"/>
      <c r="Z875"/>
      <c r="AA875"/>
      <c r="AB875"/>
      <c r="AC875"/>
      <c r="AD875"/>
      <c r="AE875"/>
    </row>
    <row r="876" spans="8:31" x14ac:dyDescent="0.3">
      <c r="H876" s="161"/>
      <c r="I876" s="161"/>
      <c r="J876" s="161"/>
      <c r="K876" s="161"/>
      <c r="L876" s="161"/>
      <c r="M876" s="161"/>
      <c r="N876" s="161"/>
      <c r="O876"/>
      <c r="P876"/>
      <c r="Q876"/>
      <c r="R876"/>
      <c r="S876"/>
      <c r="T876"/>
      <c r="U876"/>
      <c r="V876"/>
      <c r="W876"/>
      <c r="X876"/>
      <c r="Y876"/>
      <c r="Z876"/>
      <c r="AA876"/>
      <c r="AB876"/>
      <c r="AC876"/>
      <c r="AD876"/>
      <c r="AE876"/>
    </row>
    <row r="877" spans="8:31" x14ac:dyDescent="0.3">
      <c r="H877" s="161"/>
      <c r="I877" s="161"/>
      <c r="J877" s="161"/>
      <c r="K877" s="161"/>
      <c r="L877" s="161"/>
      <c r="M877" s="161"/>
      <c r="N877" s="161"/>
      <c r="O877"/>
      <c r="P877"/>
      <c r="Q877"/>
      <c r="R877"/>
      <c r="S877"/>
      <c r="T877"/>
      <c r="U877"/>
      <c r="V877"/>
      <c r="W877"/>
      <c r="X877"/>
      <c r="Y877"/>
      <c r="Z877"/>
      <c r="AA877"/>
      <c r="AB877"/>
      <c r="AC877"/>
      <c r="AD877"/>
      <c r="AE877"/>
    </row>
    <row r="878" spans="8:31" x14ac:dyDescent="0.3">
      <c r="H878" s="161"/>
      <c r="I878" s="161"/>
      <c r="J878" s="161"/>
      <c r="K878" s="161"/>
      <c r="L878" s="161"/>
      <c r="M878" s="161"/>
      <c r="N878" s="161"/>
      <c r="O878"/>
      <c r="P878"/>
      <c r="Q878"/>
      <c r="R878"/>
      <c r="S878"/>
      <c r="T878"/>
      <c r="U878"/>
      <c r="V878"/>
      <c r="W878"/>
      <c r="X878"/>
      <c r="Y878"/>
      <c r="Z878"/>
      <c r="AA878"/>
      <c r="AB878"/>
      <c r="AC878"/>
      <c r="AD878"/>
      <c r="AE878"/>
    </row>
    <row r="879" spans="8:31" x14ac:dyDescent="0.3">
      <c r="H879" s="161"/>
      <c r="I879" s="161"/>
      <c r="J879" s="161"/>
      <c r="K879" s="161"/>
      <c r="L879" s="161"/>
      <c r="M879" s="161"/>
      <c r="N879" s="161"/>
      <c r="O879"/>
      <c r="P879"/>
      <c r="Q879"/>
      <c r="R879"/>
      <c r="S879"/>
      <c r="T879"/>
      <c r="U879"/>
      <c r="V879"/>
      <c r="W879"/>
      <c r="X879"/>
      <c r="Y879"/>
      <c r="Z879"/>
      <c r="AA879"/>
      <c r="AB879"/>
      <c r="AC879"/>
      <c r="AD879"/>
      <c r="AE879"/>
    </row>
    <row r="880" spans="8:31" x14ac:dyDescent="0.3">
      <c r="H880" s="161"/>
      <c r="I880" s="161"/>
      <c r="J880" s="161"/>
      <c r="K880" s="161"/>
      <c r="L880" s="161"/>
      <c r="M880" s="161"/>
      <c r="N880" s="161"/>
      <c r="O880"/>
      <c r="P880"/>
      <c r="Q880"/>
      <c r="R880"/>
      <c r="S880"/>
      <c r="T880"/>
      <c r="U880"/>
      <c r="V880"/>
      <c r="W880"/>
      <c r="X880"/>
      <c r="Y880"/>
      <c r="Z880"/>
      <c r="AA880"/>
      <c r="AB880"/>
      <c r="AC880"/>
      <c r="AD880"/>
      <c r="AE880"/>
    </row>
    <row r="881" spans="8:31" x14ac:dyDescent="0.3">
      <c r="H881" s="161"/>
      <c r="I881" s="161"/>
      <c r="J881" s="161"/>
      <c r="K881" s="161"/>
      <c r="L881" s="161"/>
      <c r="M881" s="161"/>
      <c r="N881" s="161"/>
      <c r="O881"/>
      <c r="P881"/>
      <c r="Q881"/>
      <c r="R881"/>
      <c r="S881"/>
      <c r="T881"/>
      <c r="U881"/>
      <c r="V881"/>
      <c r="W881"/>
      <c r="X881"/>
      <c r="Y881"/>
      <c r="Z881"/>
      <c r="AA881"/>
      <c r="AB881"/>
      <c r="AC881"/>
      <c r="AD881"/>
      <c r="AE881"/>
    </row>
    <row r="882" spans="8:31" x14ac:dyDescent="0.3">
      <c r="H882" s="161"/>
      <c r="I882" s="161"/>
      <c r="J882" s="161"/>
      <c r="K882" s="161"/>
      <c r="L882" s="161"/>
      <c r="M882" s="161"/>
      <c r="N882" s="161"/>
      <c r="O882"/>
      <c r="P882"/>
      <c r="Q882"/>
      <c r="R882"/>
      <c r="S882"/>
      <c r="T882"/>
      <c r="U882"/>
      <c r="V882"/>
      <c r="W882"/>
      <c r="X882"/>
      <c r="Y882"/>
      <c r="Z882"/>
      <c r="AA882"/>
      <c r="AB882"/>
      <c r="AC882"/>
      <c r="AD882"/>
      <c r="AE882"/>
    </row>
    <row r="883" spans="8:31" x14ac:dyDescent="0.3">
      <c r="H883" s="161"/>
      <c r="I883" s="161"/>
      <c r="J883" s="161"/>
      <c r="K883" s="161"/>
      <c r="L883" s="161"/>
      <c r="M883" s="161"/>
      <c r="N883" s="161"/>
      <c r="O883"/>
      <c r="P883"/>
      <c r="Q883"/>
      <c r="R883"/>
      <c r="S883"/>
      <c r="T883"/>
      <c r="U883"/>
      <c r="V883"/>
      <c r="W883"/>
      <c r="X883"/>
      <c r="Y883"/>
      <c r="Z883"/>
      <c r="AA883"/>
      <c r="AB883"/>
      <c r="AC883"/>
      <c r="AD883"/>
      <c r="AE883"/>
    </row>
    <row r="884" spans="8:31" x14ac:dyDescent="0.3">
      <c r="H884" s="161"/>
      <c r="I884" s="161"/>
      <c r="J884" s="161"/>
      <c r="K884" s="161"/>
      <c r="L884" s="161"/>
      <c r="M884" s="161"/>
      <c r="N884" s="161"/>
      <c r="O884"/>
      <c r="P884"/>
      <c r="Q884"/>
      <c r="R884"/>
      <c r="S884"/>
      <c r="T884"/>
      <c r="U884"/>
      <c r="V884"/>
      <c r="W884"/>
      <c r="X884"/>
      <c r="Y884"/>
      <c r="Z884"/>
      <c r="AA884"/>
      <c r="AB884"/>
      <c r="AC884"/>
      <c r="AD884"/>
      <c r="AE884"/>
    </row>
    <row r="885" spans="8:31" x14ac:dyDescent="0.3">
      <c r="H885" s="161"/>
      <c r="I885" s="161"/>
      <c r="J885" s="161"/>
      <c r="K885" s="161"/>
      <c r="L885" s="161"/>
      <c r="M885" s="161"/>
      <c r="N885" s="161"/>
      <c r="O885"/>
      <c r="P885"/>
      <c r="Q885"/>
      <c r="R885"/>
      <c r="S885"/>
      <c r="T885"/>
      <c r="U885"/>
      <c r="V885"/>
      <c r="W885"/>
      <c r="X885"/>
      <c r="Y885"/>
      <c r="Z885"/>
      <c r="AA885"/>
      <c r="AB885"/>
      <c r="AC885"/>
      <c r="AD885"/>
      <c r="AE885"/>
    </row>
    <row r="886" spans="8:31" x14ac:dyDescent="0.3">
      <c r="H886" s="161"/>
      <c r="I886" s="161"/>
      <c r="J886" s="161"/>
      <c r="K886" s="161"/>
      <c r="L886" s="161"/>
      <c r="M886" s="161"/>
      <c r="N886" s="161"/>
      <c r="O886"/>
      <c r="P886"/>
      <c r="Q886"/>
      <c r="R886"/>
      <c r="S886"/>
      <c r="T886"/>
      <c r="U886"/>
      <c r="V886"/>
      <c r="W886"/>
      <c r="X886"/>
      <c r="Y886"/>
      <c r="Z886"/>
      <c r="AA886"/>
      <c r="AB886"/>
      <c r="AC886"/>
      <c r="AD886"/>
      <c r="AE886"/>
    </row>
    <row r="887" spans="8:31" x14ac:dyDescent="0.3">
      <c r="H887" s="161"/>
      <c r="I887" s="161"/>
      <c r="J887" s="161"/>
      <c r="K887" s="161"/>
      <c r="L887" s="161"/>
      <c r="M887" s="161"/>
      <c r="N887" s="161"/>
      <c r="O887"/>
      <c r="P887"/>
      <c r="Q887"/>
      <c r="R887"/>
      <c r="S887"/>
      <c r="T887"/>
      <c r="U887"/>
      <c r="V887"/>
      <c r="W887"/>
      <c r="X887"/>
      <c r="Y887"/>
      <c r="Z887"/>
      <c r="AA887"/>
      <c r="AB887"/>
      <c r="AC887"/>
      <c r="AD887"/>
      <c r="AE887"/>
    </row>
    <row r="888" spans="8:31" x14ac:dyDescent="0.3">
      <c r="H888" s="161"/>
      <c r="I888" s="161"/>
      <c r="J888" s="161"/>
      <c r="K888" s="161"/>
      <c r="L888" s="161"/>
      <c r="M888" s="161"/>
      <c r="N888" s="161"/>
      <c r="O888"/>
      <c r="P888"/>
      <c r="Q888"/>
      <c r="R888"/>
      <c r="S888"/>
      <c r="T888"/>
      <c r="U888"/>
      <c r="V888"/>
      <c r="W888"/>
      <c r="X888"/>
      <c r="Y888"/>
      <c r="Z888"/>
      <c r="AA888"/>
      <c r="AB888"/>
      <c r="AC888"/>
      <c r="AD888"/>
      <c r="AE888"/>
    </row>
    <row r="889" spans="8:31" x14ac:dyDescent="0.3">
      <c r="H889" s="161"/>
      <c r="I889" s="161"/>
      <c r="J889" s="161"/>
      <c r="K889" s="161"/>
      <c r="L889" s="161"/>
      <c r="M889" s="161"/>
      <c r="N889" s="161"/>
      <c r="O889"/>
      <c r="P889"/>
      <c r="Q889"/>
      <c r="R889"/>
      <c r="S889"/>
      <c r="T889"/>
      <c r="U889"/>
      <c r="V889"/>
      <c r="W889"/>
      <c r="X889"/>
      <c r="Y889"/>
      <c r="Z889"/>
      <c r="AA889"/>
      <c r="AB889"/>
      <c r="AC889"/>
      <c r="AD889"/>
      <c r="AE889"/>
    </row>
    <row r="890" spans="8:31" x14ac:dyDescent="0.3">
      <c r="H890" s="161"/>
      <c r="I890" s="161"/>
      <c r="J890" s="161"/>
      <c r="K890" s="161"/>
      <c r="L890" s="161"/>
      <c r="M890" s="161"/>
      <c r="N890" s="161"/>
      <c r="O890"/>
      <c r="P890"/>
      <c r="Q890"/>
      <c r="R890"/>
      <c r="S890"/>
      <c r="T890"/>
      <c r="U890"/>
      <c r="V890"/>
      <c r="W890"/>
      <c r="X890"/>
      <c r="Y890"/>
      <c r="Z890"/>
      <c r="AA890"/>
      <c r="AB890"/>
      <c r="AC890"/>
      <c r="AD890"/>
      <c r="AE890"/>
    </row>
    <row r="891" spans="8:31" x14ac:dyDescent="0.3">
      <c r="H891" s="161"/>
      <c r="I891" s="161"/>
      <c r="J891" s="161"/>
      <c r="K891" s="161"/>
      <c r="L891" s="161"/>
      <c r="M891" s="161"/>
      <c r="N891" s="161"/>
      <c r="O891"/>
      <c r="P891"/>
      <c r="Q891"/>
      <c r="R891"/>
      <c r="S891"/>
      <c r="T891"/>
      <c r="U891"/>
      <c r="V891"/>
      <c r="W891"/>
      <c r="X891"/>
      <c r="Y891"/>
      <c r="Z891"/>
      <c r="AA891"/>
      <c r="AB891"/>
      <c r="AC891"/>
      <c r="AD891"/>
      <c r="AE891"/>
    </row>
    <row r="892" spans="8:31" x14ac:dyDescent="0.3">
      <c r="H892" s="161"/>
      <c r="I892" s="161"/>
      <c r="J892" s="161"/>
      <c r="K892" s="161"/>
      <c r="L892" s="161"/>
      <c r="M892" s="161"/>
      <c r="N892" s="161"/>
      <c r="O892"/>
      <c r="P892"/>
      <c r="Q892"/>
      <c r="R892"/>
      <c r="S892"/>
      <c r="T892"/>
      <c r="U892"/>
      <c r="V892"/>
      <c r="W892"/>
      <c r="X892"/>
      <c r="Y892"/>
      <c r="Z892"/>
      <c r="AA892"/>
      <c r="AB892"/>
      <c r="AC892"/>
      <c r="AD892"/>
      <c r="AE892"/>
    </row>
    <row r="893" spans="8:31" x14ac:dyDescent="0.3">
      <c r="H893" s="161"/>
      <c r="I893" s="161"/>
      <c r="J893" s="161"/>
      <c r="K893" s="161"/>
      <c r="L893" s="161"/>
      <c r="M893" s="161"/>
      <c r="N893" s="161"/>
      <c r="O893"/>
      <c r="P893"/>
      <c r="Q893"/>
      <c r="R893"/>
      <c r="S893"/>
      <c r="T893"/>
      <c r="U893"/>
      <c r="V893"/>
      <c r="W893"/>
      <c r="X893"/>
      <c r="Y893"/>
      <c r="Z893"/>
      <c r="AA893"/>
      <c r="AB893"/>
      <c r="AC893"/>
      <c r="AD893"/>
      <c r="AE893"/>
    </row>
    <row r="894" spans="8:31" x14ac:dyDescent="0.3">
      <c r="H894" s="161"/>
      <c r="I894" s="161"/>
      <c r="J894" s="161"/>
      <c r="K894" s="161"/>
      <c r="L894" s="161"/>
      <c r="M894" s="161"/>
      <c r="N894" s="161"/>
      <c r="O894"/>
      <c r="P894"/>
      <c r="Q894"/>
      <c r="R894"/>
      <c r="S894"/>
      <c r="T894"/>
      <c r="U894"/>
      <c r="V894"/>
      <c r="W894"/>
      <c r="X894"/>
      <c r="Y894"/>
      <c r="Z894"/>
      <c r="AA894"/>
      <c r="AB894"/>
      <c r="AC894"/>
      <c r="AD894"/>
      <c r="AE894"/>
    </row>
    <row r="895" spans="8:31" x14ac:dyDescent="0.3">
      <c r="H895" s="161"/>
      <c r="I895" s="161"/>
      <c r="J895" s="161"/>
      <c r="K895" s="161"/>
      <c r="L895" s="161"/>
      <c r="M895" s="161"/>
      <c r="N895" s="161"/>
      <c r="O895"/>
      <c r="P895"/>
      <c r="Q895"/>
      <c r="R895"/>
      <c r="S895"/>
      <c r="T895"/>
      <c r="U895"/>
      <c r="V895"/>
      <c r="W895"/>
      <c r="X895"/>
      <c r="Y895"/>
      <c r="Z895"/>
      <c r="AA895"/>
      <c r="AB895"/>
      <c r="AC895"/>
      <c r="AD895"/>
      <c r="AE895"/>
    </row>
    <row r="896" spans="8:31" x14ac:dyDescent="0.3">
      <c r="H896" s="161"/>
      <c r="I896" s="161"/>
      <c r="J896" s="161"/>
      <c r="K896" s="161"/>
      <c r="L896" s="161"/>
      <c r="M896" s="161"/>
      <c r="N896" s="161"/>
      <c r="O896"/>
      <c r="P896"/>
      <c r="Q896"/>
      <c r="R896"/>
      <c r="S896"/>
      <c r="T896"/>
      <c r="U896"/>
      <c r="V896"/>
      <c r="W896"/>
      <c r="X896"/>
      <c r="Y896"/>
      <c r="Z896"/>
      <c r="AA896"/>
      <c r="AB896"/>
      <c r="AC896"/>
      <c r="AD896"/>
      <c r="AE896"/>
    </row>
    <row r="897" spans="8:31" x14ac:dyDescent="0.3">
      <c r="H897" s="161"/>
      <c r="I897" s="161"/>
      <c r="J897" s="161"/>
      <c r="K897" s="161"/>
      <c r="L897" s="161"/>
      <c r="M897" s="161"/>
      <c r="N897" s="161"/>
      <c r="O897"/>
      <c r="P897"/>
      <c r="Q897"/>
      <c r="R897"/>
      <c r="S897"/>
      <c r="T897"/>
      <c r="U897"/>
      <c r="V897"/>
      <c r="W897"/>
      <c r="X897"/>
      <c r="Y897"/>
      <c r="Z897"/>
      <c r="AA897"/>
      <c r="AB897"/>
      <c r="AC897"/>
      <c r="AD897"/>
      <c r="AE897"/>
    </row>
    <row r="898" spans="8:31" x14ac:dyDescent="0.3">
      <c r="H898" s="161"/>
      <c r="I898" s="161"/>
      <c r="J898" s="161"/>
      <c r="K898" s="161"/>
      <c r="L898" s="161"/>
      <c r="M898" s="161"/>
      <c r="N898" s="161"/>
      <c r="O898"/>
      <c r="P898"/>
      <c r="Q898"/>
      <c r="R898"/>
      <c r="S898"/>
      <c r="T898"/>
      <c r="U898"/>
      <c r="V898"/>
      <c r="W898"/>
      <c r="X898"/>
      <c r="Y898"/>
      <c r="Z898"/>
      <c r="AA898"/>
      <c r="AB898"/>
      <c r="AC898"/>
      <c r="AD898"/>
      <c r="AE898"/>
    </row>
    <row r="899" spans="8:31" x14ac:dyDescent="0.3">
      <c r="H899" s="161"/>
      <c r="I899" s="161"/>
      <c r="J899" s="161"/>
      <c r="K899" s="161"/>
      <c r="L899" s="161"/>
      <c r="M899" s="161"/>
      <c r="N899" s="161"/>
      <c r="O899"/>
      <c r="P899"/>
      <c r="Q899"/>
      <c r="R899"/>
      <c r="S899"/>
      <c r="T899"/>
      <c r="U899"/>
      <c r="V899"/>
      <c r="W899"/>
      <c r="X899"/>
      <c r="Y899"/>
      <c r="Z899"/>
      <c r="AA899"/>
      <c r="AB899"/>
      <c r="AC899"/>
      <c r="AD899"/>
      <c r="AE899"/>
    </row>
    <row r="900" spans="8:31" x14ac:dyDescent="0.3">
      <c r="H900" s="161"/>
      <c r="I900" s="161"/>
      <c r="J900" s="161"/>
      <c r="K900" s="161"/>
      <c r="L900" s="161"/>
      <c r="M900" s="161"/>
      <c r="N900" s="161"/>
      <c r="O900"/>
      <c r="P900"/>
      <c r="Q900"/>
      <c r="R900"/>
      <c r="S900"/>
      <c r="T900"/>
      <c r="U900"/>
      <c r="V900"/>
      <c r="W900"/>
      <c r="X900"/>
      <c r="Y900"/>
      <c r="Z900"/>
      <c r="AA900"/>
      <c r="AB900"/>
      <c r="AC900"/>
      <c r="AD900"/>
      <c r="AE900"/>
    </row>
    <row r="901" spans="8:31" x14ac:dyDescent="0.3">
      <c r="H901" s="161"/>
      <c r="I901" s="161"/>
      <c r="J901" s="161"/>
      <c r="K901" s="161"/>
      <c r="L901" s="161"/>
      <c r="M901" s="161"/>
      <c r="N901" s="161"/>
      <c r="O901"/>
      <c r="P901"/>
      <c r="Q901"/>
      <c r="R901"/>
      <c r="S901"/>
      <c r="T901"/>
      <c r="U901"/>
      <c r="V901"/>
      <c r="W901"/>
      <c r="X901"/>
      <c r="Y901"/>
      <c r="Z901"/>
      <c r="AA901"/>
      <c r="AB901"/>
      <c r="AC901"/>
      <c r="AD901"/>
      <c r="AE901"/>
    </row>
    <row r="902" spans="8:31" x14ac:dyDescent="0.3">
      <c r="H902" s="161"/>
      <c r="I902" s="161"/>
      <c r="J902" s="161"/>
      <c r="K902" s="161"/>
      <c r="L902" s="161"/>
      <c r="M902" s="161"/>
      <c r="N902" s="161"/>
      <c r="O902"/>
      <c r="P902"/>
      <c r="Q902"/>
      <c r="R902"/>
      <c r="S902"/>
      <c r="T902"/>
      <c r="U902"/>
      <c r="V902"/>
      <c r="W902"/>
      <c r="X902"/>
      <c r="Y902"/>
      <c r="Z902"/>
      <c r="AA902"/>
      <c r="AB902"/>
      <c r="AC902"/>
      <c r="AD902"/>
      <c r="AE902"/>
    </row>
    <row r="903" spans="8:31" x14ac:dyDescent="0.3">
      <c r="H903" s="161"/>
      <c r="I903" s="161"/>
      <c r="J903" s="161"/>
      <c r="K903" s="161"/>
      <c r="L903" s="161"/>
      <c r="M903" s="161"/>
      <c r="N903" s="161"/>
      <c r="O903"/>
      <c r="P903"/>
      <c r="Q903"/>
      <c r="R903"/>
      <c r="S903"/>
      <c r="T903"/>
      <c r="U903"/>
      <c r="V903"/>
      <c r="W903"/>
      <c r="X903"/>
      <c r="Y903"/>
      <c r="Z903"/>
      <c r="AA903"/>
      <c r="AB903"/>
      <c r="AC903"/>
      <c r="AD903"/>
      <c r="AE903"/>
    </row>
    <row r="904" spans="8:31" x14ac:dyDescent="0.3">
      <c r="H904" s="161"/>
      <c r="I904" s="161"/>
      <c r="J904" s="161"/>
      <c r="K904" s="161"/>
      <c r="L904" s="161"/>
      <c r="M904" s="161"/>
      <c r="N904" s="161"/>
      <c r="O904"/>
      <c r="P904"/>
      <c r="Q904"/>
      <c r="R904"/>
      <c r="S904"/>
      <c r="T904"/>
      <c r="U904"/>
      <c r="V904"/>
      <c r="W904"/>
      <c r="X904"/>
      <c r="Y904"/>
      <c r="Z904"/>
      <c r="AA904"/>
      <c r="AB904"/>
      <c r="AC904"/>
      <c r="AD904"/>
      <c r="AE904"/>
    </row>
    <row r="905" spans="8:31" x14ac:dyDescent="0.3">
      <c r="H905" s="161"/>
      <c r="I905" s="161"/>
      <c r="J905" s="161"/>
      <c r="K905" s="161"/>
      <c r="L905" s="161"/>
      <c r="M905" s="161"/>
      <c r="N905" s="161"/>
      <c r="O905"/>
      <c r="P905"/>
      <c r="Q905"/>
      <c r="R905"/>
      <c r="S905"/>
      <c r="T905"/>
      <c r="U905"/>
      <c r="V905"/>
      <c r="W905"/>
      <c r="X905"/>
      <c r="Y905"/>
      <c r="Z905"/>
      <c r="AA905"/>
      <c r="AB905"/>
      <c r="AC905"/>
      <c r="AD905"/>
      <c r="AE905"/>
    </row>
    <row r="906" spans="8:31" x14ac:dyDescent="0.3">
      <c r="H906" s="161"/>
      <c r="I906" s="161"/>
      <c r="J906" s="161"/>
      <c r="K906" s="161"/>
      <c r="L906" s="161"/>
      <c r="M906" s="161"/>
      <c r="N906" s="161"/>
      <c r="O906"/>
      <c r="P906"/>
      <c r="Q906"/>
      <c r="R906"/>
      <c r="S906"/>
      <c r="T906"/>
      <c r="U906"/>
      <c r="V906"/>
      <c r="W906"/>
      <c r="X906"/>
      <c r="Y906"/>
      <c r="Z906"/>
      <c r="AA906"/>
      <c r="AB906"/>
      <c r="AC906"/>
      <c r="AD906"/>
      <c r="AE906"/>
    </row>
    <row r="907" spans="8:31" x14ac:dyDescent="0.3">
      <c r="H907" s="161"/>
      <c r="I907" s="161"/>
      <c r="J907" s="161"/>
      <c r="K907" s="161"/>
      <c r="L907" s="161"/>
      <c r="M907" s="161"/>
      <c r="N907" s="161"/>
      <c r="O907"/>
      <c r="P907"/>
      <c r="Q907"/>
      <c r="R907"/>
      <c r="S907"/>
      <c r="T907"/>
      <c r="U907"/>
      <c r="V907"/>
      <c r="W907"/>
      <c r="X907"/>
      <c r="Y907"/>
      <c r="Z907"/>
      <c r="AA907"/>
      <c r="AB907"/>
      <c r="AC907"/>
      <c r="AD907"/>
      <c r="AE907"/>
    </row>
    <row r="908" spans="8:31" x14ac:dyDescent="0.3">
      <c r="H908" s="161"/>
      <c r="I908" s="161"/>
      <c r="J908" s="161"/>
      <c r="K908" s="161"/>
      <c r="L908" s="161"/>
      <c r="M908" s="161"/>
      <c r="N908" s="161"/>
      <c r="O908"/>
      <c r="P908"/>
      <c r="Q908"/>
      <c r="R908"/>
      <c r="S908"/>
      <c r="T908"/>
      <c r="U908"/>
      <c r="V908"/>
      <c r="W908"/>
      <c r="X908"/>
      <c r="Y908"/>
      <c r="Z908"/>
      <c r="AA908"/>
      <c r="AB908"/>
      <c r="AC908"/>
      <c r="AD908"/>
      <c r="AE908"/>
    </row>
    <row r="909" spans="8:31" x14ac:dyDescent="0.3">
      <c r="H909" s="161"/>
      <c r="I909" s="161"/>
      <c r="J909" s="161"/>
      <c r="K909" s="161"/>
      <c r="L909" s="161"/>
      <c r="M909" s="161"/>
      <c r="N909" s="161"/>
      <c r="O909"/>
      <c r="P909"/>
      <c r="Q909"/>
      <c r="R909"/>
      <c r="S909"/>
      <c r="T909"/>
      <c r="U909"/>
      <c r="V909"/>
      <c r="W909"/>
      <c r="X909"/>
      <c r="Y909"/>
      <c r="Z909"/>
      <c r="AA909"/>
      <c r="AB909"/>
      <c r="AC909"/>
      <c r="AD909"/>
      <c r="AE909"/>
    </row>
    <row r="910" spans="8:31" x14ac:dyDescent="0.3">
      <c r="H910" s="161"/>
      <c r="I910" s="161"/>
      <c r="J910" s="161"/>
      <c r="K910" s="161"/>
      <c r="L910" s="161"/>
      <c r="M910" s="161"/>
      <c r="N910" s="161"/>
      <c r="O910"/>
      <c r="P910"/>
      <c r="Q910"/>
      <c r="R910"/>
      <c r="S910"/>
      <c r="T910"/>
      <c r="U910"/>
      <c r="V910"/>
      <c r="W910"/>
      <c r="X910"/>
      <c r="Y910"/>
      <c r="Z910"/>
      <c r="AA910"/>
      <c r="AB910"/>
      <c r="AC910"/>
      <c r="AD910"/>
      <c r="AE910"/>
    </row>
    <row r="911" spans="8:31" x14ac:dyDescent="0.3">
      <c r="H911" s="161"/>
      <c r="I911" s="161"/>
      <c r="J911" s="161"/>
      <c r="K911" s="161"/>
      <c r="L911" s="161"/>
      <c r="M911" s="161"/>
      <c r="N911" s="161"/>
      <c r="O911"/>
      <c r="P911"/>
      <c r="Q911"/>
      <c r="R911"/>
      <c r="S911"/>
      <c r="T911"/>
      <c r="U911"/>
      <c r="V911"/>
      <c r="W911"/>
      <c r="X911"/>
      <c r="Y911"/>
      <c r="Z911"/>
      <c r="AA911"/>
      <c r="AB911"/>
      <c r="AC911"/>
      <c r="AD911"/>
      <c r="AE911"/>
    </row>
    <row r="912" spans="8:31" x14ac:dyDescent="0.3">
      <c r="H912" s="161"/>
      <c r="I912" s="161"/>
      <c r="J912" s="161"/>
      <c r="K912" s="161"/>
      <c r="L912" s="161"/>
      <c r="M912" s="161"/>
      <c r="N912" s="161"/>
      <c r="O912"/>
      <c r="P912"/>
      <c r="Q912"/>
      <c r="R912"/>
      <c r="S912"/>
      <c r="T912"/>
      <c r="U912"/>
      <c r="V912"/>
      <c r="W912"/>
      <c r="X912"/>
      <c r="Y912"/>
      <c r="Z912"/>
      <c r="AA912"/>
      <c r="AB912"/>
      <c r="AC912"/>
      <c r="AD912"/>
      <c r="AE912"/>
    </row>
    <row r="913" spans="8:31" x14ac:dyDescent="0.3">
      <c r="H913" s="161"/>
      <c r="I913" s="161"/>
      <c r="J913" s="161"/>
      <c r="K913" s="161"/>
      <c r="L913" s="161"/>
      <c r="M913" s="161"/>
      <c r="N913" s="161"/>
      <c r="O913"/>
      <c r="P913"/>
      <c r="Q913"/>
      <c r="R913"/>
      <c r="S913"/>
      <c r="T913"/>
      <c r="U913"/>
      <c r="V913"/>
      <c r="W913"/>
      <c r="X913"/>
      <c r="Y913"/>
      <c r="Z913"/>
      <c r="AA913"/>
      <c r="AB913"/>
      <c r="AC913"/>
      <c r="AD913"/>
      <c r="AE913"/>
    </row>
    <row r="914" spans="8:31" x14ac:dyDescent="0.3">
      <c r="H914" s="161"/>
      <c r="I914" s="161"/>
      <c r="J914" s="161"/>
      <c r="K914" s="161"/>
      <c r="L914" s="161"/>
      <c r="M914" s="161"/>
      <c r="N914" s="161"/>
      <c r="O914"/>
      <c r="P914"/>
      <c r="Q914"/>
      <c r="R914"/>
      <c r="S914"/>
      <c r="T914"/>
      <c r="U914"/>
      <c r="V914"/>
      <c r="W914"/>
      <c r="X914"/>
      <c r="Y914"/>
      <c r="Z914"/>
      <c r="AA914"/>
      <c r="AB914"/>
      <c r="AC914"/>
      <c r="AD914"/>
      <c r="AE914"/>
    </row>
    <row r="915" spans="8:31" x14ac:dyDescent="0.3">
      <c r="H915" s="161"/>
      <c r="I915" s="161"/>
      <c r="J915" s="161"/>
      <c r="K915" s="161"/>
      <c r="L915" s="161"/>
      <c r="M915" s="161"/>
      <c r="N915" s="161"/>
      <c r="O915"/>
      <c r="P915"/>
      <c r="Q915"/>
      <c r="R915"/>
      <c r="S915"/>
      <c r="T915"/>
      <c r="U915"/>
      <c r="V915"/>
      <c r="W915"/>
      <c r="X915"/>
      <c r="Y915"/>
      <c r="Z915"/>
      <c r="AA915"/>
      <c r="AB915"/>
      <c r="AC915"/>
      <c r="AD915"/>
      <c r="AE915"/>
    </row>
    <row r="916" spans="8:31" x14ac:dyDescent="0.3">
      <c r="H916" s="161"/>
      <c r="I916" s="161"/>
      <c r="J916" s="161"/>
      <c r="K916" s="161"/>
      <c r="L916" s="161"/>
      <c r="M916" s="161"/>
      <c r="N916" s="161"/>
      <c r="O916"/>
      <c r="P916"/>
      <c r="Q916"/>
      <c r="R916"/>
      <c r="S916"/>
      <c r="T916"/>
      <c r="U916"/>
      <c r="V916"/>
      <c r="W916"/>
      <c r="X916"/>
      <c r="Y916"/>
      <c r="Z916"/>
      <c r="AA916"/>
      <c r="AB916"/>
      <c r="AC916"/>
      <c r="AD916"/>
      <c r="AE916"/>
    </row>
    <row r="917" spans="8:31" x14ac:dyDescent="0.3">
      <c r="H917" s="161"/>
      <c r="I917" s="161"/>
      <c r="J917" s="161"/>
      <c r="K917" s="161"/>
      <c r="L917" s="161"/>
      <c r="M917" s="161"/>
      <c r="N917" s="161"/>
      <c r="O917"/>
      <c r="P917"/>
      <c r="Q917"/>
      <c r="R917"/>
      <c r="S917"/>
      <c r="T917"/>
      <c r="U917"/>
      <c r="V917"/>
      <c r="W917"/>
      <c r="X917"/>
      <c r="Y917"/>
      <c r="Z917"/>
      <c r="AA917"/>
      <c r="AB917"/>
      <c r="AC917"/>
      <c r="AD917"/>
      <c r="AE917"/>
    </row>
    <row r="918" spans="8:31" x14ac:dyDescent="0.3">
      <c r="H918" s="161"/>
      <c r="I918" s="161"/>
      <c r="J918" s="161"/>
      <c r="K918" s="161"/>
      <c r="L918" s="161"/>
      <c r="M918" s="161"/>
      <c r="N918" s="161"/>
      <c r="O918"/>
      <c r="P918"/>
      <c r="Q918"/>
      <c r="R918"/>
      <c r="S918"/>
      <c r="T918"/>
      <c r="U918"/>
      <c r="V918"/>
      <c r="W918"/>
      <c r="X918"/>
      <c r="Y918"/>
      <c r="Z918"/>
      <c r="AA918"/>
      <c r="AB918"/>
      <c r="AC918"/>
      <c r="AD918"/>
      <c r="AE918"/>
    </row>
    <row r="919" spans="8:31" x14ac:dyDescent="0.3">
      <c r="H919" s="161"/>
      <c r="I919" s="161"/>
      <c r="J919" s="161"/>
      <c r="K919" s="161"/>
      <c r="L919" s="161"/>
      <c r="M919" s="161"/>
      <c r="N919" s="161"/>
      <c r="O919"/>
      <c r="P919"/>
      <c r="Q919"/>
      <c r="R919"/>
      <c r="S919"/>
      <c r="T919"/>
      <c r="U919"/>
      <c r="V919"/>
      <c r="W919"/>
      <c r="X919"/>
      <c r="Y919"/>
      <c r="Z919"/>
      <c r="AA919"/>
      <c r="AB919"/>
      <c r="AC919"/>
      <c r="AD919"/>
      <c r="AE919"/>
    </row>
    <row r="920" spans="8:31" x14ac:dyDescent="0.3">
      <c r="H920" s="161"/>
      <c r="I920" s="161"/>
      <c r="J920" s="161"/>
      <c r="K920" s="161"/>
      <c r="L920" s="161"/>
      <c r="M920" s="161"/>
      <c r="N920" s="161"/>
      <c r="O920"/>
      <c r="P920"/>
      <c r="Q920"/>
      <c r="R920"/>
      <c r="S920"/>
      <c r="T920"/>
      <c r="U920"/>
      <c r="V920"/>
      <c r="W920"/>
      <c r="X920"/>
      <c r="Y920"/>
      <c r="Z920"/>
      <c r="AA920"/>
      <c r="AB920"/>
      <c r="AC920"/>
      <c r="AD920"/>
      <c r="AE920"/>
    </row>
    <row r="921" spans="8:31" x14ac:dyDescent="0.3">
      <c r="H921" s="161"/>
      <c r="I921" s="161"/>
      <c r="J921" s="161"/>
      <c r="K921" s="161"/>
      <c r="L921" s="161"/>
      <c r="M921" s="161"/>
      <c r="N921" s="161"/>
      <c r="O921"/>
      <c r="P921"/>
      <c r="Q921"/>
      <c r="R921"/>
      <c r="S921"/>
      <c r="T921"/>
      <c r="U921"/>
      <c r="V921"/>
      <c r="W921"/>
      <c r="X921"/>
      <c r="Y921"/>
      <c r="Z921"/>
      <c r="AA921"/>
      <c r="AB921"/>
      <c r="AC921"/>
      <c r="AD921"/>
      <c r="AE921"/>
    </row>
    <row r="922" spans="8:31" x14ac:dyDescent="0.3">
      <c r="H922" s="161"/>
      <c r="I922" s="161"/>
      <c r="J922" s="161"/>
      <c r="K922" s="161"/>
      <c r="L922" s="161"/>
      <c r="M922" s="161"/>
      <c r="N922" s="161"/>
      <c r="O922"/>
      <c r="P922"/>
      <c r="Q922"/>
      <c r="R922"/>
      <c r="S922"/>
      <c r="T922"/>
      <c r="U922"/>
      <c r="V922"/>
      <c r="W922"/>
      <c r="X922"/>
      <c r="Y922"/>
      <c r="Z922"/>
      <c r="AA922"/>
      <c r="AB922"/>
      <c r="AC922"/>
      <c r="AD922"/>
      <c r="AE922"/>
    </row>
    <row r="923" spans="8:31" x14ac:dyDescent="0.3">
      <c r="H923" s="161"/>
      <c r="I923" s="161"/>
      <c r="J923" s="161"/>
      <c r="K923" s="161"/>
      <c r="L923" s="161"/>
      <c r="M923" s="161"/>
      <c r="N923" s="161"/>
      <c r="O923"/>
      <c r="P923"/>
      <c r="Q923"/>
      <c r="R923"/>
      <c r="S923"/>
      <c r="T923"/>
      <c r="U923"/>
      <c r="V923"/>
      <c r="W923"/>
      <c r="X923"/>
      <c r="Y923"/>
      <c r="Z923"/>
      <c r="AA923"/>
      <c r="AB923"/>
      <c r="AC923"/>
      <c r="AD923"/>
      <c r="AE923"/>
    </row>
    <row r="924" spans="8:31" x14ac:dyDescent="0.3">
      <c r="H924" s="161"/>
      <c r="I924" s="161"/>
      <c r="J924" s="161"/>
      <c r="K924" s="161"/>
      <c r="L924" s="161"/>
      <c r="M924" s="161"/>
      <c r="N924" s="161"/>
      <c r="O924"/>
      <c r="P924"/>
      <c r="Q924"/>
      <c r="R924"/>
      <c r="S924"/>
      <c r="T924"/>
      <c r="U924"/>
      <c r="V924"/>
      <c r="W924"/>
      <c r="X924"/>
      <c r="Y924"/>
      <c r="Z924"/>
      <c r="AA924"/>
      <c r="AB924"/>
      <c r="AC924"/>
      <c r="AD924"/>
      <c r="AE924"/>
    </row>
    <row r="925" spans="8:31" x14ac:dyDescent="0.3">
      <c r="H925" s="161"/>
      <c r="I925" s="161"/>
      <c r="J925" s="161"/>
      <c r="K925" s="161"/>
      <c r="L925" s="161"/>
      <c r="M925" s="161"/>
      <c r="N925" s="161"/>
      <c r="O925"/>
      <c r="P925"/>
      <c r="Q925"/>
      <c r="R925"/>
      <c r="S925"/>
      <c r="T925"/>
      <c r="U925"/>
      <c r="V925"/>
      <c r="W925"/>
      <c r="X925"/>
      <c r="Y925"/>
      <c r="Z925"/>
      <c r="AA925"/>
      <c r="AB925"/>
      <c r="AC925"/>
      <c r="AD925"/>
      <c r="AE925"/>
    </row>
    <row r="926" spans="8:31" x14ac:dyDescent="0.3">
      <c r="H926" s="161"/>
      <c r="I926" s="161"/>
      <c r="J926" s="161"/>
      <c r="K926" s="161"/>
      <c r="L926" s="161"/>
      <c r="M926" s="161"/>
      <c r="N926" s="161"/>
      <c r="O926"/>
      <c r="P926"/>
      <c r="Q926"/>
      <c r="R926"/>
      <c r="S926"/>
      <c r="T926"/>
      <c r="U926"/>
      <c r="V926"/>
      <c r="W926"/>
      <c r="X926"/>
      <c r="Y926"/>
      <c r="Z926"/>
      <c r="AA926"/>
      <c r="AB926"/>
      <c r="AC926"/>
      <c r="AD926"/>
      <c r="AE926"/>
    </row>
    <row r="927" spans="8:31" x14ac:dyDescent="0.3">
      <c r="H927" s="161"/>
      <c r="I927" s="161"/>
      <c r="J927" s="161"/>
      <c r="K927" s="161"/>
      <c r="L927" s="161"/>
      <c r="M927" s="161"/>
      <c r="N927" s="161"/>
      <c r="O927"/>
      <c r="P927"/>
      <c r="Q927"/>
      <c r="R927"/>
      <c r="S927"/>
      <c r="T927"/>
      <c r="U927"/>
      <c r="V927"/>
      <c r="W927"/>
      <c r="X927"/>
      <c r="Y927"/>
      <c r="Z927"/>
      <c r="AA927"/>
      <c r="AB927"/>
      <c r="AC927"/>
      <c r="AD927"/>
      <c r="AE927"/>
    </row>
    <row r="928" spans="8:31" x14ac:dyDescent="0.3">
      <c r="H928" s="161"/>
      <c r="I928" s="161"/>
      <c r="J928" s="161"/>
      <c r="K928" s="161"/>
      <c r="L928" s="161"/>
      <c r="M928" s="161"/>
      <c r="N928" s="161"/>
      <c r="O928"/>
      <c r="P928"/>
      <c r="Q928"/>
      <c r="R928"/>
      <c r="S928"/>
      <c r="T928"/>
      <c r="U928"/>
      <c r="V928"/>
      <c r="W928"/>
      <c r="X928"/>
      <c r="Y928"/>
      <c r="Z928"/>
      <c r="AA928"/>
      <c r="AB928"/>
      <c r="AC928"/>
      <c r="AD928"/>
      <c r="AE928"/>
    </row>
    <row r="929" spans="8:31" x14ac:dyDescent="0.3">
      <c r="H929" s="161"/>
      <c r="I929" s="161"/>
      <c r="J929" s="161"/>
      <c r="K929" s="161"/>
      <c r="L929" s="161"/>
      <c r="M929" s="161"/>
      <c r="N929" s="161"/>
      <c r="O929"/>
      <c r="P929"/>
      <c r="Q929"/>
      <c r="R929"/>
      <c r="S929"/>
      <c r="T929"/>
      <c r="U929"/>
      <c r="V929"/>
      <c r="W929"/>
      <c r="X929"/>
      <c r="Y929"/>
      <c r="Z929"/>
      <c r="AA929"/>
      <c r="AB929"/>
      <c r="AC929"/>
      <c r="AD929"/>
      <c r="AE929"/>
    </row>
    <row r="930" spans="8:31" x14ac:dyDescent="0.3">
      <c r="H930" s="161"/>
      <c r="I930" s="161"/>
      <c r="J930" s="161"/>
      <c r="K930" s="161"/>
      <c r="L930" s="161"/>
      <c r="M930" s="161"/>
      <c r="N930" s="161"/>
      <c r="O930"/>
      <c r="P930"/>
      <c r="Q930"/>
      <c r="R930"/>
      <c r="S930"/>
      <c r="T930"/>
      <c r="U930"/>
      <c r="V930"/>
      <c r="W930"/>
      <c r="X930"/>
      <c r="Y930"/>
      <c r="Z930"/>
      <c r="AA930"/>
      <c r="AB930"/>
      <c r="AC930"/>
      <c r="AD930"/>
      <c r="AE930"/>
    </row>
    <row r="931" spans="8:31" x14ac:dyDescent="0.3">
      <c r="H931" s="161"/>
      <c r="I931" s="161"/>
      <c r="J931" s="161"/>
      <c r="K931" s="161"/>
      <c r="L931" s="161"/>
      <c r="M931" s="161"/>
      <c r="N931" s="161"/>
      <c r="O931"/>
      <c r="P931"/>
      <c r="Q931"/>
      <c r="R931"/>
      <c r="S931"/>
      <c r="T931"/>
      <c r="U931"/>
      <c r="V931"/>
      <c r="W931"/>
      <c r="X931"/>
      <c r="Y931"/>
      <c r="Z931"/>
      <c r="AA931"/>
      <c r="AB931"/>
      <c r="AC931"/>
      <c r="AD931"/>
      <c r="AE931"/>
    </row>
    <row r="932" spans="8:31" x14ac:dyDescent="0.3">
      <c r="H932" s="161"/>
      <c r="I932" s="161"/>
      <c r="J932" s="161"/>
      <c r="K932" s="161"/>
      <c r="L932" s="161"/>
      <c r="M932" s="161"/>
      <c r="N932" s="161"/>
      <c r="O932"/>
      <c r="P932"/>
      <c r="Q932"/>
      <c r="R932"/>
      <c r="S932"/>
      <c r="T932"/>
      <c r="U932"/>
      <c r="V932"/>
      <c r="W932"/>
      <c r="X932"/>
      <c r="Y932"/>
      <c r="Z932"/>
      <c r="AA932"/>
      <c r="AB932"/>
      <c r="AC932"/>
      <c r="AD932"/>
      <c r="AE932"/>
    </row>
    <row r="933" spans="8:31" x14ac:dyDescent="0.3">
      <c r="H933" s="161"/>
      <c r="I933" s="161"/>
      <c r="J933" s="161"/>
      <c r="K933" s="161"/>
      <c r="L933" s="161"/>
      <c r="M933" s="161"/>
      <c r="N933" s="161"/>
      <c r="O933"/>
      <c r="P933"/>
      <c r="Q933"/>
      <c r="R933"/>
      <c r="S933"/>
      <c r="T933"/>
      <c r="U933"/>
      <c r="V933"/>
      <c r="W933"/>
      <c r="X933"/>
      <c r="Y933"/>
      <c r="Z933"/>
      <c r="AA933"/>
      <c r="AB933"/>
      <c r="AC933"/>
      <c r="AD933"/>
      <c r="AE933"/>
    </row>
    <row r="934" spans="8:31" x14ac:dyDescent="0.3">
      <c r="H934" s="161"/>
      <c r="I934" s="161"/>
      <c r="J934" s="161"/>
      <c r="K934" s="161"/>
      <c r="L934" s="161"/>
      <c r="M934" s="161"/>
      <c r="N934" s="161"/>
      <c r="O934"/>
      <c r="P934"/>
      <c r="Q934"/>
      <c r="R934"/>
      <c r="S934"/>
      <c r="T934"/>
      <c r="U934"/>
      <c r="V934"/>
      <c r="W934"/>
      <c r="X934"/>
      <c r="Y934"/>
      <c r="Z934"/>
      <c r="AA934"/>
      <c r="AB934"/>
      <c r="AC934"/>
      <c r="AD934"/>
      <c r="AE934"/>
    </row>
    <row r="935" spans="8:31" x14ac:dyDescent="0.3">
      <c r="H935" s="161"/>
      <c r="I935" s="161"/>
      <c r="J935" s="161"/>
      <c r="K935" s="161"/>
      <c r="L935" s="161"/>
      <c r="M935" s="161"/>
      <c r="N935" s="161"/>
      <c r="O935"/>
      <c r="P935"/>
      <c r="Q935"/>
      <c r="R935"/>
      <c r="S935"/>
      <c r="T935"/>
      <c r="U935"/>
      <c r="V935"/>
      <c r="W935"/>
      <c r="X935"/>
      <c r="Y935"/>
      <c r="Z935"/>
      <c r="AA935"/>
      <c r="AB935"/>
      <c r="AC935"/>
      <c r="AD935"/>
      <c r="AE935"/>
    </row>
    <row r="936" spans="8:31" x14ac:dyDescent="0.3">
      <c r="H936" s="161"/>
      <c r="I936" s="161"/>
      <c r="J936" s="161"/>
      <c r="K936" s="161"/>
      <c r="L936" s="161"/>
      <c r="M936" s="161"/>
      <c r="N936" s="161"/>
      <c r="O936"/>
      <c r="P936"/>
      <c r="Q936"/>
      <c r="R936"/>
      <c r="S936"/>
      <c r="T936"/>
      <c r="U936"/>
      <c r="V936"/>
      <c r="W936"/>
      <c r="X936"/>
      <c r="Y936"/>
      <c r="Z936"/>
      <c r="AA936"/>
      <c r="AB936"/>
      <c r="AC936"/>
      <c r="AD936"/>
      <c r="AE936"/>
    </row>
    <row r="937" spans="8:31" x14ac:dyDescent="0.3">
      <c r="H937" s="161"/>
      <c r="I937" s="161"/>
      <c r="J937" s="161"/>
      <c r="K937" s="161"/>
      <c r="L937" s="161"/>
      <c r="M937" s="161"/>
      <c r="N937" s="161"/>
      <c r="O937"/>
      <c r="P937"/>
      <c r="Q937"/>
      <c r="R937"/>
      <c r="S937"/>
      <c r="T937"/>
      <c r="U937"/>
      <c r="V937"/>
      <c r="W937"/>
      <c r="X937"/>
      <c r="Y937"/>
      <c r="Z937"/>
      <c r="AA937"/>
      <c r="AB937"/>
      <c r="AC937"/>
      <c r="AD937"/>
      <c r="AE937"/>
    </row>
    <row r="938" spans="8:31" x14ac:dyDescent="0.3">
      <c r="H938" s="161"/>
      <c r="I938" s="161"/>
      <c r="J938" s="161"/>
      <c r="K938" s="161"/>
      <c r="L938" s="161"/>
      <c r="M938" s="161"/>
      <c r="N938" s="161"/>
      <c r="O938"/>
      <c r="P938"/>
      <c r="Q938"/>
      <c r="R938"/>
      <c r="S938"/>
      <c r="T938"/>
      <c r="U938"/>
      <c r="V938"/>
      <c r="W938"/>
      <c r="X938"/>
      <c r="Y938"/>
      <c r="Z938"/>
      <c r="AA938"/>
      <c r="AB938"/>
      <c r="AC938"/>
      <c r="AD938"/>
      <c r="AE938"/>
    </row>
    <row r="939" spans="8:31" x14ac:dyDescent="0.3">
      <c r="H939" s="161"/>
      <c r="I939" s="161"/>
      <c r="J939" s="161"/>
      <c r="K939" s="161"/>
      <c r="L939" s="161"/>
      <c r="M939" s="161"/>
      <c r="N939" s="161"/>
      <c r="O939"/>
      <c r="P939"/>
      <c r="Q939"/>
      <c r="R939"/>
      <c r="S939"/>
      <c r="T939"/>
      <c r="U939"/>
      <c r="V939"/>
      <c r="W939"/>
      <c r="X939"/>
      <c r="Y939"/>
      <c r="Z939"/>
      <c r="AA939"/>
      <c r="AB939"/>
      <c r="AC939"/>
      <c r="AD939"/>
      <c r="AE939"/>
    </row>
    <row r="940" spans="8:31" x14ac:dyDescent="0.3">
      <c r="H940" s="161"/>
      <c r="I940" s="161"/>
      <c r="J940" s="161"/>
      <c r="K940" s="161"/>
      <c r="L940" s="161"/>
      <c r="M940" s="161"/>
      <c r="N940" s="161"/>
      <c r="O940"/>
      <c r="P940"/>
      <c r="Q940"/>
      <c r="R940"/>
      <c r="S940"/>
      <c r="T940"/>
      <c r="U940"/>
      <c r="V940"/>
      <c r="W940"/>
      <c r="X940"/>
      <c r="Y940"/>
      <c r="Z940"/>
      <c r="AA940"/>
      <c r="AB940"/>
      <c r="AC940"/>
      <c r="AD940"/>
      <c r="AE940"/>
    </row>
    <row r="941" spans="8:31" x14ac:dyDescent="0.3">
      <c r="H941" s="161"/>
      <c r="I941" s="161"/>
      <c r="J941" s="161"/>
      <c r="K941" s="161"/>
      <c r="L941" s="161"/>
      <c r="M941" s="161"/>
      <c r="N941" s="161"/>
      <c r="O941"/>
      <c r="P941"/>
      <c r="Q941"/>
      <c r="R941"/>
      <c r="S941"/>
      <c r="T941"/>
      <c r="U941"/>
      <c r="V941"/>
      <c r="W941"/>
      <c r="X941"/>
      <c r="Y941"/>
      <c r="Z941"/>
      <c r="AA941"/>
      <c r="AB941"/>
      <c r="AC941"/>
      <c r="AD941"/>
      <c r="AE941"/>
    </row>
    <row r="942" spans="8:31" x14ac:dyDescent="0.3">
      <c r="H942" s="161"/>
      <c r="I942" s="161"/>
      <c r="J942" s="161"/>
      <c r="K942" s="161"/>
      <c r="L942" s="161"/>
      <c r="M942" s="161"/>
      <c r="N942" s="161"/>
      <c r="O942"/>
      <c r="P942"/>
      <c r="Q942"/>
      <c r="R942"/>
      <c r="S942"/>
      <c r="T942"/>
      <c r="U942"/>
      <c r="V942"/>
      <c r="W942"/>
      <c r="X942"/>
      <c r="Y942"/>
      <c r="Z942"/>
      <c r="AA942"/>
      <c r="AB942"/>
      <c r="AC942"/>
      <c r="AD942"/>
      <c r="AE942"/>
    </row>
    <row r="943" spans="8:31" x14ac:dyDescent="0.3">
      <c r="H943" s="161"/>
      <c r="I943" s="161"/>
      <c r="J943" s="161"/>
      <c r="K943" s="161"/>
      <c r="L943" s="161"/>
      <c r="M943" s="161"/>
      <c r="N943" s="161"/>
      <c r="O943"/>
      <c r="P943"/>
      <c r="Q943"/>
      <c r="R943"/>
      <c r="S943"/>
      <c r="T943"/>
      <c r="U943"/>
      <c r="V943"/>
      <c r="W943"/>
      <c r="X943"/>
      <c r="Y943"/>
      <c r="Z943"/>
      <c r="AA943"/>
      <c r="AB943"/>
      <c r="AC943"/>
      <c r="AD943"/>
      <c r="AE943"/>
    </row>
    <row r="944" spans="8:31" x14ac:dyDescent="0.3">
      <c r="H944" s="161"/>
      <c r="I944" s="161"/>
      <c r="J944" s="161"/>
      <c r="K944" s="161"/>
      <c r="L944" s="161"/>
      <c r="M944" s="161"/>
      <c r="N944" s="161"/>
      <c r="O944"/>
      <c r="P944"/>
      <c r="Q944"/>
      <c r="R944"/>
      <c r="S944"/>
      <c r="T944"/>
      <c r="U944"/>
      <c r="V944"/>
      <c r="W944"/>
      <c r="X944"/>
      <c r="Y944"/>
      <c r="Z944"/>
      <c r="AA944"/>
      <c r="AB944"/>
      <c r="AC944"/>
      <c r="AD944"/>
      <c r="AE944"/>
    </row>
    <row r="945" spans="8:31" x14ac:dyDescent="0.3">
      <c r="H945" s="161"/>
      <c r="I945" s="161"/>
      <c r="J945" s="161"/>
      <c r="K945" s="161"/>
      <c r="L945" s="161"/>
      <c r="M945" s="161"/>
      <c r="N945" s="161"/>
      <c r="O945"/>
      <c r="P945"/>
      <c r="Q945"/>
      <c r="R945"/>
      <c r="S945"/>
      <c r="T945"/>
      <c r="U945"/>
      <c r="V945"/>
      <c r="W945"/>
      <c r="X945"/>
      <c r="Y945"/>
      <c r="Z945"/>
      <c r="AA945"/>
      <c r="AB945"/>
      <c r="AC945"/>
      <c r="AD945"/>
      <c r="AE945"/>
    </row>
    <row r="946" spans="8:31" x14ac:dyDescent="0.3">
      <c r="H946" s="161"/>
      <c r="I946" s="161"/>
      <c r="J946" s="161"/>
      <c r="K946" s="161"/>
      <c r="L946" s="161"/>
      <c r="M946" s="161"/>
      <c r="N946" s="161"/>
      <c r="O946"/>
      <c r="P946"/>
      <c r="Q946"/>
      <c r="R946"/>
      <c r="S946"/>
      <c r="T946"/>
      <c r="U946"/>
      <c r="V946"/>
      <c r="W946"/>
      <c r="X946"/>
      <c r="Y946"/>
      <c r="Z946"/>
      <c r="AA946"/>
      <c r="AB946"/>
      <c r="AC946"/>
      <c r="AD946"/>
      <c r="AE946"/>
    </row>
    <row r="947" spans="8:31" x14ac:dyDescent="0.3">
      <c r="H947" s="161"/>
      <c r="I947" s="161"/>
      <c r="J947" s="161"/>
      <c r="K947" s="161"/>
      <c r="L947" s="161"/>
      <c r="M947" s="161"/>
      <c r="N947" s="161"/>
      <c r="O947"/>
      <c r="P947"/>
      <c r="Q947"/>
      <c r="R947"/>
      <c r="S947"/>
      <c r="T947"/>
      <c r="U947"/>
      <c r="V947"/>
      <c r="W947"/>
      <c r="X947"/>
      <c r="Y947"/>
      <c r="Z947"/>
      <c r="AA947"/>
      <c r="AB947"/>
      <c r="AC947"/>
      <c r="AD947"/>
      <c r="AE947"/>
    </row>
    <row r="948" spans="8:31" x14ac:dyDescent="0.3">
      <c r="H948" s="161"/>
      <c r="I948" s="161"/>
      <c r="J948" s="161"/>
      <c r="K948" s="161"/>
      <c r="L948" s="161"/>
      <c r="M948" s="161"/>
      <c r="N948" s="161"/>
      <c r="O948"/>
      <c r="P948"/>
      <c r="Q948"/>
      <c r="R948"/>
      <c r="S948"/>
      <c r="T948"/>
      <c r="U948"/>
      <c r="V948"/>
      <c r="W948"/>
      <c r="X948"/>
      <c r="Y948"/>
      <c r="Z948"/>
      <c r="AA948"/>
      <c r="AB948"/>
      <c r="AC948"/>
      <c r="AD948"/>
      <c r="AE948"/>
    </row>
    <row r="949" spans="8:31" x14ac:dyDescent="0.3">
      <c r="H949" s="161"/>
      <c r="I949" s="161"/>
      <c r="J949" s="161"/>
      <c r="K949" s="161"/>
      <c r="L949" s="161"/>
      <c r="M949" s="161"/>
      <c r="N949" s="161"/>
      <c r="O949"/>
      <c r="P949"/>
      <c r="Q949"/>
      <c r="R949"/>
      <c r="S949"/>
      <c r="T949"/>
      <c r="U949"/>
      <c r="V949"/>
      <c r="W949"/>
      <c r="X949"/>
      <c r="Y949"/>
      <c r="Z949"/>
      <c r="AA949"/>
      <c r="AB949"/>
      <c r="AC949"/>
      <c r="AD949"/>
      <c r="AE949"/>
    </row>
    <row r="950" spans="8:31" x14ac:dyDescent="0.3">
      <c r="H950" s="161"/>
      <c r="I950" s="161"/>
      <c r="J950" s="161"/>
      <c r="K950" s="161"/>
      <c r="L950" s="161"/>
      <c r="M950" s="161"/>
      <c r="N950" s="161"/>
      <c r="O950"/>
      <c r="P950"/>
      <c r="Q950"/>
      <c r="R950"/>
      <c r="S950"/>
      <c r="T950"/>
      <c r="U950"/>
      <c r="V950"/>
      <c r="W950"/>
      <c r="X950"/>
      <c r="Y950"/>
      <c r="Z950"/>
      <c r="AA950"/>
      <c r="AB950"/>
      <c r="AC950"/>
      <c r="AD950"/>
      <c r="AE950"/>
    </row>
    <row r="951" spans="8:31" x14ac:dyDescent="0.3">
      <c r="H951" s="161"/>
      <c r="I951" s="161"/>
      <c r="J951" s="161"/>
      <c r="K951" s="161"/>
      <c r="L951" s="161"/>
      <c r="M951" s="161"/>
      <c r="N951" s="161"/>
      <c r="O951"/>
      <c r="P951"/>
      <c r="Q951"/>
      <c r="R951"/>
      <c r="S951"/>
      <c r="T951"/>
      <c r="U951"/>
      <c r="V951"/>
      <c r="W951"/>
      <c r="X951"/>
      <c r="Y951"/>
      <c r="Z951"/>
      <c r="AA951"/>
      <c r="AB951"/>
      <c r="AC951"/>
      <c r="AD951"/>
      <c r="AE951"/>
    </row>
    <row r="952" spans="8:31" x14ac:dyDescent="0.3">
      <c r="H952" s="161"/>
      <c r="I952" s="161"/>
      <c r="J952" s="161"/>
      <c r="K952" s="161"/>
      <c r="L952" s="161"/>
      <c r="M952" s="161"/>
      <c r="N952" s="161"/>
      <c r="O952"/>
      <c r="P952"/>
      <c r="Q952"/>
      <c r="R952"/>
      <c r="S952"/>
      <c r="T952"/>
      <c r="U952"/>
      <c r="V952"/>
      <c r="W952"/>
      <c r="X952"/>
      <c r="Y952"/>
      <c r="Z952"/>
      <c r="AA952"/>
      <c r="AB952"/>
      <c r="AC952"/>
      <c r="AD952"/>
      <c r="AE952"/>
    </row>
    <row r="953" spans="8:31" x14ac:dyDescent="0.3">
      <c r="H953" s="161"/>
      <c r="I953" s="161"/>
      <c r="J953" s="161"/>
      <c r="K953" s="161"/>
      <c r="L953" s="161"/>
      <c r="M953" s="161"/>
      <c r="N953" s="161"/>
      <c r="O953"/>
      <c r="P953"/>
      <c r="Q953"/>
      <c r="R953"/>
      <c r="S953"/>
      <c r="T953"/>
      <c r="U953"/>
      <c r="V953"/>
      <c r="W953"/>
      <c r="X953"/>
      <c r="Y953"/>
      <c r="Z953"/>
      <c r="AA953"/>
      <c r="AB953"/>
      <c r="AC953"/>
      <c r="AD953"/>
      <c r="AE953"/>
    </row>
    <row r="954" spans="8:31" x14ac:dyDescent="0.3">
      <c r="H954" s="161"/>
      <c r="I954" s="161"/>
      <c r="J954" s="161"/>
      <c r="K954" s="161"/>
      <c r="L954" s="161"/>
      <c r="M954" s="161"/>
      <c r="N954" s="161"/>
      <c r="O954"/>
      <c r="P954"/>
      <c r="Q954"/>
      <c r="R954"/>
      <c r="S954"/>
      <c r="T954"/>
      <c r="U954"/>
      <c r="V954"/>
      <c r="W954"/>
      <c r="X954"/>
      <c r="Y954"/>
      <c r="Z954"/>
      <c r="AA954"/>
      <c r="AB954"/>
      <c r="AC954"/>
      <c r="AD954"/>
      <c r="AE954"/>
    </row>
    <row r="955" spans="8:31" x14ac:dyDescent="0.3">
      <c r="H955" s="161"/>
      <c r="I955" s="161"/>
      <c r="J955" s="161"/>
      <c r="K955" s="161"/>
      <c r="L955" s="161"/>
      <c r="M955" s="161"/>
      <c r="N955" s="161"/>
      <c r="O955"/>
      <c r="P955"/>
      <c r="Q955"/>
      <c r="R955"/>
      <c r="S955"/>
      <c r="T955"/>
      <c r="U955"/>
      <c r="V955"/>
      <c r="W955"/>
      <c r="X955"/>
      <c r="Y955"/>
      <c r="Z955"/>
      <c r="AA955"/>
      <c r="AB955"/>
      <c r="AC955"/>
      <c r="AD955"/>
      <c r="AE955"/>
    </row>
    <row r="956" spans="8:31" x14ac:dyDescent="0.3">
      <c r="H956" s="161"/>
      <c r="I956" s="161"/>
      <c r="J956" s="161"/>
      <c r="K956" s="161"/>
      <c r="L956" s="161"/>
      <c r="M956" s="161"/>
      <c r="N956" s="161"/>
      <c r="O956"/>
      <c r="P956"/>
      <c r="Q956"/>
      <c r="R956"/>
      <c r="S956"/>
      <c r="T956"/>
      <c r="U956"/>
      <c r="V956"/>
      <c r="W956"/>
      <c r="X956"/>
      <c r="Y956"/>
      <c r="Z956"/>
      <c r="AA956"/>
      <c r="AB956"/>
      <c r="AC956"/>
      <c r="AD956"/>
      <c r="AE956"/>
    </row>
    <row r="957" spans="8:31" x14ac:dyDescent="0.3">
      <c r="H957" s="161"/>
      <c r="I957" s="161"/>
      <c r="J957" s="161"/>
      <c r="K957" s="161"/>
      <c r="L957" s="161"/>
      <c r="M957" s="161"/>
      <c r="N957" s="161"/>
      <c r="O957"/>
      <c r="P957"/>
      <c r="Q957"/>
      <c r="R957"/>
      <c r="S957"/>
      <c r="T957"/>
      <c r="U957"/>
      <c r="V957"/>
      <c r="W957"/>
      <c r="X957"/>
      <c r="Y957"/>
      <c r="Z957"/>
      <c r="AA957"/>
      <c r="AB957"/>
      <c r="AC957"/>
      <c r="AD957"/>
      <c r="AE957"/>
    </row>
    <row r="958" spans="8:31" x14ac:dyDescent="0.3">
      <c r="H958" s="161"/>
      <c r="I958" s="161"/>
      <c r="J958" s="161"/>
      <c r="K958" s="161"/>
      <c r="L958" s="161"/>
      <c r="M958" s="161"/>
      <c r="N958" s="161"/>
      <c r="O958"/>
      <c r="P958"/>
      <c r="Q958"/>
      <c r="R958"/>
      <c r="S958"/>
      <c r="T958"/>
      <c r="U958"/>
      <c r="V958"/>
      <c r="W958"/>
      <c r="X958"/>
      <c r="Y958"/>
      <c r="Z958"/>
      <c r="AA958"/>
      <c r="AB958"/>
      <c r="AC958"/>
      <c r="AD958"/>
      <c r="AE958"/>
    </row>
    <row r="959" spans="8:31" x14ac:dyDescent="0.3">
      <c r="H959" s="161"/>
      <c r="I959" s="161"/>
      <c r="J959" s="161"/>
      <c r="K959" s="161"/>
      <c r="L959" s="161"/>
      <c r="M959" s="161"/>
      <c r="N959" s="161"/>
      <c r="O959"/>
      <c r="P959"/>
      <c r="Q959"/>
      <c r="R959"/>
      <c r="S959"/>
      <c r="T959"/>
      <c r="U959"/>
      <c r="V959"/>
      <c r="W959"/>
      <c r="X959"/>
      <c r="Y959"/>
      <c r="Z959"/>
      <c r="AA959"/>
      <c r="AB959"/>
      <c r="AC959"/>
      <c r="AD959"/>
      <c r="AE959"/>
    </row>
    <row r="960" spans="8:31" x14ac:dyDescent="0.3">
      <c r="H960" s="161"/>
      <c r="I960" s="161"/>
      <c r="J960" s="161"/>
      <c r="K960" s="161"/>
      <c r="L960" s="161"/>
      <c r="M960" s="161"/>
      <c r="N960" s="161"/>
      <c r="O960"/>
      <c r="P960"/>
      <c r="Q960"/>
      <c r="R960"/>
      <c r="S960"/>
      <c r="T960"/>
      <c r="U960"/>
      <c r="V960"/>
      <c r="W960"/>
      <c r="X960"/>
      <c r="Y960"/>
      <c r="Z960"/>
      <c r="AA960"/>
      <c r="AB960"/>
      <c r="AC960"/>
      <c r="AD960"/>
      <c r="AE960"/>
    </row>
    <row r="961" spans="8:31" x14ac:dyDescent="0.3">
      <c r="H961" s="161"/>
      <c r="I961" s="161"/>
      <c r="J961" s="161"/>
      <c r="K961" s="161"/>
      <c r="L961" s="161"/>
      <c r="M961" s="161"/>
      <c r="N961" s="161"/>
      <c r="O961"/>
      <c r="P961"/>
      <c r="Q961"/>
      <c r="R961"/>
      <c r="S961"/>
      <c r="T961"/>
      <c r="U961"/>
      <c r="V961"/>
      <c r="W961"/>
      <c r="X961"/>
      <c r="Y961"/>
      <c r="Z961"/>
      <c r="AA961"/>
      <c r="AB961"/>
      <c r="AC961"/>
      <c r="AD961"/>
      <c r="AE961"/>
    </row>
    <row r="962" spans="8:31" x14ac:dyDescent="0.3">
      <c r="H962" s="161"/>
      <c r="I962" s="161"/>
      <c r="J962" s="161"/>
      <c r="K962" s="161"/>
      <c r="L962" s="161"/>
      <c r="M962" s="161"/>
      <c r="N962" s="161"/>
      <c r="O962"/>
      <c r="P962"/>
      <c r="Q962"/>
      <c r="R962"/>
      <c r="S962"/>
      <c r="T962"/>
      <c r="U962"/>
      <c r="V962"/>
      <c r="W962"/>
      <c r="X962"/>
      <c r="Y962"/>
      <c r="Z962"/>
      <c r="AA962"/>
      <c r="AB962"/>
      <c r="AC962"/>
      <c r="AD962"/>
      <c r="AE962"/>
    </row>
    <row r="963" spans="8:31" x14ac:dyDescent="0.3">
      <c r="H963" s="161"/>
      <c r="I963" s="161"/>
      <c r="J963" s="161"/>
      <c r="K963" s="161"/>
      <c r="L963" s="161"/>
      <c r="M963" s="161"/>
      <c r="N963" s="161"/>
      <c r="O963"/>
      <c r="P963"/>
      <c r="Q963"/>
      <c r="R963"/>
      <c r="S963"/>
      <c r="T963"/>
      <c r="U963"/>
      <c r="V963"/>
      <c r="W963"/>
      <c r="X963"/>
      <c r="Y963"/>
      <c r="Z963"/>
      <c r="AA963"/>
      <c r="AB963"/>
      <c r="AC963"/>
      <c r="AD963"/>
      <c r="AE963"/>
    </row>
    <row r="964" spans="8:31" x14ac:dyDescent="0.3">
      <c r="H964" s="161"/>
      <c r="I964" s="161"/>
      <c r="J964" s="161"/>
      <c r="K964" s="161"/>
      <c r="L964" s="161"/>
      <c r="M964" s="161"/>
      <c r="N964" s="161"/>
      <c r="O964"/>
      <c r="P964"/>
      <c r="Q964"/>
      <c r="R964"/>
      <c r="S964"/>
      <c r="T964"/>
      <c r="U964"/>
      <c r="V964"/>
      <c r="W964"/>
      <c r="X964"/>
      <c r="Y964"/>
      <c r="Z964"/>
      <c r="AA964"/>
      <c r="AB964"/>
      <c r="AC964"/>
      <c r="AD964"/>
      <c r="AE964"/>
    </row>
    <row r="965" spans="8:31" x14ac:dyDescent="0.3">
      <c r="H965" s="161"/>
      <c r="I965" s="161"/>
      <c r="J965" s="161"/>
      <c r="K965" s="161"/>
      <c r="L965" s="161"/>
      <c r="M965" s="161"/>
      <c r="N965" s="161"/>
      <c r="O965"/>
      <c r="P965"/>
      <c r="Q965"/>
      <c r="R965"/>
      <c r="S965"/>
      <c r="T965"/>
      <c r="U965"/>
      <c r="V965"/>
      <c r="W965"/>
      <c r="X965"/>
      <c r="Y965"/>
      <c r="Z965"/>
      <c r="AA965"/>
      <c r="AB965"/>
      <c r="AC965"/>
      <c r="AD965"/>
      <c r="AE965"/>
    </row>
    <row r="966" spans="8:31" x14ac:dyDescent="0.3">
      <c r="H966" s="161"/>
      <c r="I966" s="161"/>
      <c r="J966" s="161"/>
      <c r="K966" s="161"/>
      <c r="L966" s="161"/>
      <c r="M966" s="161"/>
      <c r="N966" s="161"/>
      <c r="O966"/>
      <c r="P966"/>
      <c r="Q966"/>
      <c r="R966"/>
      <c r="S966"/>
      <c r="T966"/>
      <c r="U966"/>
      <c r="V966"/>
      <c r="W966"/>
      <c r="X966"/>
      <c r="Y966"/>
      <c r="Z966"/>
      <c r="AA966"/>
      <c r="AB966"/>
      <c r="AC966"/>
      <c r="AD966"/>
      <c r="AE966"/>
    </row>
    <row r="967" spans="8:31" x14ac:dyDescent="0.3">
      <c r="H967" s="161"/>
      <c r="I967" s="161"/>
      <c r="J967" s="161"/>
      <c r="K967" s="161"/>
      <c r="L967" s="161"/>
      <c r="M967" s="161"/>
      <c r="N967" s="161"/>
      <c r="O967"/>
      <c r="P967"/>
      <c r="Q967"/>
      <c r="R967"/>
      <c r="S967"/>
      <c r="T967"/>
      <c r="U967"/>
      <c r="V967"/>
      <c r="W967"/>
      <c r="X967"/>
      <c r="Y967"/>
      <c r="Z967"/>
      <c r="AA967"/>
      <c r="AB967"/>
      <c r="AC967"/>
      <c r="AD967"/>
      <c r="AE967"/>
    </row>
    <row r="968" spans="8:31" x14ac:dyDescent="0.3">
      <c r="H968" s="161"/>
      <c r="I968" s="161"/>
      <c r="J968" s="161"/>
      <c r="K968" s="161"/>
      <c r="L968" s="161"/>
      <c r="M968" s="161"/>
      <c r="N968" s="161"/>
      <c r="O968"/>
      <c r="P968"/>
      <c r="Q968"/>
      <c r="R968"/>
      <c r="S968"/>
      <c r="T968"/>
      <c r="U968"/>
      <c r="V968"/>
      <c r="W968"/>
      <c r="X968"/>
      <c r="Y968"/>
      <c r="Z968"/>
      <c r="AA968"/>
      <c r="AB968"/>
      <c r="AC968"/>
      <c r="AD968"/>
      <c r="AE968"/>
    </row>
    <row r="969" spans="8:31" x14ac:dyDescent="0.3">
      <c r="H969" s="161"/>
      <c r="I969" s="161"/>
      <c r="J969" s="161"/>
      <c r="K969" s="161"/>
      <c r="L969" s="161"/>
      <c r="M969" s="161"/>
      <c r="N969" s="161"/>
      <c r="O969"/>
      <c r="P969"/>
      <c r="Q969"/>
      <c r="R969"/>
      <c r="S969"/>
      <c r="T969"/>
      <c r="U969"/>
      <c r="V969"/>
      <c r="W969"/>
      <c r="X969"/>
      <c r="Y969"/>
      <c r="Z969"/>
      <c r="AA969"/>
      <c r="AB969"/>
      <c r="AC969"/>
      <c r="AD969"/>
      <c r="AE969"/>
    </row>
    <row r="970" spans="8:31" x14ac:dyDescent="0.3">
      <c r="H970" s="161"/>
      <c r="I970" s="161"/>
      <c r="J970" s="161"/>
      <c r="K970" s="161"/>
      <c r="L970" s="161"/>
      <c r="M970" s="161"/>
      <c r="N970" s="161"/>
      <c r="O970"/>
      <c r="P970"/>
      <c r="Q970"/>
      <c r="R970"/>
      <c r="S970"/>
      <c r="T970"/>
      <c r="U970"/>
      <c r="V970"/>
      <c r="W970"/>
      <c r="X970"/>
      <c r="Y970"/>
      <c r="Z970"/>
      <c r="AA970"/>
      <c r="AB970"/>
      <c r="AC970"/>
      <c r="AD970"/>
      <c r="AE970"/>
    </row>
    <row r="971" spans="8:31" x14ac:dyDescent="0.3">
      <c r="H971" s="161"/>
      <c r="I971" s="161"/>
      <c r="J971" s="161"/>
      <c r="K971" s="161"/>
      <c r="L971" s="161"/>
      <c r="M971" s="161"/>
      <c r="N971" s="161"/>
      <c r="O971"/>
      <c r="P971"/>
      <c r="Q971"/>
      <c r="R971"/>
      <c r="S971"/>
      <c r="T971"/>
      <c r="U971"/>
      <c r="V971"/>
      <c r="W971"/>
      <c r="X971"/>
      <c r="Y971"/>
      <c r="Z971"/>
      <c r="AA971"/>
      <c r="AB971"/>
      <c r="AC971"/>
      <c r="AD971"/>
      <c r="AE971"/>
    </row>
    <row r="972" spans="8:31" x14ac:dyDescent="0.3">
      <c r="H972" s="161"/>
      <c r="I972" s="161"/>
      <c r="J972" s="161"/>
      <c r="K972" s="161"/>
      <c r="L972" s="161"/>
      <c r="M972" s="161"/>
      <c r="N972" s="161"/>
      <c r="O972"/>
      <c r="P972"/>
      <c r="Q972"/>
      <c r="R972"/>
      <c r="S972"/>
      <c r="T972"/>
      <c r="U972"/>
      <c r="V972"/>
      <c r="W972"/>
      <c r="X972"/>
      <c r="Y972"/>
      <c r="Z972"/>
      <c r="AA972"/>
      <c r="AB972"/>
      <c r="AC972"/>
      <c r="AD972"/>
      <c r="AE972"/>
    </row>
    <row r="973" spans="8:31" x14ac:dyDescent="0.3">
      <c r="H973" s="161"/>
      <c r="I973" s="161"/>
      <c r="J973" s="161"/>
      <c r="K973" s="161"/>
      <c r="L973" s="161"/>
      <c r="M973" s="161"/>
      <c r="N973" s="161"/>
      <c r="O973"/>
      <c r="P973"/>
      <c r="Q973"/>
      <c r="R973"/>
      <c r="S973"/>
      <c r="T973"/>
      <c r="U973"/>
      <c r="V973"/>
      <c r="W973"/>
      <c r="X973"/>
      <c r="Y973"/>
      <c r="Z973"/>
      <c r="AA973"/>
      <c r="AB973"/>
      <c r="AC973"/>
      <c r="AD973"/>
      <c r="AE973"/>
    </row>
    <row r="974" spans="8:31" x14ac:dyDescent="0.3">
      <c r="H974" s="161"/>
      <c r="I974" s="161"/>
      <c r="J974" s="161"/>
      <c r="K974" s="161"/>
      <c r="L974" s="161"/>
      <c r="M974" s="161"/>
      <c r="N974" s="161"/>
      <c r="O974"/>
      <c r="P974"/>
      <c r="Q974"/>
      <c r="R974"/>
      <c r="S974"/>
      <c r="T974"/>
      <c r="U974"/>
      <c r="V974"/>
      <c r="W974"/>
      <c r="X974"/>
      <c r="Y974"/>
      <c r="Z974"/>
      <c r="AA974"/>
      <c r="AB974"/>
      <c r="AC974"/>
      <c r="AD974"/>
      <c r="AE974"/>
    </row>
    <row r="975" spans="8:31" x14ac:dyDescent="0.3">
      <c r="H975" s="161"/>
      <c r="I975" s="161"/>
      <c r="J975" s="161"/>
      <c r="K975" s="161"/>
      <c r="L975" s="161"/>
      <c r="M975" s="161"/>
      <c r="N975" s="161"/>
      <c r="O975"/>
      <c r="P975"/>
      <c r="Q975"/>
      <c r="R975"/>
      <c r="S975"/>
      <c r="T975"/>
      <c r="U975"/>
      <c r="V975"/>
      <c r="W975"/>
      <c r="X975"/>
      <c r="Y975"/>
      <c r="Z975"/>
      <c r="AA975"/>
      <c r="AB975"/>
      <c r="AC975"/>
      <c r="AD975"/>
      <c r="AE975"/>
    </row>
    <row r="976" spans="8:31" x14ac:dyDescent="0.3">
      <c r="H976" s="161"/>
      <c r="I976" s="161"/>
      <c r="J976" s="161"/>
      <c r="K976" s="161"/>
      <c r="L976" s="161"/>
      <c r="M976" s="161"/>
      <c r="N976" s="161"/>
      <c r="O976"/>
      <c r="P976"/>
      <c r="Q976"/>
      <c r="R976"/>
      <c r="S976"/>
      <c r="T976"/>
      <c r="U976"/>
      <c r="V976"/>
      <c r="W976"/>
      <c r="X976"/>
      <c r="Y976"/>
      <c r="Z976"/>
      <c r="AA976"/>
      <c r="AB976"/>
      <c r="AC976"/>
      <c r="AD976"/>
      <c r="AE976"/>
    </row>
    <row r="977" spans="8:31" x14ac:dyDescent="0.3">
      <c r="H977" s="161"/>
      <c r="I977" s="161"/>
      <c r="J977" s="161"/>
      <c r="K977" s="161"/>
      <c r="L977" s="161"/>
      <c r="M977" s="161"/>
      <c r="N977" s="161"/>
      <c r="O977"/>
      <c r="P977"/>
      <c r="Q977"/>
      <c r="R977"/>
      <c r="S977"/>
      <c r="T977"/>
      <c r="U977"/>
      <c r="V977"/>
      <c r="W977"/>
      <c r="X977"/>
      <c r="Y977"/>
      <c r="Z977"/>
      <c r="AA977"/>
      <c r="AB977"/>
      <c r="AC977"/>
      <c r="AD977"/>
      <c r="AE977"/>
    </row>
    <row r="978" spans="8:31" x14ac:dyDescent="0.3">
      <c r="H978" s="161"/>
      <c r="I978" s="161"/>
      <c r="J978" s="161"/>
      <c r="K978" s="161"/>
      <c r="L978" s="161"/>
      <c r="M978" s="161"/>
      <c r="N978" s="161"/>
      <c r="O978"/>
      <c r="P978"/>
      <c r="Q978"/>
      <c r="R978"/>
      <c r="S978"/>
      <c r="T978"/>
      <c r="U978"/>
      <c r="V978"/>
      <c r="W978"/>
      <c r="X978"/>
      <c r="Y978"/>
      <c r="Z978"/>
      <c r="AA978"/>
      <c r="AB978"/>
      <c r="AC978"/>
      <c r="AD978"/>
      <c r="AE978"/>
    </row>
    <row r="979" spans="8:31" x14ac:dyDescent="0.3">
      <c r="H979" s="161"/>
      <c r="I979" s="161"/>
      <c r="J979" s="161"/>
      <c r="K979" s="161"/>
      <c r="L979" s="161"/>
      <c r="M979" s="161"/>
      <c r="N979" s="161"/>
      <c r="O979"/>
      <c r="P979"/>
      <c r="Q979"/>
      <c r="R979"/>
      <c r="S979"/>
      <c r="T979"/>
      <c r="U979"/>
      <c r="V979"/>
      <c r="W979"/>
      <c r="X979"/>
      <c r="Y979"/>
      <c r="Z979"/>
      <c r="AA979"/>
      <c r="AB979"/>
      <c r="AC979"/>
      <c r="AD979"/>
      <c r="AE979"/>
    </row>
    <row r="980" spans="8:31" x14ac:dyDescent="0.3">
      <c r="H980" s="161"/>
      <c r="I980" s="161"/>
      <c r="J980" s="161"/>
      <c r="K980" s="161"/>
      <c r="L980" s="161"/>
      <c r="M980" s="161"/>
      <c r="N980" s="161"/>
      <c r="O980"/>
      <c r="P980"/>
      <c r="Q980"/>
      <c r="R980"/>
      <c r="S980"/>
      <c r="T980"/>
      <c r="U980"/>
      <c r="V980"/>
      <c r="W980"/>
      <c r="X980"/>
      <c r="Y980"/>
      <c r="Z980"/>
      <c r="AA980"/>
      <c r="AB980"/>
      <c r="AC980"/>
      <c r="AD980"/>
      <c r="AE980"/>
    </row>
    <row r="981" spans="8:31" x14ac:dyDescent="0.3">
      <c r="H981" s="161"/>
      <c r="I981" s="161"/>
      <c r="J981" s="161"/>
      <c r="K981" s="161"/>
      <c r="L981" s="161"/>
      <c r="M981" s="161"/>
      <c r="N981" s="161"/>
      <c r="O981"/>
      <c r="P981"/>
      <c r="Q981"/>
      <c r="R981"/>
      <c r="S981"/>
      <c r="T981"/>
      <c r="U981"/>
      <c r="V981"/>
      <c r="W981"/>
      <c r="X981"/>
      <c r="Y981"/>
      <c r="Z981"/>
      <c r="AA981"/>
      <c r="AB981"/>
      <c r="AC981"/>
      <c r="AD981"/>
      <c r="AE981"/>
    </row>
    <row r="982" spans="8:31" x14ac:dyDescent="0.3">
      <c r="H982" s="161"/>
      <c r="I982" s="161"/>
      <c r="J982" s="161"/>
      <c r="K982" s="161"/>
      <c r="L982" s="161"/>
      <c r="M982" s="161"/>
      <c r="N982" s="161"/>
      <c r="O982"/>
      <c r="P982"/>
      <c r="Q982"/>
      <c r="R982"/>
      <c r="S982"/>
      <c r="T982"/>
      <c r="U982"/>
      <c r="V982"/>
      <c r="W982"/>
      <c r="X982"/>
      <c r="Y982"/>
      <c r="Z982"/>
      <c r="AA982"/>
      <c r="AB982"/>
      <c r="AC982"/>
      <c r="AD982"/>
      <c r="AE982"/>
    </row>
    <row r="983" spans="8:31" x14ac:dyDescent="0.3">
      <c r="H983" s="161"/>
      <c r="I983" s="161"/>
      <c r="J983" s="161"/>
      <c r="K983" s="161"/>
      <c r="L983" s="161"/>
      <c r="M983" s="161"/>
      <c r="N983" s="161"/>
      <c r="O983"/>
      <c r="P983"/>
      <c r="Q983"/>
      <c r="R983"/>
      <c r="S983"/>
      <c r="T983"/>
      <c r="U983"/>
      <c r="V983"/>
      <c r="W983"/>
      <c r="X983"/>
      <c r="Y983"/>
      <c r="Z983"/>
      <c r="AA983"/>
      <c r="AB983"/>
      <c r="AC983"/>
      <c r="AD983"/>
      <c r="AE983"/>
    </row>
    <row r="984" spans="8:31" x14ac:dyDescent="0.3">
      <c r="H984" s="161"/>
      <c r="I984" s="161"/>
      <c r="J984" s="161"/>
      <c r="K984" s="161"/>
      <c r="L984" s="161"/>
      <c r="M984" s="161"/>
      <c r="N984" s="161"/>
      <c r="O984"/>
      <c r="P984"/>
      <c r="Q984"/>
      <c r="R984"/>
      <c r="S984"/>
      <c r="T984"/>
      <c r="U984"/>
      <c r="V984"/>
      <c r="W984"/>
      <c r="X984"/>
      <c r="Y984"/>
      <c r="Z984"/>
      <c r="AA984"/>
      <c r="AB984"/>
      <c r="AC984"/>
      <c r="AD984"/>
      <c r="AE984"/>
    </row>
    <row r="985" spans="8:31" x14ac:dyDescent="0.3">
      <c r="H985" s="161"/>
      <c r="I985" s="161"/>
      <c r="J985" s="161"/>
      <c r="K985" s="161"/>
      <c r="L985" s="161"/>
      <c r="M985" s="161"/>
      <c r="N985" s="161"/>
      <c r="O985"/>
      <c r="P985"/>
      <c r="Q985"/>
      <c r="R985"/>
      <c r="S985"/>
      <c r="T985"/>
      <c r="U985"/>
      <c r="V985"/>
      <c r="W985"/>
      <c r="X985"/>
      <c r="Y985"/>
      <c r="Z985"/>
      <c r="AA985"/>
      <c r="AB985"/>
      <c r="AC985"/>
      <c r="AD985"/>
      <c r="AE985"/>
    </row>
    <row r="986" spans="8:31" x14ac:dyDescent="0.3">
      <c r="H986" s="161"/>
      <c r="I986" s="161"/>
      <c r="J986" s="161"/>
      <c r="K986" s="161"/>
      <c r="L986" s="161"/>
      <c r="M986" s="161"/>
      <c r="N986" s="161"/>
      <c r="O986"/>
      <c r="P986"/>
      <c r="Q986"/>
      <c r="R986"/>
      <c r="S986"/>
      <c r="T986"/>
      <c r="U986"/>
      <c r="V986"/>
      <c r="W986"/>
      <c r="X986"/>
      <c r="Y986"/>
      <c r="Z986"/>
      <c r="AA986"/>
      <c r="AB986"/>
      <c r="AC986"/>
      <c r="AD986"/>
      <c r="AE986"/>
    </row>
    <row r="987" spans="8:31" x14ac:dyDescent="0.3">
      <c r="H987" s="161"/>
      <c r="I987" s="161"/>
      <c r="J987" s="161"/>
      <c r="K987" s="161"/>
      <c r="L987" s="161"/>
      <c r="M987" s="161"/>
      <c r="N987" s="161"/>
      <c r="O987"/>
      <c r="P987"/>
      <c r="Q987"/>
      <c r="R987"/>
      <c r="S987"/>
      <c r="T987"/>
      <c r="U987"/>
      <c r="V987"/>
      <c r="W987"/>
      <c r="X987"/>
      <c r="Y987"/>
      <c r="Z987"/>
      <c r="AA987"/>
      <c r="AB987"/>
      <c r="AC987"/>
      <c r="AD987"/>
      <c r="AE987"/>
    </row>
    <row r="988" spans="8:31" x14ac:dyDescent="0.3">
      <c r="H988" s="161"/>
      <c r="I988" s="161"/>
      <c r="J988" s="161"/>
      <c r="K988" s="161"/>
      <c r="L988" s="161"/>
      <c r="M988" s="161"/>
      <c r="N988" s="161"/>
      <c r="O988"/>
      <c r="P988"/>
      <c r="Q988"/>
      <c r="R988"/>
      <c r="S988"/>
      <c r="T988"/>
      <c r="U988"/>
      <c r="V988"/>
      <c r="W988"/>
      <c r="X988"/>
      <c r="Y988"/>
      <c r="Z988"/>
      <c r="AA988"/>
      <c r="AB988"/>
      <c r="AC988"/>
      <c r="AD988"/>
      <c r="AE988"/>
    </row>
    <row r="989" spans="8:31" x14ac:dyDescent="0.3">
      <c r="H989" s="161"/>
      <c r="I989" s="161"/>
      <c r="J989" s="161"/>
      <c r="K989" s="161"/>
      <c r="L989" s="161"/>
      <c r="M989" s="161"/>
      <c r="N989" s="161"/>
      <c r="O989"/>
      <c r="P989"/>
      <c r="Q989"/>
      <c r="R989"/>
      <c r="S989"/>
      <c r="T989"/>
      <c r="U989"/>
      <c r="V989"/>
      <c r="W989"/>
      <c r="X989"/>
      <c r="Y989"/>
      <c r="Z989"/>
      <c r="AA989"/>
      <c r="AB989"/>
      <c r="AC989"/>
      <c r="AD989"/>
      <c r="AE989"/>
    </row>
    <row r="990" spans="8:31" x14ac:dyDescent="0.3">
      <c r="H990" s="161"/>
      <c r="I990" s="161"/>
      <c r="J990" s="161"/>
      <c r="K990" s="161"/>
      <c r="L990" s="161"/>
      <c r="M990" s="161"/>
      <c r="N990" s="161"/>
      <c r="O990"/>
      <c r="P990"/>
      <c r="Q990"/>
      <c r="R990"/>
      <c r="S990"/>
      <c r="T990"/>
      <c r="U990"/>
      <c r="V990"/>
      <c r="W990"/>
      <c r="X990"/>
      <c r="Y990"/>
      <c r="Z990"/>
      <c r="AA990"/>
      <c r="AB990"/>
      <c r="AC990"/>
      <c r="AD990"/>
      <c r="AE990"/>
    </row>
    <row r="991" spans="8:31" x14ac:dyDescent="0.3">
      <c r="H991" s="161"/>
      <c r="I991" s="161"/>
      <c r="J991" s="161"/>
      <c r="K991" s="161"/>
      <c r="L991" s="161"/>
      <c r="M991" s="161"/>
      <c r="N991" s="161"/>
      <c r="O991"/>
      <c r="P991"/>
      <c r="Q991"/>
      <c r="R991"/>
      <c r="S991"/>
      <c r="T991"/>
      <c r="U991"/>
      <c r="V991"/>
      <c r="W991"/>
      <c r="X991"/>
      <c r="Y991"/>
      <c r="Z991"/>
      <c r="AA991"/>
      <c r="AB991"/>
      <c r="AC991"/>
      <c r="AD991"/>
      <c r="AE991"/>
    </row>
    <row r="992" spans="8:31" x14ac:dyDescent="0.3">
      <c r="H992" s="161"/>
      <c r="I992" s="161"/>
      <c r="J992" s="161"/>
      <c r="K992" s="161"/>
      <c r="L992" s="161"/>
      <c r="M992" s="161"/>
      <c r="N992" s="161"/>
      <c r="O992"/>
      <c r="P992"/>
      <c r="Q992"/>
      <c r="R992"/>
      <c r="S992"/>
      <c r="T992"/>
      <c r="U992"/>
      <c r="V992"/>
      <c r="W992"/>
      <c r="X992"/>
      <c r="Y992"/>
      <c r="Z992"/>
      <c r="AA992"/>
      <c r="AB992"/>
      <c r="AC992"/>
      <c r="AD992"/>
      <c r="AE992"/>
    </row>
    <row r="993" spans="8:31" x14ac:dyDescent="0.3">
      <c r="H993" s="161"/>
      <c r="I993" s="161"/>
      <c r="J993" s="161"/>
      <c r="K993" s="161"/>
      <c r="L993" s="161"/>
      <c r="M993" s="161"/>
      <c r="N993" s="161"/>
      <c r="O993"/>
      <c r="P993"/>
      <c r="Q993"/>
      <c r="R993"/>
      <c r="S993"/>
      <c r="T993"/>
      <c r="U993"/>
      <c r="V993"/>
      <c r="W993"/>
      <c r="X993"/>
      <c r="Y993"/>
      <c r="Z993"/>
      <c r="AA993"/>
      <c r="AB993"/>
      <c r="AC993"/>
      <c r="AD993"/>
      <c r="AE993"/>
    </row>
    <row r="994" spans="8:31" x14ac:dyDescent="0.3">
      <c r="H994" s="161"/>
      <c r="I994" s="161"/>
      <c r="J994" s="161"/>
      <c r="K994" s="161"/>
      <c r="L994" s="161"/>
      <c r="M994" s="161"/>
      <c r="N994" s="161"/>
      <c r="O994"/>
      <c r="P994"/>
      <c r="Q994"/>
      <c r="R994"/>
      <c r="S994"/>
      <c r="T994"/>
      <c r="U994"/>
      <c r="V994"/>
      <c r="W994"/>
      <c r="X994"/>
      <c r="Y994"/>
      <c r="Z994"/>
      <c r="AA994"/>
      <c r="AB994"/>
      <c r="AC994"/>
      <c r="AD994"/>
      <c r="AE994"/>
    </row>
    <row r="995" spans="8:31" x14ac:dyDescent="0.3">
      <c r="H995" s="161"/>
      <c r="I995" s="161"/>
      <c r="J995" s="161"/>
      <c r="K995" s="161"/>
      <c r="L995" s="161"/>
      <c r="M995" s="161"/>
      <c r="N995" s="161"/>
      <c r="O995"/>
      <c r="P995"/>
      <c r="Q995"/>
      <c r="R995"/>
      <c r="S995"/>
      <c r="T995"/>
      <c r="U995"/>
      <c r="V995"/>
      <c r="W995"/>
      <c r="X995"/>
      <c r="Y995"/>
      <c r="Z995"/>
      <c r="AA995"/>
      <c r="AB995"/>
      <c r="AC995"/>
      <c r="AD995"/>
      <c r="AE995"/>
    </row>
    <row r="996" spans="8:31" x14ac:dyDescent="0.3">
      <c r="H996" s="161"/>
      <c r="I996" s="161"/>
      <c r="J996" s="161"/>
      <c r="K996" s="161"/>
      <c r="L996" s="161"/>
      <c r="M996" s="161"/>
      <c r="N996" s="161"/>
      <c r="O996"/>
      <c r="P996"/>
      <c r="Q996"/>
      <c r="R996"/>
      <c r="S996"/>
      <c r="T996"/>
      <c r="U996"/>
      <c r="V996"/>
      <c r="W996"/>
      <c r="X996"/>
      <c r="Y996"/>
      <c r="Z996"/>
      <c r="AA996"/>
      <c r="AB996"/>
      <c r="AC996"/>
      <c r="AD996"/>
      <c r="AE996"/>
    </row>
    <row r="997" spans="8:31" x14ac:dyDescent="0.3">
      <c r="H997" s="161"/>
      <c r="I997" s="161"/>
      <c r="J997" s="161"/>
      <c r="K997" s="161"/>
      <c r="L997" s="161"/>
      <c r="M997" s="161"/>
      <c r="N997" s="161"/>
      <c r="O997"/>
      <c r="P997"/>
      <c r="Q997"/>
      <c r="R997"/>
      <c r="S997"/>
      <c r="T997"/>
      <c r="U997"/>
      <c r="V997"/>
      <c r="W997"/>
      <c r="X997"/>
      <c r="Y997"/>
      <c r="Z997"/>
      <c r="AA997"/>
      <c r="AB997"/>
      <c r="AC997"/>
      <c r="AD997"/>
      <c r="AE997"/>
    </row>
    <row r="998" spans="8:31" x14ac:dyDescent="0.3">
      <c r="H998" s="161"/>
      <c r="I998" s="161"/>
      <c r="J998" s="161"/>
      <c r="K998" s="161"/>
      <c r="L998" s="161"/>
      <c r="M998" s="161"/>
      <c r="N998" s="161"/>
      <c r="O998"/>
      <c r="P998"/>
      <c r="Q998"/>
      <c r="R998"/>
      <c r="S998"/>
      <c r="T998"/>
      <c r="U998"/>
      <c r="V998"/>
      <c r="W998"/>
      <c r="X998"/>
      <c r="Y998"/>
      <c r="Z998"/>
      <c r="AA998"/>
      <c r="AB998"/>
      <c r="AC998"/>
      <c r="AD998"/>
      <c r="AE998"/>
    </row>
    <row r="999" spans="8:31" x14ac:dyDescent="0.3">
      <c r="H999" s="161"/>
      <c r="I999" s="161"/>
      <c r="J999" s="161"/>
      <c r="K999" s="161"/>
      <c r="L999" s="161"/>
      <c r="M999" s="161"/>
      <c r="N999" s="161"/>
      <c r="O999"/>
      <c r="P999"/>
      <c r="Q999"/>
      <c r="R999"/>
      <c r="S999"/>
      <c r="T999"/>
      <c r="U999"/>
      <c r="V999"/>
      <c r="W999"/>
      <c r="X999"/>
      <c r="Y999"/>
      <c r="Z999"/>
      <c r="AA999"/>
      <c r="AB999"/>
      <c r="AC999"/>
      <c r="AD999"/>
      <c r="AE999"/>
    </row>
    <row r="1000" spans="8:31" x14ac:dyDescent="0.3">
      <c r="H1000" s="161"/>
      <c r="I1000" s="161"/>
      <c r="J1000" s="161"/>
      <c r="K1000" s="161"/>
      <c r="L1000" s="161"/>
      <c r="M1000" s="161"/>
      <c r="N1000" s="161"/>
      <c r="O1000"/>
      <c r="P1000"/>
      <c r="Q1000"/>
      <c r="R1000"/>
      <c r="S1000"/>
      <c r="T1000"/>
      <c r="U1000"/>
      <c r="V1000"/>
      <c r="W1000"/>
      <c r="X1000"/>
      <c r="Y1000"/>
      <c r="Z1000"/>
      <c r="AA1000"/>
      <c r="AB1000"/>
      <c r="AC1000"/>
      <c r="AD1000"/>
      <c r="AE1000"/>
    </row>
    <row r="1001" spans="8:31" x14ac:dyDescent="0.3">
      <c r="H1001" s="161"/>
      <c r="I1001" s="161"/>
      <c r="J1001" s="161"/>
      <c r="K1001" s="161"/>
      <c r="L1001" s="161"/>
      <c r="M1001" s="161"/>
      <c r="N1001" s="161"/>
      <c r="O1001"/>
      <c r="P1001"/>
      <c r="Q1001"/>
      <c r="R1001"/>
      <c r="S1001"/>
      <c r="T1001"/>
      <c r="U1001"/>
      <c r="V1001"/>
      <c r="W1001"/>
      <c r="X1001"/>
      <c r="Y1001"/>
      <c r="Z1001"/>
      <c r="AA1001"/>
      <c r="AB1001"/>
      <c r="AC1001"/>
      <c r="AD1001"/>
      <c r="AE1001"/>
    </row>
    <row r="1002" spans="8:31" x14ac:dyDescent="0.3">
      <c r="H1002" s="161"/>
      <c r="I1002" s="161"/>
      <c r="J1002" s="161"/>
      <c r="K1002" s="161"/>
      <c r="L1002" s="161"/>
      <c r="M1002" s="161"/>
      <c r="N1002" s="161"/>
      <c r="O1002"/>
      <c r="P1002"/>
      <c r="Q1002"/>
      <c r="R1002"/>
      <c r="S1002"/>
      <c r="T1002"/>
      <c r="U1002"/>
      <c r="V1002"/>
      <c r="W1002"/>
      <c r="X1002"/>
      <c r="Y1002"/>
      <c r="Z1002"/>
      <c r="AA1002"/>
      <c r="AB1002"/>
      <c r="AC1002"/>
      <c r="AD1002"/>
      <c r="AE1002"/>
    </row>
    <row r="1003" spans="8:31" x14ac:dyDescent="0.3">
      <c r="H1003" s="161"/>
      <c r="I1003" s="161"/>
      <c r="J1003" s="161"/>
      <c r="K1003" s="161"/>
      <c r="L1003" s="161"/>
      <c r="M1003" s="161"/>
      <c r="N1003" s="161"/>
      <c r="O1003"/>
      <c r="P1003"/>
      <c r="Q1003"/>
      <c r="R1003"/>
      <c r="S1003"/>
      <c r="T1003"/>
      <c r="U1003"/>
      <c r="V1003"/>
      <c r="W1003"/>
      <c r="X1003"/>
      <c r="Y1003"/>
      <c r="Z1003"/>
      <c r="AA1003"/>
      <c r="AB1003"/>
      <c r="AC1003"/>
      <c r="AD1003"/>
      <c r="AE1003"/>
    </row>
    <row r="1004" spans="8:31" x14ac:dyDescent="0.3">
      <c r="H1004" s="161"/>
      <c r="I1004" s="161"/>
      <c r="J1004" s="161"/>
      <c r="K1004" s="161"/>
      <c r="L1004" s="161"/>
      <c r="M1004" s="161"/>
      <c r="N1004" s="161"/>
      <c r="O1004"/>
      <c r="P1004"/>
      <c r="Q1004"/>
      <c r="R1004"/>
      <c r="S1004"/>
      <c r="T1004"/>
      <c r="U1004"/>
      <c r="V1004"/>
      <c r="W1004"/>
      <c r="X1004"/>
      <c r="Y1004"/>
      <c r="Z1004"/>
      <c r="AA1004"/>
      <c r="AB1004"/>
      <c r="AC1004"/>
      <c r="AD1004"/>
      <c r="AE1004"/>
    </row>
    <row r="1005" spans="8:31" x14ac:dyDescent="0.3">
      <c r="H1005" s="161"/>
      <c r="I1005" s="161"/>
      <c r="J1005" s="161"/>
      <c r="K1005" s="161"/>
      <c r="L1005" s="161"/>
      <c r="M1005" s="161"/>
      <c r="N1005" s="161"/>
      <c r="O1005"/>
      <c r="P1005"/>
      <c r="Q1005"/>
      <c r="R1005"/>
      <c r="S1005"/>
      <c r="T1005"/>
      <c r="U1005"/>
      <c r="V1005"/>
      <c r="W1005"/>
      <c r="X1005"/>
      <c r="Y1005"/>
      <c r="Z1005"/>
      <c r="AA1005"/>
      <c r="AB1005"/>
      <c r="AC1005"/>
      <c r="AD1005"/>
      <c r="AE1005"/>
    </row>
    <row r="1006" spans="8:31" x14ac:dyDescent="0.3">
      <c r="H1006" s="161"/>
      <c r="I1006" s="161"/>
      <c r="J1006" s="161"/>
      <c r="K1006" s="161"/>
      <c r="L1006" s="161"/>
      <c r="M1006" s="161"/>
      <c r="N1006" s="161"/>
      <c r="O1006"/>
      <c r="P1006"/>
      <c r="Q1006"/>
      <c r="R1006"/>
      <c r="S1006"/>
      <c r="T1006"/>
      <c r="U1006"/>
      <c r="V1006"/>
      <c r="W1006"/>
      <c r="X1006"/>
      <c r="Y1006"/>
      <c r="Z1006"/>
      <c r="AA1006"/>
      <c r="AB1006"/>
      <c r="AC1006"/>
      <c r="AD1006"/>
      <c r="AE1006"/>
    </row>
    <row r="1007" spans="8:31" x14ac:dyDescent="0.3">
      <c r="H1007" s="161"/>
      <c r="I1007" s="161"/>
      <c r="J1007" s="161"/>
      <c r="K1007" s="161"/>
      <c r="L1007" s="161"/>
      <c r="M1007" s="161"/>
      <c r="N1007" s="161"/>
      <c r="O1007"/>
      <c r="P1007"/>
      <c r="Q1007"/>
      <c r="R1007"/>
      <c r="S1007"/>
      <c r="T1007"/>
      <c r="U1007"/>
      <c r="V1007"/>
      <c r="W1007"/>
      <c r="X1007"/>
      <c r="Y1007"/>
      <c r="Z1007"/>
      <c r="AA1007"/>
      <c r="AB1007"/>
      <c r="AC1007"/>
      <c r="AD1007"/>
      <c r="AE1007"/>
    </row>
    <row r="1008" spans="8:31" x14ac:dyDescent="0.3">
      <c r="H1008" s="161"/>
      <c r="I1008" s="161"/>
      <c r="J1008" s="161"/>
      <c r="K1008" s="161"/>
      <c r="L1008" s="161"/>
      <c r="M1008" s="161"/>
      <c r="N1008" s="161"/>
      <c r="O1008"/>
      <c r="P1008"/>
      <c r="Q1008"/>
      <c r="R1008"/>
      <c r="S1008"/>
      <c r="T1008"/>
      <c r="U1008"/>
      <c r="V1008"/>
      <c r="W1008"/>
      <c r="X1008"/>
      <c r="Y1008"/>
      <c r="Z1008"/>
      <c r="AA1008"/>
      <c r="AB1008"/>
      <c r="AC1008"/>
      <c r="AD1008"/>
      <c r="AE1008"/>
    </row>
    <row r="1009" spans="8:31" x14ac:dyDescent="0.3">
      <c r="H1009" s="161"/>
      <c r="I1009" s="161"/>
      <c r="J1009" s="161"/>
      <c r="K1009" s="161"/>
      <c r="L1009" s="161"/>
      <c r="M1009" s="161"/>
      <c r="N1009" s="161"/>
      <c r="O1009"/>
      <c r="P1009"/>
      <c r="Q1009"/>
      <c r="R1009"/>
      <c r="S1009"/>
      <c r="T1009"/>
      <c r="U1009"/>
      <c r="V1009"/>
      <c r="W1009"/>
      <c r="X1009"/>
      <c r="Y1009"/>
      <c r="Z1009"/>
      <c r="AA1009"/>
      <c r="AB1009"/>
      <c r="AC1009"/>
      <c r="AD1009"/>
      <c r="AE1009"/>
    </row>
    <row r="1010" spans="8:31" x14ac:dyDescent="0.3">
      <c r="H1010" s="161"/>
      <c r="I1010" s="161"/>
      <c r="J1010" s="161"/>
      <c r="K1010" s="161"/>
      <c r="L1010" s="161"/>
      <c r="M1010" s="161"/>
      <c r="N1010" s="161"/>
      <c r="O1010"/>
      <c r="P1010"/>
      <c r="Q1010"/>
      <c r="R1010"/>
      <c r="S1010"/>
      <c r="T1010"/>
      <c r="U1010"/>
      <c r="V1010"/>
      <c r="W1010"/>
      <c r="X1010"/>
      <c r="Y1010"/>
      <c r="Z1010"/>
      <c r="AA1010"/>
      <c r="AB1010"/>
      <c r="AC1010"/>
      <c r="AD1010"/>
      <c r="AE1010"/>
    </row>
    <row r="1011" spans="8:31" x14ac:dyDescent="0.3">
      <c r="H1011" s="161"/>
      <c r="I1011" s="161"/>
      <c r="J1011" s="161"/>
      <c r="K1011" s="161"/>
      <c r="L1011" s="161"/>
      <c r="M1011" s="161"/>
      <c r="N1011" s="161"/>
      <c r="O1011"/>
      <c r="P1011"/>
      <c r="Q1011"/>
      <c r="R1011"/>
      <c r="S1011"/>
      <c r="T1011"/>
      <c r="U1011"/>
      <c r="V1011"/>
      <c r="W1011"/>
      <c r="X1011"/>
      <c r="Y1011"/>
      <c r="Z1011"/>
      <c r="AA1011"/>
      <c r="AB1011"/>
      <c r="AC1011"/>
      <c r="AD1011"/>
      <c r="AE1011"/>
    </row>
    <row r="1012" spans="8:31" x14ac:dyDescent="0.3">
      <c r="H1012" s="161"/>
      <c r="I1012" s="161"/>
      <c r="J1012" s="161"/>
      <c r="K1012" s="161"/>
      <c r="L1012" s="161"/>
      <c r="M1012" s="161"/>
      <c r="N1012" s="161"/>
      <c r="O1012"/>
      <c r="P1012"/>
      <c r="Q1012"/>
      <c r="R1012"/>
      <c r="S1012"/>
      <c r="T1012"/>
      <c r="U1012"/>
      <c r="V1012"/>
      <c r="W1012"/>
      <c r="X1012"/>
      <c r="Y1012"/>
      <c r="Z1012"/>
      <c r="AA1012"/>
      <c r="AB1012"/>
      <c r="AC1012"/>
      <c r="AD1012"/>
      <c r="AE1012"/>
    </row>
    <row r="1013" spans="8:31" x14ac:dyDescent="0.3">
      <c r="H1013" s="161"/>
      <c r="I1013" s="161"/>
      <c r="J1013" s="161"/>
      <c r="K1013" s="161"/>
      <c r="L1013" s="161"/>
      <c r="M1013" s="161"/>
      <c r="N1013" s="161"/>
      <c r="O1013"/>
      <c r="P1013"/>
      <c r="Q1013"/>
      <c r="R1013"/>
      <c r="S1013"/>
      <c r="T1013"/>
      <c r="U1013"/>
      <c r="V1013"/>
      <c r="W1013"/>
      <c r="X1013"/>
      <c r="Y1013"/>
      <c r="Z1013"/>
      <c r="AA1013"/>
      <c r="AB1013"/>
      <c r="AC1013"/>
      <c r="AD1013"/>
      <c r="AE1013"/>
    </row>
    <row r="1014" spans="8:31" x14ac:dyDescent="0.3">
      <c r="H1014" s="161"/>
      <c r="I1014" s="161"/>
      <c r="J1014" s="161"/>
      <c r="K1014" s="161"/>
      <c r="L1014" s="161"/>
      <c r="M1014" s="161"/>
      <c r="N1014" s="161"/>
      <c r="O1014"/>
      <c r="P1014"/>
      <c r="Q1014"/>
      <c r="R1014"/>
      <c r="S1014"/>
      <c r="T1014"/>
      <c r="U1014"/>
      <c r="V1014"/>
      <c r="W1014"/>
      <c r="X1014"/>
      <c r="Y1014"/>
      <c r="Z1014"/>
      <c r="AA1014"/>
      <c r="AB1014"/>
      <c r="AC1014"/>
      <c r="AD1014"/>
      <c r="AE1014"/>
    </row>
    <row r="1015" spans="8:31" x14ac:dyDescent="0.3">
      <c r="H1015" s="161"/>
      <c r="I1015" s="161"/>
      <c r="J1015" s="161"/>
      <c r="K1015" s="161"/>
      <c r="L1015" s="161"/>
      <c r="M1015" s="161"/>
      <c r="N1015" s="161"/>
      <c r="O1015"/>
      <c r="P1015"/>
      <c r="Q1015"/>
      <c r="R1015"/>
      <c r="S1015"/>
      <c r="T1015"/>
      <c r="U1015"/>
      <c r="V1015"/>
      <c r="W1015"/>
      <c r="X1015"/>
      <c r="Y1015"/>
      <c r="Z1015"/>
      <c r="AA1015"/>
      <c r="AB1015"/>
      <c r="AC1015"/>
      <c r="AD1015"/>
      <c r="AE1015"/>
    </row>
    <row r="1016" spans="8:31" x14ac:dyDescent="0.3">
      <c r="H1016" s="161"/>
      <c r="I1016" s="161"/>
      <c r="J1016" s="161"/>
      <c r="K1016" s="161"/>
      <c r="L1016" s="161"/>
      <c r="M1016" s="161"/>
      <c r="N1016" s="161"/>
      <c r="O1016"/>
      <c r="P1016"/>
      <c r="Q1016"/>
      <c r="R1016"/>
      <c r="S1016"/>
      <c r="T1016"/>
      <c r="U1016"/>
      <c r="V1016"/>
      <c r="W1016"/>
      <c r="X1016"/>
      <c r="Y1016"/>
      <c r="Z1016"/>
      <c r="AA1016"/>
      <c r="AB1016"/>
      <c r="AC1016"/>
      <c r="AD1016"/>
      <c r="AE1016"/>
    </row>
    <row r="1017" spans="8:31" x14ac:dyDescent="0.3">
      <c r="H1017" s="161"/>
      <c r="I1017" s="161"/>
      <c r="J1017" s="161"/>
      <c r="K1017" s="161"/>
      <c r="L1017" s="161"/>
      <c r="M1017" s="161"/>
      <c r="N1017" s="161"/>
      <c r="O1017"/>
      <c r="P1017"/>
      <c r="Q1017"/>
      <c r="R1017"/>
      <c r="S1017"/>
      <c r="T1017"/>
      <c r="U1017"/>
      <c r="V1017"/>
      <c r="W1017"/>
      <c r="X1017"/>
      <c r="Y1017"/>
      <c r="Z1017"/>
      <c r="AA1017"/>
      <c r="AB1017"/>
      <c r="AC1017"/>
      <c r="AD1017"/>
      <c r="AE1017"/>
    </row>
    <row r="1018" spans="8:31" x14ac:dyDescent="0.3">
      <c r="H1018" s="161"/>
      <c r="I1018" s="161"/>
      <c r="J1018" s="161"/>
      <c r="K1018" s="161"/>
      <c r="L1018" s="161"/>
      <c r="M1018" s="161"/>
      <c r="N1018" s="161"/>
      <c r="O1018"/>
      <c r="P1018"/>
      <c r="Q1018"/>
      <c r="R1018"/>
      <c r="S1018"/>
      <c r="T1018"/>
      <c r="U1018"/>
      <c r="V1018"/>
      <c r="W1018"/>
      <c r="X1018"/>
      <c r="Y1018"/>
      <c r="Z1018"/>
      <c r="AA1018"/>
      <c r="AB1018"/>
      <c r="AC1018"/>
      <c r="AD1018"/>
      <c r="AE1018"/>
    </row>
    <row r="1019" spans="8:31" x14ac:dyDescent="0.3">
      <c r="H1019" s="161"/>
      <c r="I1019" s="161"/>
      <c r="J1019" s="161"/>
      <c r="K1019" s="161"/>
      <c r="L1019" s="161"/>
      <c r="M1019" s="161"/>
      <c r="N1019" s="161"/>
      <c r="O1019"/>
      <c r="P1019"/>
      <c r="Q1019"/>
      <c r="R1019"/>
      <c r="S1019"/>
      <c r="T1019"/>
      <c r="U1019"/>
      <c r="V1019"/>
      <c r="W1019"/>
      <c r="X1019"/>
      <c r="Y1019"/>
      <c r="Z1019"/>
      <c r="AA1019"/>
      <c r="AB1019"/>
      <c r="AC1019"/>
      <c r="AD1019"/>
      <c r="AE1019"/>
    </row>
    <row r="1020" spans="8:31" x14ac:dyDescent="0.3">
      <c r="H1020" s="161"/>
      <c r="I1020" s="161"/>
      <c r="J1020" s="161"/>
      <c r="K1020" s="161"/>
      <c r="L1020" s="161"/>
      <c r="M1020" s="161"/>
      <c r="N1020" s="161"/>
      <c r="O1020"/>
      <c r="P1020"/>
      <c r="Q1020"/>
      <c r="R1020"/>
      <c r="S1020"/>
      <c r="T1020"/>
      <c r="U1020"/>
      <c r="V1020"/>
      <c r="W1020"/>
      <c r="X1020"/>
      <c r="Y1020"/>
      <c r="Z1020"/>
      <c r="AA1020"/>
      <c r="AB1020"/>
      <c r="AC1020"/>
      <c r="AD1020"/>
      <c r="AE1020"/>
    </row>
    <row r="1021" spans="8:31" x14ac:dyDescent="0.3">
      <c r="H1021" s="161"/>
      <c r="I1021" s="161"/>
      <c r="J1021" s="161"/>
      <c r="K1021" s="161"/>
      <c r="L1021" s="161"/>
      <c r="M1021" s="161"/>
      <c r="N1021" s="161"/>
      <c r="O1021"/>
      <c r="P1021"/>
      <c r="Q1021"/>
      <c r="R1021"/>
      <c r="S1021"/>
      <c r="T1021"/>
      <c r="U1021"/>
      <c r="V1021"/>
      <c r="W1021"/>
      <c r="X1021"/>
      <c r="Y1021"/>
      <c r="Z1021"/>
      <c r="AA1021"/>
      <c r="AB1021"/>
      <c r="AC1021"/>
      <c r="AD1021"/>
      <c r="AE1021"/>
    </row>
    <row r="1022" spans="8:31" x14ac:dyDescent="0.3">
      <c r="H1022" s="161"/>
      <c r="I1022" s="161"/>
      <c r="J1022" s="161"/>
      <c r="K1022" s="161"/>
      <c r="L1022" s="161"/>
      <c r="M1022" s="161"/>
      <c r="N1022" s="161"/>
      <c r="O1022"/>
      <c r="P1022"/>
      <c r="Q1022"/>
      <c r="R1022"/>
      <c r="S1022"/>
      <c r="T1022"/>
      <c r="U1022"/>
      <c r="V1022"/>
      <c r="W1022"/>
      <c r="X1022"/>
      <c r="Y1022"/>
      <c r="Z1022"/>
      <c r="AA1022"/>
      <c r="AB1022"/>
      <c r="AC1022"/>
      <c r="AD1022"/>
      <c r="AE1022"/>
    </row>
    <row r="1023" spans="8:31" x14ac:dyDescent="0.3">
      <c r="H1023" s="161"/>
      <c r="I1023" s="161"/>
      <c r="J1023" s="161"/>
      <c r="K1023" s="161"/>
      <c r="L1023" s="161"/>
      <c r="M1023" s="161"/>
      <c r="N1023" s="161"/>
      <c r="O1023"/>
      <c r="P1023"/>
      <c r="Q1023"/>
      <c r="R1023"/>
      <c r="S1023"/>
      <c r="T1023"/>
      <c r="U1023"/>
      <c r="V1023"/>
      <c r="W1023"/>
      <c r="X1023"/>
      <c r="Y1023"/>
      <c r="Z1023"/>
      <c r="AA1023"/>
      <c r="AB1023"/>
      <c r="AC1023"/>
      <c r="AD1023"/>
      <c r="AE1023"/>
    </row>
    <row r="1024" spans="8:31" x14ac:dyDescent="0.3">
      <c r="H1024" s="161"/>
      <c r="I1024" s="161"/>
      <c r="J1024" s="161"/>
      <c r="K1024" s="161"/>
      <c r="L1024" s="161"/>
      <c r="M1024" s="161"/>
      <c r="N1024" s="161"/>
      <c r="O1024"/>
      <c r="P1024"/>
      <c r="Q1024"/>
      <c r="R1024"/>
      <c r="S1024"/>
      <c r="T1024"/>
      <c r="U1024"/>
      <c r="V1024"/>
      <c r="W1024"/>
      <c r="X1024"/>
      <c r="Y1024"/>
      <c r="Z1024"/>
      <c r="AA1024"/>
      <c r="AB1024"/>
      <c r="AC1024"/>
      <c r="AD1024"/>
      <c r="AE1024"/>
    </row>
    <row r="1025" spans="8:31" x14ac:dyDescent="0.3">
      <c r="H1025" s="161"/>
      <c r="I1025" s="161"/>
      <c r="J1025" s="161"/>
      <c r="K1025" s="161"/>
      <c r="L1025" s="161"/>
      <c r="M1025" s="161"/>
      <c r="N1025" s="161"/>
      <c r="O1025"/>
      <c r="P1025"/>
      <c r="Q1025"/>
      <c r="R1025"/>
      <c r="S1025"/>
      <c r="T1025"/>
      <c r="U1025"/>
      <c r="V1025"/>
      <c r="W1025"/>
      <c r="X1025"/>
      <c r="Y1025"/>
      <c r="Z1025"/>
      <c r="AA1025"/>
      <c r="AB1025"/>
      <c r="AC1025"/>
      <c r="AD1025"/>
      <c r="AE1025"/>
    </row>
    <row r="1026" spans="8:31" x14ac:dyDescent="0.3">
      <c r="H1026" s="161"/>
      <c r="I1026" s="161"/>
      <c r="J1026" s="161"/>
      <c r="K1026" s="161"/>
      <c r="L1026" s="161"/>
      <c r="M1026" s="161"/>
      <c r="N1026" s="161"/>
      <c r="O1026"/>
      <c r="P1026"/>
      <c r="Q1026"/>
      <c r="R1026"/>
      <c r="S1026"/>
      <c r="T1026"/>
      <c r="U1026"/>
      <c r="V1026"/>
      <c r="W1026"/>
      <c r="X1026"/>
      <c r="Y1026"/>
      <c r="Z1026"/>
      <c r="AA1026"/>
      <c r="AB1026"/>
      <c r="AC1026"/>
      <c r="AD1026"/>
      <c r="AE1026"/>
    </row>
    <row r="1027" spans="8:31" x14ac:dyDescent="0.3">
      <c r="H1027" s="161"/>
      <c r="I1027" s="161"/>
      <c r="J1027" s="161"/>
      <c r="K1027" s="161"/>
      <c r="L1027" s="161"/>
      <c r="M1027" s="161"/>
      <c r="N1027" s="161"/>
      <c r="O1027"/>
      <c r="P1027"/>
      <c r="Q1027"/>
      <c r="R1027"/>
      <c r="S1027"/>
      <c r="T1027"/>
      <c r="U1027"/>
      <c r="V1027"/>
      <c r="W1027"/>
      <c r="X1027"/>
      <c r="Y1027"/>
      <c r="Z1027"/>
      <c r="AA1027"/>
      <c r="AB1027"/>
      <c r="AC1027"/>
      <c r="AD1027"/>
      <c r="AE1027"/>
    </row>
    <row r="1028" spans="8:31" x14ac:dyDescent="0.3">
      <c r="H1028" s="161"/>
      <c r="I1028" s="161"/>
      <c r="J1028" s="161"/>
      <c r="K1028" s="161"/>
      <c r="L1028" s="161"/>
      <c r="M1028" s="161"/>
      <c r="N1028" s="161"/>
      <c r="O1028"/>
      <c r="P1028"/>
      <c r="Q1028"/>
      <c r="R1028"/>
      <c r="S1028"/>
      <c r="T1028"/>
      <c r="U1028"/>
      <c r="V1028"/>
      <c r="W1028"/>
      <c r="X1028"/>
      <c r="Y1028"/>
      <c r="Z1028"/>
      <c r="AA1028"/>
      <c r="AB1028"/>
      <c r="AC1028"/>
      <c r="AD1028"/>
      <c r="AE1028"/>
    </row>
    <row r="1029" spans="8:31" x14ac:dyDescent="0.3">
      <c r="H1029" s="161"/>
      <c r="I1029" s="161"/>
      <c r="J1029" s="161"/>
      <c r="K1029" s="161"/>
      <c r="L1029" s="161"/>
      <c r="M1029" s="161"/>
      <c r="N1029" s="161"/>
      <c r="O1029"/>
      <c r="P1029"/>
      <c r="Q1029"/>
      <c r="R1029"/>
      <c r="S1029"/>
      <c r="T1029"/>
      <c r="U1029"/>
      <c r="V1029"/>
      <c r="W1029"/>
      <c r="X1029"/>
      <c r="Y1029"/>
      <c r="Z1029"/>
      <c r="AA1029"/>
      <c r="AB1029"/>
      <c r="AC1029"/>
      <c r="AD1029"/>
      <c r="AE1029"/>
    </row>
    <row r="1030" spans="8:31" x14ac:dyDescent="0.3">
      <c r="H1030" s="161"/>
      <c r="I1030" s="161"/>
      <c r="J1030" s="161"/>
      <c r="K1030" s="161"/>
      <c r="L1030" s="161"/>
      <c r="M1030" s="161"/>
      <c r="N1030" s="161"/>
      <c r="O1030"/>
      <c r="P1030"/>
      <c r="Q1030"/>
      <c r="R1030"/>
      <c r="S1030"/>
      <c r="T1030"/>
      <c r="U1030"/>
      <c r="V1030"/>
      <c r="W1030"/>
      <c r="X1030"/>
      <c r="Y1030"/>
      <c r="Z1030"/>
      <c r="AA1030"/>
      <c r="AB1030"/>
      <c r="AC1030"/>
      <c r="AD1030"/>
      <c r="AE1030"/>
    </row>
    <row r="1031" spans="8:31" x14ac:dyDescent="0.3">
      <c r="H1031" s="161"/>
      <c r="I1031" s="161"/>
      <c r="J1031" s="161"/>
      <c r="K1031" s="161"/>
      <c r="L1031" s="161"/>
      <c r="M1031" s="161"/>
      <c r="N1031" s="161"/>
      <c r="O1031"/>
      <c r="P1031"/>
      <c r="Q1031"/>
      <c r="R1031"/>
      <c r="S1031"/>
      <c r="T1031"/>
      <c r="U1031"/>
      <c r="V1031"/>
      <c r="W1031"/>
      <c r="X1031"/>
      <c r="Y1031"/>
      <c r="Z1031"/>
      <c r="AA1031"/>
      <c r="AB1031"/>
      <c r="AC1031"/>
      <c r="AD1031"/>
      <c r="AE1031"/>
    </row>
    <row r="1032" spans="8:31" x14ac:dyDescent="0.3">
      <c r="H1032" s="161"/>
      <c r="I1032" s="161"/>
      <c r="J1032" s="161"/>
      <c r="K1032" s="161"/>
      <c r="L1032" s="161"/>
      <c r="M1032" s="161"/>
      <c r="N1032" s="161"/>
      <c r="O1032"/>
      <c r="P1032"/>
      <c r="Q1032"/>
      <c r="R1032"/>
      <c r="S1032"/>
      <c r="T1032"/>
      <c r="U1032"/>
      <c r="V1032"/>
      <c r="W1032"/>
      <c r="X1032"/>
      <c r="Y1032"/>
      <c r="Z1032"/>
      <c r="AA1032"/>
      <c r="AB1032"/>
      <c r="AC1032"/>
      <c r="AD1032"/>
      <c r="AE1032"/>
    </row>
    <row r="1033" spans="8:31" x14ac:dyDescent="0.3">
      <c r="H1033" s="161"/>
      <c r="I1033" s="161"/>
      <c r="J1033" s="161"/>
      <c r="K1033" s="161"/>
      <c r="L1033" s="161"/>
      <c r="M1033" s="161"/>
      <c r="N1033" s="161"/>
      <c r="O1033"/>
      <c r="P1033"/>
      <c r="Q1033"/>
      <c r="R1033"/>
      <c r="S1033"/>
      <c r="T1033"/>
      <c r="U1033"/>
      <c r="V1033"/>
      <c r="W1033"/>
      <c r="X1033"/>
      <c r="Y1033"/>
      <c r="Z1033"/>
      <c r="AA1033"/>
      <c r="AB1033"/>
      <c r="AC1033"/>
      <c r="AD1033"/>
      <c r="AE1033"/>
    </row>
    <row r="1034" spans="8:31" x14ac:dyDescent="0.3">
      <c r="H1034" s="161"/>
      <c r="I1034" s="161"/>
      <c r="J1034" s="161"/>
      <c r="K1034" s="161"/>
      <c r="L1034" s="161"/>
      <c r="M1034" s="161"/>
      <c r="N1034" s="161"/>
      <c r="O1034"/>
      <c r="P1034"/>
      <c r="Q1034"/>
      <c r="R1034"/>
      <c r="S1034"/>
      <c r="T1034"/>
      <c r="U1034"/>
      <c r="V1034"/>
      <c r="W1034"/>
      <c r="X1034"/>
      <c r="Y1034"/>
      <c r="Z1034"/>
      <c r="AA1034"/>
      <c r="AB1034"/>
      <c r="AC1034"/>
      <c r="AD1034"/>
      <c r="AE1034"/>
    </row>
    <row r="1035" spans="8:31" x14ac:dyDescent="0.3">
      <c r="H1035" s="161"/>
      <c r="I1035" s="161"/>
      <c r="J1035" s="161"/>
      <c r="K1035" s="161"/>
      <c r="L1035" s="161"/>
      <c r="M1035" s="161"/>
      <c r="N1035" s="161"/>
      <c r="O1035"/>
      <c r="P1035"/>
      <c r="Q1035"/>
      <c r="R1035"/>
      <c r="S1035"/>
      <c r="T1035"/>
      <c r="U1035"/>
      <c r="V1035"/>
      <c r="W1035"/>
      <c r="X1035"/>
      <c r="Y1035"/>
      <c r="Z1035"/>
      <c r="AA1035"/>
      <c r="AB1035"/>
      <c r="AC1035"/>
      <c r="AD1035"/>
      <c r="AE1035"/>
    </row>
    <row r="1036" spans="8:31" x14ac:dyDescent="0.3">
      <c r="H1036" s="161"/>
      <c r="I1036" s="161"/>
      <c r="J1036" s="161"/>
      <c r="K1036" s="161"/>
      <c r="L1036" s="161"/>
      <c r="M1036" s="161"/>
      <c r="N1036" s="161"/>
      <c r="O1036"/>
      <c r="P1036"/>
      <c r="Q1036"/>
      <c r="R1036"/>
      <c r="S1036"/>
      <c r="T1036"/>
      <c r="U1036"/>
      <c r="V1036"/>
      <c r="W1036"/>
      <c r="X1036"/>
      <c r="Y1036"/>
      <c r="Z1036"/>
      <c r="AA1036"/>
      <c r="AB1036"/>
      <c r="AC1036"/>
      <c r="AD1036"/>
      <c r="AE1036"/>
    </row>
    <row r="1037" spans="8:31" x14ac:dyDescent="0.3">
      <c r="H1037" s="161"/>
      <c r="I1037" s="161"/>
      <c r="J1037" s="161"/>
      <c r="K1037" s="161"/>
      <c r="L1037" s="161"/>
      <c r="M1037" s="161"/>
      <c r="N1037" s="161"/>
      <c r="O1037"/>
      <c r="P1037"/>
      <c r="Q1037"/>
      <c r="R1037"/>
      <c r="S1037"/>
      <c r="T1037"/>
      <c r="U1037"/>
      <c r="V1037"/>
      <c r="W1037"/>
      <c r="X1037"/>
      <c r="Y1037"/>
      <c r="Z1037"/>
      <c r="AA1037"/>
      <c r="AB1037"/>
      <c r="AC1037"/>
      <c r="AD1037"/>
      <c r="AE1037"/>
    </row>
    <row r="1038" spans="8:31" x14ac:dyDescent="0.3">
      <c r="H1038" s="161"/>
      <c r="I1038" s="161"/>
      <c r="J1038" s="161"/>
      <c r="K1038" s="161"/>
      <c r="L1038" s="161"/>
      <c r="M1038" s="161"/>
      <c r="N1038" s="161"/>
      <c r="O1038"/>
      <c r="P1038"/>
      <c r="Q1038"/>
      <c r="R1038"/>
      <c r="S1038"/>
      <c r="T1038"/>
      <c r="U1038"/>
      <c r="V1038"/>
      <c r="W1038"/>
      <c r="X1038"/>
      <c r="Y1038"/>
      <c r="Z1038"/>
      <c r="AA1038"/>
      <c r="AB1038"/>
      <c r="AC1038"/>
      <c r="AD1038"/>
      <c r="AE1038"/>
    </row>
    <row r="1039" spans="8:31" x14ac:dyDescent="0.3">
      <c r="H1039" s="161"/>
      <c r="I1039" s="161"/>
      <c r="J1039" s="161"/>
      <c r="K1039" s="161"/>
      <c r="L1039" s="161"/>
      <c r="M1039" s="161"/>
      <c r="N1039" s="161"/>
      <c r="O1039"/>
      <c r="P1039"/>
      <c r="Q1039"/>
      <c r="R1039"/>
      <c r="S1039"/>
      <c r="T1039"/>
      <c r="U1039"/>
      <c r="V1039"/>
      <c r="W1039"/>
      <c r="X1039"/>
      <c r="Y1039"/>
      <c r="Z1039"/>
      <c r="AA1039"/>
      <c r="AB1039"/>
      <c r="AC1039"/>
      <c r="AD1039"/>
      <c r="AE1039"/>
    </row>
    <row r="1040" spans="8:31" x14ac:dyDescent="0.3">
      <c r="H1040" s="161"/>
      <c r="I1040" s="161"/>
      <c r="J1040" s="161"/>
      <c r="K1040" s="161"/>
      <c r="L1040" s="161"/>
      <c r="M1040" s="161"/>
      <c r="N1040" s="161"/>
      <c r="O1040"/>
      <c r="P1040"/>
      <c r="Q1040"/>
      <c r="R1040"/>
      <c r="S1040"/>
      <c r="T1040"/>
      <c r="U1040"/>
      <c r="V1040"/>
      <c r="W1040"/>
      <c r="X1040"/>
      <c r="Y1040"/>
      <c r="Z1040"/>
      <c r="AA1040"/>
      <c r="AB1040"/>
      <c r="AC1040"/>
      <c r="AD1040"/>
      <c r="AE1040"/>
    </row>
    <row r="1041" spans="8:31" x14ac:dyDescent="0.3">
      <c r="H1041" s="161"/>
      <c r="I1041" s="161"/>
      <c r="J1041" s="161"/>
      <c r="K1041" s="161"/>
      <c r="L1041" s="161"/>
      <c r="M1041" s="161"/>
      <c r="N1041" s="161"/>
      <c r="O1041"/>
      <c r="P1041"/>
      <c r="Q1041"/>
      <c r="R1041"/>
      <c r="S1041"/>
      <c r="T1041"/>
      <c r="U1041"/>
      <c r="V1041"/>
      <c r="W1041"/>
      <c r="X1041"/>
      <c r="Y1041"/>
      <c r="Z1041"/>
      <c r="AA1041"/>
      <c r="AB1041"/>
      <c r="AC1041"/>
      <c r="AD1041"/>
      <c r="AE1041"/>
    </row>
    <row r="1042" spans="8:31" x14ac:dyDescent="0.3">
      <c r="H1042" s="161"/>
      <c r="I1042" s="161"/>
      <c r="J1042" s="161"/>
      <c r="K1042" s="161"/>
      <c r="L1042" s="161"/>
      <c r="M1042" s="161"/>
      <c r="N1042" s="161"/>
      <c r="O1042"/>
      <c r="P1042"/>
      <c r="Q1042"/>
      <c r="R1042"/>
      <c r="S1042"/>
      <c r="T1042"/>
      <c r="U1042"/>
      <c r="V1042"/>
      <c r="W1042"/>
      <c r="X1042"/>
      <c r="Y1042"/>
      <c r="Z1042"/>
      <c r="AA1042"/>
      <c r="AB1042"/>
      <c r="AC1042"/>
      <c r="AD1042"/>
      <c r="AE1042"/>
    </row>
    <row r="1043" spans="8:31" x14ac:dyDescent="0.3">
      <c r="H1043" s="161"/>
      <c r="I1043" s="161"/>
      <c r="J1043" s="161"/>
      <c r="K1043" s="161"/>
      <c r="L1043" s="161"/>
      <c r="M1043" s="161"/>
      <c r="N1043" s="161"/>
      <c r="O1043"/>
      <c r="P1043"/>
      <c r="Q1043"/>
      <c r="R1043"/>
      <c r="S1043"/>
      <c r="T1043"/>
      <c r="U1043"/>
      <c r="V1043"/>
      <c r="W1043"/>
      <c r="X1043"/>
      <c r="Y1043"/>
      <c r="Z1043"/>
      <c r="AA1043"/>
      <c r="AB1043"/>
      <c r="AC1043"/>
      <c r="AD1043"/>
      <c r="AE1043"/>
    </row>
    <row r="1044" spans="8:31" x14ac:dyDescent="0.3">
      <c r="H1044" s="161"/>
      <c r="I1044" s="161"/>
      <c r="J1044" s="161"/>
      <c r="K1044" s="161"/>
      <c r="L1044" s="161"/>
      <c r="M1044" s="161"/>
      <c r="N1044" s="161"/>
      <c r="O1044"/>
      <c r="P1044"/>
      <c r="Q1044"/>
      <c r="R1044"/>
      <c r="S1044"/>
      <c r="T1044"/>
      <c r="U1044"/>
      <c r="V1044"/>
      <c r="W1044"/>
      <c r="X1044"/>
      <c r="Y1044"/>
      <c r="Z1044"/>
      <c r="AA1044"/>
      <c r="AB1044"/>
      <c r="AC1044"/>
      <c r="AD1044"/>
      <c r="AE1044"/>
    </row>
    <row r="1045" spans="8:31" x14ac:dyDescent="0.3">
      <c r="H1045" s="161"/>
      <c r="I1045" s="161"/>
      <c r="J1045" s="161"/>
      <c r="K1045" s="161"/>
      <c r="L1045" s="161"/>
      <c r="M1045" s="161"/>
      <c r="N1045" s="161"/>
      <c r="O1045"/>
      <c r="P1045"/>
      <c r="Q1045"/>
      <c r="R1045"/>
      <c r="S1045"/>
      <c r="T1045"/>
      <c r="U1045"/>
      <c r="V1045"/>
      <c r="W1045"/>
      <c r="X1045"/>
      <c r="Y1045"/>
      <c r="Z1045"/>
      <c r="AA1045"/>
      <c r="AB1045"/>
      <c r="AC1045"/>
      <c r="AD1045"/>
      <c r="AE1045"/>
    </row>
    <row r="1046" spans="8:31" x14ac:dyDescent="0.3">
      <c r="H1046" s="161"/>
      <c r="I1046" s="161"/>
      <c r="J1046" s="161"/>
      <c r="K1046" s="161"/>
      <c r="L1046" s="161"/>
      <c r="M1046" s="161"/>
      <c r="N1046" s="161"/>
      <c r="O1046"/>
      <c r="P1046"/>
      <c r="Q1046"/>
      <c r="R1046"/>
      <c r="S1046"/>
      <c r="T1046"/>
      <c r="U1046"/>
      <c r="V1046"/>
      <c r="W1046"/>
      <c r="X1046"/>
      <c r="Y1046"/>
      <c r="Z1046"/>
      <c r="AA1046"/>
      <c r="AB1046"/>
      <c r="AC1046"/>
      <c r="AD1046"/>
      <c r="AE1046"/>
    </row>
    <row r="1047" spans="8:31" x14ac:dyDescent="0.3">
      <c r="H1047" s="161"/>
      <c r="I1047" s="161"/>
      <c r="J1047" s="161"/>
      <c r="K1047" s="161"/>
      <c r="L1047" s="161"/>
      <c r="M1047" s="161"/>
      <c r="N1047" s="161"/>
      <c r="O1047"/>
      <c r="P1047"/>
      <c r="Q1047"/>
      <c r="R1047"/>
      <c r="S1047"/>
      <c r="T1047"/>
      <c r="U1047"/>
      <c r="V1047"/>
      <c r="W1047"/>
      <c r="X1047"/>
      <c r="Y1047"/>
      <c r="Z1047"/>
      <c r="AA1047"/>
      <c r="AB1047"/>
      <c r="AC1047"/>
      <c r="AD1047"/>
      <c r="AE1047"/>
    </row>
    <row r="1048" spans="8:31" x14ac:dyDescent="0.3">
      <c r="H1048" s="161"/>
      <c r="I1048" s="161"/>
      <c r="J1048" s="161"/>
      <c r="K1048" s="161"/>
      <c r="L1048" s="161"/>
      <c r="M1048" s="161"/>
      <c r="N1048" s="161"/>
      <c r="O1048"/>
      <c r="P1048"/>
      <c r="Q1048"/>
      <c r="R1048"/>
      <c r="S1048"/>
      <c r="T1048"/>
      <c r="U1048"/>
      <c r="V1048"/>
      <c r="W1048"/>
      <c r="X1048"/>
      <c r="Y1048"/>
      <c r="Z1048"/>
      <c r="AA1048"/>
      <c r="AB1048"/>
      <c r="AC1048"/>
      <c r="AD1048"/>
      <c r="AE1048"/>
    </row>
    <row r="1049" spans="8:31" x14ac:dyDescent="0.3">
      <c r="H1049" s="161"/>
      <c r="I1049" s="161"/>
      <c r="J1049" s="161"/>
      <c r="K1049" s="161"/>
      <c r="L1049" s="161"/>
      <c r="M1049" s="161"/>
      <c r="N1049" s="161"/>
      <c r="O1049"/>
      <c r="P1049"/>
      <c r="Q1049"/>
      <c r="R1049"/>
      <c r="S1049"/>
      <c r="T1049"/>
      <c r="U1049"/>
      <c r="V1049"/>
      <c r="W1049"/>
      <c r="X1049"/>
      <c r="Y1049"/>
      <c r="Z1049"/>
      <c r="AA1049"/>
      <c r="AB1049"/>
      <c r="AC1049"/>
      <c r="AD1049"/>
      <c r="AE1049"/>
    </row>
    <row r="1050" spans="8:31" x14ac:dyDescent="0.3">
      <c r="H1050" s="161"/>
      <c r="I1050" s="161"/>
      <c r="J1050" s="161"/>
      <c r="K1050" s="161"/>
      <c r="L1050" s="161"/>
      <c r="M1050" s="161"/>
      <c r="N1050" s="161"/>
      <c r="O1050"/>
      <c r="P1050"/>
      <c r="Q1050"/>
      <c r="R1050"/>
      <c r="S1050"/>
      <c r="T1050"/>
      <c r="U1050"/>
      <c r="V1050"/>
      <c r="W1050"/>
      <c r="X1050"/>
      <c r="Y1050"/>
      <c r="Z1050"/>
      <c r="AA1050"/>
      <c r="AB1050"/>
      <c r="AC1050"/>
      <c r="AD1050"/>
      <c r="AE1050"/>
    </row>
    <row r="1051" spans="8:31" x14ac:dyDescent="0.3">
      <c r="H1051" s="161"/>
      <c r="I1051" s="161"/>
      <c r="J1051" s="161"/>
      <c r="K1051" s="161"/>
      <c r="L1051" s="161"/>
      <c r="M1051" s="161"/>
      <c r="N1051" s="161"/>
      <c r="O1051"/>
      <c r="P1051"/>
      <c r="Q1051"/>
      <c r="R1051"/>
      <c r="S1051"/>
      <c r="T1051"/>
      <c r="U1051"/>
      <c r="V1051"/>
      <c r="W1051"/>
      <c r="X1051"/>
      <c r="Y1051"/>
      <c r="Z1051"/>
      <c r="AA1051"/>
      <c r="AB1051"/>
      <c r="AC1051"/>
      <c r="AD1051"/>
      <c r="AE1051"/>
    </row>
    <row r="1052" spans="8:31" x14ac:dyDescent="0.3">
      <c r="H1052" s="161"/>
      <c r="I1052" s="161"/>
      <c r="J1052" s="161"/>
      <c r="K1052" s="161"/>
      <c r="L1052" s="161"/>
      <c r="M1052" s="161"/>
      <c r="N1052" s="161"/>
      <c r="O1052"/>
      <c r="P1052"/>
      <c r="Q1052"/>
      <c r="R1052"/>
      <c r="S1052"/>
      <c r="T1052"/>
      <c r="U1052"/>
      <c r="V1052"/>
      <c r="W1052"/>
      <c r="X1052"/>
      <c r="Y1052"/>
      <c r="Z1052"/>
      <c r="AA1052"/>
      <c r="AB1052"/>
      <c r="AC1052"/>
      <c r="AD1052"/>
      <c r="AE1052"/>
    </row>
    <row r="1053" spans="8:31" x14ac:dyDescent="0.3">
      <c r="H1053" s="161"/>
      <c r="I1053" s="161"/>
      <c r="J1053" s="161"/>
      <c r="K1053" s="161"/>
      <c r="L1053" s="161"/>
      <c r="M1053" s="161"/>
      <c r="N1053" s="161"/>
      <c r="O1053"/>
      <c r="P1053"/>
      <c r="Q1053"/>
      <c r="R1053"/>
      <c r="S1053"/>
      <c r="T1053"/>
      <c r="U1053"/>
      <c r="V1053"/>
      <c r="W1053"/>
      <c r="X1053"/>
      <c r="Y1053"/>
      <c r="Z1053"/>
      <c r="AA1053"/>
      <c r="AB1053"/>
      <c r="AC1053"/>
      <c r="AD1053"/>
      <c r="AE1053"/>
    </row>
    <row r="1054" spans="8:31" x14ac:dyDescent="0.3">
      <c r="H1054" s="161"/>
      <c r="I1054" s="161"/>
      <c r="J1054" s="161"/>
      <c r="K1054" s="161"/>
      <c r="L1054" s="161"/>
      <c r="M1054" s="161"/>
      <c r="N1054" s="161"/>
      <c r="O1054"/>
      <c r="P1054"/>
      <c r="Q1054"/>
      <c r="R1054"/>
      <c r="S1054"/>
      <c r="T1054"/>
      <c r="U1054"/>
      <c r="V1054"/>
      <c r="W1054"/>
      <c r="X1054"/>
      <c r="Y1054"/>
      <c r="Z1054"/>
      <c r="AA1054"/>
      <c r="AB1054"/>
      <c r="AC1054"/>
      <c r="AD1054"/>
      <c r="AE1054"/>
    </row>
    <row r="1055" spans="8:31" x14ac:dyDescent="0.3">
      <c r="H1055" s="161"/>
      <c r="I1055" s="161"/>
      <c r="J1055" s="161"/>
      <c r="K1055" s="161"/>
      <c r="L1055" s="161"/>
      <c r="M1055" s="161"/>
      <c r="N1055" s="161"/>
      <c r="O1055"/>
      <c r="P1055"/>
      <c r="Q1055"/>
      <c r="R1055"/>
      <c r="S1055"/>
      <c r="T1055"/>
      <c r="U1055"/>
      <c r="V1055"/>
      <c r="W1055"/>
      <c r="X1055"/>
      <c r="Y1055"/>
      <c r="Z1055"/>
      <c r="AA1055"/>
      <c r="AB1055"/>
      <c r="AC1055"/>
      <c r="AD1055"/>
      <c r="AE1055"/>
    </row>
    <row r="1056" spans="8:31" x14ac:dyDescent="0.3">
      <c r="H1056" s="161"/>
      <c r="I1056" s="161"/>
      <c r="J1056" s="161"/>
      <c r="K1056" s="161"/>
      <c r="L1056" s="161"/>
      <c r="M1056" s="161"/>
      <c r="N1056" s="161"/>
      <c r="O1056"/>
      <c r="P1056"/>
      <c r="Q1056"/>
      <c r="R1056"/>
      <c r="S1056"/>
      <c r="T1056"/>
      <c r="U1056"/>
      <c r="V1056"/>
      <c r="W1056"/>
      <c r="X1056"/>
      <c r="Y1056"/>
      <c r="Z1056"/>
      <c r="AA1056"/>
      <c r="AB1056"/>
      <c r="AC1056"/>
      <c r="AD1056"/>
      <c r="AE1056"/>
    </row>
    <row r="1057" spans="8:31" x14ac:dyDescent="0.3">
      <c r="H1057" s="161"/>
      <c r="I1057" s="161"/>
      <c r="J1057" s="161"/>
      <c r="K1057" s="161"/>
      <c r="L1057" s="161"/>
      <c r="M1057" s="161"/>
      <c r="N1057" s="161"/>
      <c r="O1057"/>
      <c r="P1057"/>
      <c r="Q1057"/>
      <c r="R1057"/>
      <c r="S1057"/>
      <c r="T1057"/>
      <c r="U1057"/>
      <c r="V1057"/>
      <c r="W1057"/>
      <c r="X1057"/>
      <c r="Y1057"/>
      <c r="Z1057"/>
      <c r="AA1057"/>
      <c r="AB1057"/>
      <c r="AC1057"/>
      <c r="AD1057"/>
      <c r="AE1057"/>
    </row>
    <row r="1058" spans="8:31" x14ac:dyDescent="0.3">
      <c r="H1058" s="161"/>
      <c r="I1058" s="161"/>
      <c r="J1058" s="161"/>
      <c r="K1058" s="161"/>
      <c r="L1058" s="161"/>
      <c r="M1058" s="161"/>
      <c r="N1058" s="161"/>
      <c r="O1058"/>
      <c r="P1058"/>
      <c r="Q1058"/>
      <c r="R1058"/>
      <c r="S1058"/>
      <c r="T1058"/>
      <c r="U1058"/>
      <c r="V1058"/>
      <c r="W1058"/>
      <c r="X1058"/>
      <c r="Y1058"/>
      <c r="Z1058"/>
      <c r="AA1058"/>
      <c r="AB1058"/>
      <c r="AC1058"/>
      <c r="AD1058"/>
      <c r="AE1058"/>
    </row>
    <row r="1059" spans="8:31" x14ac:dyDescent="0.3">
      <c r="H1059" s="161"/>
      <c r="I1059" s="161"/>
      <c r="J1059" s="161"/>
      <c r="K1059" s="161"/>
      <c r="L1059" s="161"/>
      <c r="M1059" s="161"/>
      <c r="N1059" s="161"/>
      <c r="O1059"/>
      <c r="P1059"/>
      <c r="Q1059"/>
      <c r="R1059"/>
      <c r="S1059"/>
      <c r="T1059"/>
      <c r="U1059"/>
      <c r="V1059"/>
      <c r="W1059"/>
      <c r="X1059"/>
      <c r="Y1059"/>
      <c r="Z1059"/>
      <c r="AA1059"/>
      <c r="AB1059"/>
      <c r="AC1059"/>
      <c r="AD1059"/>
      <c r="AE1059"/>
    </row>
    <row r="1060" spans="8:31" x14ac:dyDescent="0.3">
      <c r="H1060" s="161"/>
      <c r="I1060" s="161"/>
      <c r="J1060" s="161"/>
      <c r="K1060" s="161"/>
      <c r="L1060" s="161"/>
      <c r="M1060" s="161"/>
      <c r="N1060" s="161"/>
      <c r="O1060"/>
      <c r="P1060"/>
      <c r="Q1060"/>
      <c r="R1060"/>
      <c r="S1060"/>
      <c r="T1060"/>
      <c r="U1060"/>
      <c r="V1060"/>
      <c r="W1060"/>
      <c r="X1060"/>
      <c r="Y1060"/>
      <c r="Z1060"/>
      <c r="AA1060"/>
      <c r="AB1060"/>
      <c r="AC1060"/>
      <c r="AD1060"/>
      <c r="AE1060"/>
    </row>
    <row r="1061" spans="8:31" x14ac:dyDescent="0.3">
      <c r="H1061" s="161"/>
      <c r="I1061" s="161"/>
      <c r="J1061" s="161"/>
      <c r="K1061" s="161"/>
      <c r="L1061" s="161"/>
      <c r="M1061" s="161"/>
      <c r="N1061" s="161"/>
      <c r="O1061"/>
      <c r="P1061"/>
      <c r="Q1061"/>
      <c r="R1061"/>
      <c r="S1061"/>
      <c r="T1061"/>
      <c r="U1061"/>
      <c r="V1061"/>
      <c r="W1061"/>
      <c r="X1061"/>
      <c r="Y1061"/>
      <c r="Z1061"/>
      <c r="AA1061"/>
      <c r="AB1061"/>
      <c r="AC1061"/>
      <c r="AD1061"/>
      <c r="AE1061"/>
    </row>
    <row r="1062" spans="8:31" x14ac:dyDescent="0.3">
      <c r="H1062" s="161"/>
      <c r="I1062" s="161"/>
      <c r="J1062" s="161"/>
      <c r="K1062" s="161"/>
      <c r="L1062" s="161"/>
      <c r="M1062" s="161"/>
      <c r="N1062" s="161"/>
      <c r="O1062"/>
      <c r="P1062"/>
      <c r="Q1062"/>
      <c r="R1062"/>
      <c r="S1062"/>
      <c r="T1062"/>
      <c r="U1062"/>
      <c r="V1062"/>
      <c r="W1062"/>
      <c r="X1062"/>
      <c r="Y1062"/>
      <c r="Z1062"/>
      <c r="AA1062"/>
      <c r="AB1062"/>
      <c r="AC1062"/>
      <c r="AD1062"/>
      <c r="AE1062"/>
    </row>
    <row r="1063" spans="8:31" x14ac:dyDescent="0.3">
      <c r="H1063" s="161"/>
      <c r="I1063" s="161"/>
      <c r="J1063" s="161"/>
      <c r="K1063" s="161"/>
      <c r="L1063" s="161"/>
      <c r="M1063" s="161"/>
      <c r="N1063" s="161"/>
      <c r="O1063"/>
      <c r="P1063"/>
      <c r="Q1063"/>
      <c r="R1063"/>
      <c r="S1063"/>
      <c r="T1063"/>
      <c r="U1063"/>
      <c r="V1063"/>
      <c r="W1063"/>
      <c r="X1063"/>
      <c r="Y1063"/>
      <c r="Z1063"/>
      <c r="AA1063"/>
      <c r="AB1063"/>
      <c r="AC1063"/>
      <c r="AD1063"/>
      <c r="AE1063"/>
    </row>
    <row r="1064" spans="8:31" x14ac:dyDescent="0.3">
      <c r="H1064" s="161"/>
      <c r="I1064" s="161"/>
      <c r="J1064" s="161"/>
      <c r="K1064" s="161"/>
      <c r="L1064" s="161"/>
      <c r="M1064" s="161"/>
      <c r="N1064" s="161"/>
      <c r="O1064"/>
      <c r="P1064"/>
      <c r="Q1064"/>
      <c r="R1064"/>
      <c r="S1064"/>
      <c r="T1064"/>
      <c r="U1064"/>
      <c r="V1064"/>
      <c r="W1064"/>
      <c r="X1064"/>
      <c r="Y1064"/>
      <c r="Z1064"/>
      <c r="AA1064"/>
      <c r="AB1064"/>
      <c r="AC1064"/>
      <c r="AD1064"/>
      <c r="AE1064"/>
    </row>
    <row r="1065" spans="8:31" x14ac:dyDescent="0.3">
      <c r="H1065" s="161"/>
      <c r="I1065" s="161"/>
      <c r="J1065" s="161"/>
      <c r="K1065" s="161"/>
      <c r="L1065" s="161"/>
      <c r="M1065" s="161"/>
      <c r="N1065" s="161"/>
      <c r="O1065"/>
      <c r="P1065"/>
      <c r="Q1065"/>
      <c r="R1065"/>
      <c r="S1065"/>
      <c r="T1065"/>
      <c r="U1065"/>
      <c r="V1065"/>
      <c r="W1065"/>
      <c r="X1065"/>
      <c r="Y1065"/>
      <c r="Z1065"/>
      <c r="AA1065"/>
      <c r="AB1065"/>
      <c r="AC1065"/>
      <c r="AD1065"/>
      <c r="AE1065"/>
    </row>
    <row r="1066" spans="8:31" x14ac:dyDescent="0.3">
      <c r="H1066" s="161"/>
      <c r="I1066" s="161"/>
      <c r="J1066" s="161"/>
      <c r="K1066" s="161"/>
      <c r="L1066" s="161"/>
      <c r="M1066" s="161"/>
      <c r="N1066" s="161"/>
      <c r="O1066"/>
      <c r="P1066"/>
      <c r="Q1066"/>
      <c r="R1066"/>
      <c r="S1066"/>
      <c r="T1066"/>
      <c r="U1066"/>
      <c r="V1066"/>
      <c r="W1066"/>
      <c r="X1066"/>
      <c r="Y1066"/>
      <c r="Z1066"/>
      <c r="AA1066"/>
      <c r="AB1066"/>
      <c r="AC1066"/>
      <c r="AD1066"/>
      <c r="AE1066"/>
    </row>
    <row r="1067" spans="8:31" x14ac:dyDescent="0.3">
      <c r="H1067" s="161"/>
      <c r="I1067" s="161"/>
      <c r="J1067" s="161"/>
      <c r="K1067" s="161"/>
      <c r="L1067" s="161"/>
      <c r="M1067" s="161"/>
      <c r="N1067" s="161"/>
      <c r="O1067"/>
      <c r="P1067"/>
      <c r="Q1067"/>
      <c r="R1067"/>
      <c r="S1067"/>
      <c r="T1067"/>
      <c r="U1067"/>
      <c r="V1067"/>
      <c r="W1067"/>
      <c r="X1067"/>
      <c r="Y1067"/>
      <c r="Z1067"/>
      <c r="AA1067"/>
      <c r="AB1067"/>
      <c r="AC1067"/>
      <c r="AD1067"/>
      <c r="AE1067"/>
    </row>
    <row r="1068" spans="8:31" x14ac:dyDescent="0.3">
      <c r="H1068" s="161"/>
      <c r="I1068" s="161"/>
      <c r="J1068" s="161"/>
      <c r="K1068" s="161"/>
      <c r="L1068" s="161"/>
      <c r="M1068" s="161"/>
      <c r="N1068" s="161"/>
      <c r="O1068"/>
      <c r="P1068"/>
      <c r="Q1068"/>
      <c r="R1068"/>
      <c r="S1068"/>
      <c r="T1068"/>
      <c r="U1068"/>
      <c r="V1068"/>
      <c r="W1068"/>
      <c r="X1068"/>
      <c r="Y1068"/>
      <c r="Z1068"/>
      <c r="AA1068"/>
      <c r="AB1068"/>
      <c r="AC1068"/>
      <c r="AD1068"/>
      <c r="AE1068"/>
    </row>
    <row r="1069" spans="8:31" x14ac:dyDescent="0.3">
      <c r="H1069" s="161"/>
      <c r="I1069" s="161"/>
      <c r="J1069" s="161"/>
      <c r="K1069" s="161"/>
      <c r="L1069" s="161"/>
      <c r="M1069" s="161"/>
      <c r="N1069" s="161"/>
      <c r="O1069"/>
      <c r="P1069"/>
      <c r="Q1069"/>
      <c r="R1069"/>
      <c r="S1069"/>
      <c r="T1069"/>
      <c r="U1069"/>
      <c r="V1069"/>
      <c r="W1069"/>
      <c r="X1069"/>
      <c r="Y1069"/>
      <c r="Z1069"/>
      <c r="AA1069"/>
      <c r="AB1069"/>
      <c r="AC1069"/>
      <c r="AD1069"/>
      <c r="AE1069"/>
    </row>
    <row r="1070" spans="8:31" x14ac:dyDescent="0.3">
      <c r="H1070" s="161"/>
      <c r="I1070" s="161"/>
      <c r="J1070" s="161"/>
      <c r="K1070" s="161"/>
      <c r="L1070" s="161"/>
      <c r="M1070" s="161"/>
      <c r="N1070" s="161"/>
      <c r="O1070"/>
      <c r="P1070"/>
      <c r="Q1070"/>
      <c r="R1070"/>
      <c r="S1070"/>
      <c r="T1070"/>
      <c r="U1070"/>
      <c r="V1070"/>
      <c r="W1070"/>
      <c r="X1070"/>
      <c r="Y1070"/>
      <c r="Z1070"/>
      <c r="AA1070"/>
      <c r="AB1070"/>
      <c r="AC1070"/>
      <c r="AD1070"/>
      <c r="AE1070"/>
    </row>
    <row r="1071" spans="8:31" x14ac:dyDescent="0.3">
      <c r="H1071" s="161"/>
      <c r="I1071" s="161"/>
      <c r="J1071" s="161"/>
      <c r="K1071" s="161"/>
      <c r="L1071" s="161"/>
      <c r="M1071" s="161"/>
      <c r="N1071" s="161"/>
      <c r="O1071"/>
      <c r="P1071"/>
      <c r="Q1071"/>
      <c r="R1071"/>
      <c r="S1071"/>
      <c r="T1071"/>
      <c r="U1071"/>
      <c r="V1071"/>
      <c r="W1071"/>
      <c r="X1071"/>
      <c r="Y1071"/>
      <c r="Z1071"/>
      <c r="AA1071"/>
      <c r="AB1071"/>
      <c r="AC1071"/>
      <c r="AD1071"/>
      <c r="AE1071"/>
    </row>
    <row r="1072" spans="8:31" x14ac:dyDescent="0.3">
      <c r="H1072" s="161"/>
      <c r="I1072" s="161"/>
      <c r="J1072" s="161"/>
      <c r="K1072" s="161"/>
      <c r="L1072" s="161"/>
      <c r="M1072" s="161"/>
      <c r="N1072" s="161"/>
      <c r="O1072"/>
      <c r="P1072"/>
      <c r="Q1072"/>
      <c r="R1072"/>
      <c r="S1072"/>
      <c r="T1072"/>
      <c r="U1072"/>
      <c r="V1072"/>
      <c r="W1072"/>
      <c r="X1072"/>
      <c r="Y1072"/>
      <c r="Z1072"/>
      <c r="AA1072"/>
      <c r="AB1072"/>
      <c r="AC1072"/>
      <c r="AD1072"/>
      <c r="AE1072"/>
    </row>
    <row r="1073" spans="8:31" x14ac:dyDescent="0.3">
      <c r="H1073" s="161"/>
      <c r="I1073" s="161"/>
      <c r="J1073" s="161"/>
      <c r="K1073" s="161"/>
      <c r="L1073" s="161"/>
      <c r="M1073" s="161"/>
      <c r="N1073" s="161"/>
      <c r="O1073"/>
      <c r="P1073"/>
      <c r="Q1073"/>
      <c r="R1073"/>
      <c r="S1073"/>
      <c r="T1073"/>
      <c r="U1073"/>
      <c r="V1073"/>
      <c r="W1073"/>
      <c r="X1073"/>
      <c r="Y1073"/>
      <c r="Z1073"/>
      <c r="AA1073"/>
      <c r="AB1073"/>
      <c r="AC1073"/>
      <c r="AD1073"/>
      <c r="AE1073"/>
    </row>
    <row r="1074" spans="8:31" x14ac:dyDescent="0.3">
      <c r="H1074" s="161"/>
      <c r="I1074" s="161"/>
      <c r="J1074" s="161"/>
      <c r="K1074" s="161"/>
      <c r="L1074" s="161"/>
      <c r="M1074" s="161"/>
      <c r="N1074" s="161"/>
      <c r="O1074"/>
      <c r="P1074"/>
      <c r="Q1074"/>
      <c r="R1074"/>
      <c r="S1074"/>
      <c r="T1074"/>
      <c r="U1074"/>
      <c r="V1074"/>
      <c r="W1074"/>
      <c r="X1074"/>
      <c r="Y1074"/>
      <c r="Z1074"/>
      <c r="AA1074"/>
      <c r="AB1074"/>
      <c r="AC1074"/>
      <c r="AD1074"/>
      <c r="AE1074"/>
    </row>
    <row r="1075" spans="8:31" x14ac:dyDescent="0.3">
      <c r="H1075" s="161"/>
      <c r="I1075" s="161"/>
      <c r="J1075" s="161"/>
      <c r="K1075" s="161"/>
      <c r="L1075" s="161"/>
      <c r="M1075" s="161"/>
      <c r="N1075" s="161"/>
      <c r="O1075"/>
      <c r="P1075"/>
      <c r="Q1075"/>
      <c r="R1075"/>
      <c r="S1075"/>
      <c r="T1075"/>
      <c r="U1075"/>
      <c r="V1075"/>
      <c r="W1075"/>
      <c r="X1075"/>
      <c r="Y1075"/>
      <c r="Z1075"/>
      <c r="AA1075"/>
      <c r="AB1075"/>
      <c r="AC1075"/>
      <c r="AD1075"/>
      <c r="AE1075"/>
    </row>
    <row r="1076" spans="8:31" x14ac:dyDescent="0.3">
      <c r="H1076" s="161"/>
      <c r="I1076" s="161"/>
      <c r="J1076" s="161"/>
      <c r="K1076" s="161"/>
      <c r="L1076" s="161"/>
      <c r="M1076" s="161"/>
      <c r="N1076" s="161"/>
      <c r="O1076"/>
      <c r="P1076"/>
      <c r="Q1076"/>
      <c r="R1076"/>
      <c r="S1076"/>
      <c r="T1076"/>
      <c r="U1076"/>
      <c r="V1076"/>
      <c r="W1076"/>
      <c r="X1076"/>
      <c r="Y1076"/>
      <c r="Z1076"/>
      <c r="AA1076"/>
      <c r="AB1076"/>
      <c r="AC1076"/>
      <c r="AD1076"/>
      <c r="AE1076"/>
    </row>
    <row r="1077" spans="8:31" x14ac:dyDescent="0.3">
      <c r="H1077" s="161"/>
      <c r="I1077" s="161"/>
      <c r="J1077" s="161"/>
      <c r="K1077" s="161"/>
      <c r="L1077" s="161"/>
      <c r="M1077" s="161"/>
      <c r="N1077" s="161"/>
      <c r="O1077"/>
      <c r="P1077"/>
      <c r="Q1077"/>
      <c r="R1077"/>
      <c r="S1077"/>
      <c r="T1077"/>
      <c r="U1077"/>
      <c r="V1077"/>
      <c r="W1077"/>
      <c r="X1077"/>
      <c r="Y1077"/>
      <c r="Z1077"/>
      <c r="AA1077"/>
      <c r="AB1077"/>
      <c r="AC1077"/>
      <c r="AD1077"/>
      <c r="AE1077"/>
    </row>
    <row r="1078" spans="8:31" x14ac:dyDescent="0.3">
      <c r="H1078" s="161"/>
      <c r="I1078" s="161"/>
      <c r="J1078" s="161"/>
      <c r="K1078" s="161"/>
      <c r="L1078" s="161"/>
      <c r="M1078" s="161"/>
      <c r="N1078" s="161"/>
      <c r="O1078"/>
      <c r="P1078"/>
      <c r="Q1078"/>
      <c r="R1078"/>
      <c r="S1078"/>
      <c r="T1078"/>
      <c r="U1078"/>
      <c r="V1078"/>
      <c r="W1078"/>
      <c r="X1078"/>
      <c r="Y1078"/>
      <c r="Z1078"/>
      <c r="AA1078"/>
      <c r="AB1078"/>
      <c r="AC1078"/>
      <c r="AD1078"/>
      <c r="AE1078"/>
    </row>
    <row r="1079" spans="8:31" x14ac:dyDescent="0.3">
      <c r="H1079" s="161"/>
      <c r="I1079" s="161"/>
      <c r="J1079" s="161"/>
      <c r="K1079" s="161"/>
      <c r="L1079" s="161"/>
      <c r="M1079" s="161"/>
      <c r="N1079" s="161"/>
      <c r="O1079"/>
      <c r="P1079"/>
      <c r="Q1079"/>
      <c r="R1079"/>
      <c r="S1079"/>
      <c r="T1079"/>
      <c r="U1079"/>
      <c r="V1079"/>
      <c r="W1079"/>
      <c r="X1079"/>
      <c r="Y1079"/>
      <c r="Z1079"/>
      <c r="AA1079"/>
      <c r="AB1079"/>
      <c r="AC1079"/>
      <c r="AD1079"/>
      <c r="AE1079"/>
    </row>
    <row r="1080" spans="8:31" x14ac:dyDescent="0.3">
      <c r="H1080" s="161"/>
      <c r="I1080" s="161"/>
      <c r="J1080" s="161"/>
      <c r="K1080" s="161"/>
      <c r="L1080" s="161"/>
      <c r="M1080" s="161"/>
      <c r="N1080" s="161"/>
      <c r="O1080"/>
      <c r="P1080"/>
      <c r="Q1080"/>
      <c r="R1080"/>
      <c r="S1080"/>
      <c r="T1080"/>
      <c r="U1080"/>
      <c r="V1080"/>
      <c r="W1080"/>
      <c r="X1080"/>
      <c r="Y1080"/>
      <c r="Z1080"/>
      <c r="AA1080"/>
      <c r="AB1080"/>
      <c r="AC1080"/>
      <c r="AD1080"/>
      <c r="AE1080"/>
    </row>
    <row r="1081" spans="8:31" x14ac:dyDescent="0.3">
      <c r="H1081" s="161"/>
      <c r="I1081" s="161"/>
      <c r="J1081" s="161"/>
      <c r="K1081" s="161"/>
      <c r="L1081" s="161"/>
      <c r="M1081" s="161"/>
      <c r="N1081" s="161"/>
      <c r="O1081"/>
      <c r="P1081"/>
      <c r="Q1081"/>
      <c r="R1081"/>
      <c r="S1081"/>
      <c r="T1081"/>
      <c r="U1081"/>
      <c r="V1081"/>
      <c r="W1081"/>
      <c r="X1081"/>
      <c r="Y1081"/>
      <c r="Z1081"/>
      <c r="AA1081"/>
      <c r="AB1081"/>
      <c r="AC1081"/>
      <c r="AD1081"/>
      <c r="AE1081"/>
    </row>
    <row r="1082" spans="8:31" x14ac:dyDescent="0.3">
      <c r="H1082" s="161"/>
      <c r="I1082" s="161"/>
      <c r="J1082" s="161"/>
      <c r="K1082" s="161"/>
      <c r="L1082" s="161"/>
      <c r="M1082" s="161"/>
      <c r="N1082" s="161"/>
      <c r="O1082"/>
      <c r="P1082"/>
      <c r="Q1082"/>
      <c r="R1082"/>
      <c r="S1082"/>
      <c r="T1082"/>
      <c r="U1082"/>
      <c r="V1082"/>
      <c r="W1082"/>
      <c r="X1082"/>
      <c r="Y1082"/>
      <c r="Z1082"/>
      <c r="AA1082"/>
      <c r="AB1082"/>
      <c r="AC1082"/>
      <c r="AD1082"/>
      <c r="AE1082"/>
    </row>
    <row r="1083" spans="8:31" x14ac:dyDescent="0.3">
      <c r="H1083" s="161"/>
      <c r="I1083" s="161"/>
      <c r="J1083" s="161"/>
      <c r="K1083" s="161"/>
      <c r="L1083" s="161"/>
      <c r="M1083" s="161"/>
      <c r="N1083" s="161"/>
      <c r="O1083"/>
      <c r="P1083"/>
      <c r="Q1083"/>
      <c r="R1083"/>
      <c r="S1083"/>
      <c r="T1083"/>
      <c r="U1083"/>
      <c r="V1083"/>
      <c r="W1083"/>
      <c r="X1083"/>
      <c r="Y1083"/>
      <c r="Z1083"/>
      <c r="AA1083"/>
      <c r="AB1083"/>
      <c r="AC1083"/>
      <c r="AD1083"/>
      <c r="AE1083"/>
    </row>
    <row r="1084" spans="8:31" x14ac:dyDescent="0.3">
      <c r="H1084" s="161"/>
      <c r="I1084" s="161"/>
      <c r="J1084" s="161"/>
      <c r="K1084" s="161"/>
      <c r="L1084" s="161"/>
      <c r="M1084" s="161"/>
      <c r="N1084" s="161"/>
      <c r="O1084"/>
      <c r="P1084"/>
      <c r="Q1084"/>
      <c r="R1084"/>
      <c r="S1084"/>
      <c r="T1084"/>
      <c r="U1084"/>
      <c r="V1084"/>
      <c r="W1084"/>
      <c r="X1084"/>
      <c r="Y1084"/>
      <c r="Z1084"/>
      <c r="AA1084"/>
      <c r="AB1084"/>
      <c r="AC1084"/>
      <c r="AD1084"/>
      <c r="AE1084"/>
    </row>
    <row r="1085" spans="8:31" x14ac:dyDescent="0.3">
      <c r="H1085" s="161"/>
      <c r="I1085" s="161"/>
      <c r="J1085" s="161"/>
      <c r="K1085" s="161"/>
      <c r="L1085" s="161"/>
      <c r="M1085" s="161"/>
      <c r="N1085" s="161"/>
      <c r="O1085"/>
      <c r="P1085"/>
      <c r="Q1085"/>
      <c r="R1085"/>
      <c r="S1085"/>
      <c r="T1085"/>
      <c r="U1085"/>
      <c r="V1085"/>
      <c r="W1085"/>
      <c r="X1085"/>
      <c r="Y1085"/>
      <c r="Z1085"/>
      <c r="AA1085"/>
      <c r="AB1085"/>
      <c r="AC1085"/>
      <c r="AD1085"/>
      <c r="AE1085"/>
    </row>
    <row r="1086" spans="8:31" x14ac:dyDescent="0.3">
      <c r="H1086" s="161"/>
      <c r="I1086" s="161"/>
      <c r="J1086" s="161"/>
      <c r="K1086" s="161"/>
      <c r="L1086" s="161"/>
      <c r="M1086" s="161"/>
      <c r="N1086" s="161"/>
      <c r="O1086"/>
      <c r="P1086"/>
      <c r="Q1086"/>
      <c r="R1086"/>
      <c r="S1086"/>
      <c r="T1086"/>
      <c r="U1086"/>
      <c r="V1086"/>
      <c r="W1086"/>
      <c r="X1086"/>
      <c r="Y1086"/>
      <c r="Z1086"/>
      <c r="AA1086"/>
      <c r="AB1086"/>
      <c r="AC1086"/>
      <c r="AD1086"/>
      <c r="AE1086"/>
    </row>
    <row r="1087" spans="8:31" x14ac:dyDescent="0.3">
      <c r="H1087" s="161"/>
      <c r="I1087" s="161"/>
      <c r="J1087" s="161"/>
      <c r="K1087" s="161"/>
      <c r="L1087" s="161"/>
      <c r="M1087" s="161"/>
      <c r="N1087" s="161"/>
      <c r="O1087"/>
      <c r="P1087"/>
      <c r="Q1087"/>
      <c r="R1087"/>
      <c r="S1087"/>
      <c r="T1087"/>
      <c r="U1087"/>
      <c r="V1087"/>
      <c r="W1087"/>
      <c r="X1087"/>
      <c r="Y1087"/>
      <c r="Z1087"/>
      <c r="AA1087"/>
      <c r="AB1087"/>
      <c r="AC1087"/>
      <c r="AD1087"/>
      <c r="AE1087"/>
    </row>
    <row r="1088" spans="8:31" x14ac:dyDescent="0.3">
      <c r="H1088" s="161"/>
      <c r="I1088" s="161"/>
      <c r="J1088" s="161"/>
      <c r="K1088" s="161"/>
      <c r="L1088" s="161"/>
      <c r="M1088" s="161"/>
      <c r="N1088" s="161"/>
      <c r="O1088"/>
      <c r="P1088"/>
      <c r="Q1088"/>
      <c r="R1088"/>
      <c r="S1088"/>
      <c r="T1088"/>
      <c r="U1088"/>
      <c r="V1088"/>
      <c r="W1088"/>
      <c r="X1088"/>
      <c r="Y1088"/>
      <c r="Z1088"/>
      <c r="AA1088"/>
      <c r="AB1088"/>
      <c r="AC1088"/>
      <c r="AD1088"/>
      <c r="AE1088"/>
    </row>
    <row r="1089" spans="8:31" x14ac:dyDescent="0.3">
      <c r="H1089" s="161"/>
      <c r="I1089" s="161"/>
      <c r="J1089" s="161"/>
      <c r="K1089" s="161"/>
      <c r="L1089" s="161"/>
      <c r="M1089" s="161"/>
      <c r="N1089" s="161"/>
      <c r="O1089"/>
      <c r="P1089"/>
      <c r="Q1089"/>
      <c r="R1089"/>
      <c r="S1089"/>
      <c r="T1089"/>
      <c r="U1089"/>
      <c r="V1089"/>
      <c r="W1089"/>
      <c r="X1089"/>
      <c r="Y1089"/>
      <c r="Z1089"/>
      <c r="AA1089"/>
      <c r="AB1089"/>
      <c r="AC1089"/>
      <c r="AD1089"/>
      <c r="AE1089"/>
    </row>
    <row r="1090" spans="8:31" x14ac:dyDescent="0.3">
      <c r="H1090" s="161"/>
      <c r="I1090" s="161"/>
      <c r="J1090" s="161"/>
      <c r="K1090" s="161"/>
      <c r="L1090" s="161"/>
      <c r="M1090" s="161"/>
      <c r="N1090" s="161"/>
      <c r="O1090"/>
      <c r="P1090"/>
      <c r="Q1090"/>
      <c r="R1090"/>
      <c r="S1090"/>
      <c r="T1090"/>
      <c r="U1090"/>
      <c r="V1090"/>
      <c r="W1090"/>
      <c r="X1090"/>
      <c r="Y1090"/>
      <c r="Z1090"/>
      <c r="AA1090"/>
      <c r="AB1090"/>
      <c r="AC1090"/>
      <c r="AD1090"/>
      <c r="AE1090"/>
    </row>
    <row r="1091" spans="8:31" x14ac:dyDescent="0.3">
      <c r="H1091" s="161"/>
      <c r="I1091" s="161"/>
      <c r="J1091" s="161"/>
      <c r="K1091" s="161"/>
      <c r="L1091" s="161"/>
      <c r="M1091" s="161"/>
      <c r="N1091" s="161"/>
      <c r="O1091"/>
      <c r="P1091"/>
      <c r="Q1091"/>
      <c r="R1091"/>
      <c r="S1091"/>
      <c r="T1091"/>
      <c r="U1091"/>
      <c r="V1091"/>
      <c r="W1091"/>
      <c r="X1091"/>
      <c r="Y1091"/>
      <c r="Z1091"/>
      <c r="AA1091"/>
      <c r="AB1091"/>
      <c r="AC1091"/>
      <c r="AD1091"/>
      <c r="AE1091"/>
    </row>
    <row r="1092" spans="8:31" x14ac:dyDescent="0.3">
      <c r="H1092" s="161"/>
      <c r="I1092" s="161"/>
      <c r="J1092" s="161"/>
      <c r="K1092" s="161"/>
      <c r="L1092" s="161"/>
      <c r="M1092" s="161"/>
      <c r="N1092" s="161"/>
      <c r="O1092"/>
      <c r="P1092"/>
      <c r="Q1092"/>
      <c r="R1092"/>
      <c r="S1092"/>
      <c r="T1092"/>
      <c r="U1092"/>
      <c r="V1092"/>
      <c r="W1092"/>
      <c r="X1092"/>
      <c r="Y1092"/>
      <c r="Z1092"/>
      <c r="AA1092"/>
      <c r="AB1092"/>
      <c r="AC1092"/>
      <c r="AD1092"/>
      <c r="AE1092"/>
    </row>
    <row r="1093" spans="8:31" x14ac:dyDescent="0.3">
      <c r="H1093" s="161"/>
      <c r="I1093" s="161"/>
      <c r="J1093" s="161"/>
      <c r="K1093" s="161"/>
      <c r="L1093" s="161"/>
      <c r="M1093" s="161"/>
      <c r="N1093" s="161"/>
      <c r="O1093"/>
      <c r="P1093"/>
      <c r="Q1093"/>
      <c r="R1093"/>
      <c r="S1093"/>
      <c r="T1093"/>
      <c r="U1093"/>
      <c r="V1093"/>
      <c r="W1093"/>
      <c r="X1093"/>
      <c r="Y1093"/>
      <c r="Z1093"/>
      <c r="AA1093"/>
      <c r="AB1093"/>
      <c r="AC1093"/>
      <c r="AD1093"/>
      <c r="AE1093"/>
    </row>
    <row r="1094" spans="8:31" x14ac:dyDescent="0.3">
      <c r="H1094" s="161"/>
      <c r="I1094" s="161"/>
      <c r="J1094" s="161"/>
      <c r="K1094" s="161"/>
      <c r="L1094" s="161"/>
      <c r="M1094" s="161"/>
      <c r="N1094" s="161"/>
      <c r="O1094"/>
      <c r="P1094"/>
      <c r="Q1094"/>
      <c r="R1094"/>
      <c r="S1094"/>
      <c r="T1094"/>
      <c r="U1094"/>
      <c r="V1094"/>
      <c r="W1094"/>
      <c r="X1094"/>
      <c r="Y1094"/>
      <c r="Z1094"/>
      <c r="AA1094"/>
      <c r="AB1094"/>
      <c r="AC1094"/>
      <c r="AD1094"/>
      <c r="AE1094"/>
    </row>
    <row r="1095" spans="8:31" x14ac:dyDescent="0.3">
      <c r="H1095" s="161"/>
      <c r="I1095" s="161"/>
      <c r="J1095" s="161"/>
      <c r="K1095" s="161"/>
      <c r="L1095" s="161"/>
      <c r="M1095" s="161"/>
      <c r="N1095" s="161"/>
      <c r="O1095"/>
      <c r="P1095"/>
      <c r="Q1095"/>
      <c r="R1095"/>
      <c r="S1095"/>
      <c r="T1095"/>
      <c r="U1095"/>
      <c r="V1095"/>
      <c r="W1095"/>
      <c r="X1095"/>
      <c r="Y1095"/>
      <c r="Z1095"/>
      <c r="AA1095"/>
      <c r="AB1095"/>
      <c r="AC1095"/>
      <c r="AD1095"/>
      <c r="AE1095"/>
    </row>
    <row r="1096" spans="8:31" x14ac:dyDescent="0.3">
      <c r="H1096" s="161"/>
      <c r="I1096" s="161"/>
      <c r="J1096" s="161"/>
      <c r="K1096" s="161"/>
      <c r="L1096" s="161"/>
      <c r="M1096" s="161"/>
      <c r="N1096" s="161"/>
      <c r="O1096"/>
      <c r="P1096"/>
      <c r="Q1096"/>
      <c r="R1096"/>
      <c r="S1096"/>
      <c r="T1096"/>
      <c r="U1096"/>
      <c r="V1096"/>
      <c r="W1096"/>
      <c r="X1096"/>
      <c r="Y1096"/>
      <c r="Z1096"/>
      <c r="AA1096"/>
      <c r="AB1096"/>
      <c r="AC1096"/>
      <c r="AD1096"/>
      <c r="AE1096"/>
    </row>
    <row r="1097" spans="8:31" x14ac:dyDescent="0.3">
      <c r="H1097" s="161"/>
      <c r="I1097" s="161"/>
      <c r="J1097" s="161"/>
      <c r="K1097" s="161"/>
      <c r="L1097" s="161"/>
      <c r="M1097" s="161"/>
      <c r="N1097" s="161"/>
      <c r="O1097"/>
      <c r="P1097"/>
      <c r="Q1097"/>
      <c r="R1097"/>
      <c r="S1097"/>
      <c r="T1097"/>
      <c r="U1097"/>
      <c r="V1097"/>
      <c r="W1097"/>
      <c r="X1097"/>
      <c r="Y1097"/>
      <c r="Z1097"/>
      <c r="AA1097"/>
      <c r="AB1097"/>
      <c r="AC1097"/>
      <c r="AD1097"/>
      <c r="AE1097"/>
    </row>
    <row r="1098" spans="8:31" x14ac:dyDescent="0.3">
      <c r="H1098" s="161"/>
      <c r="I1098" s="161"/>
      <c r="J1098" s="161"/>
      <c r="K1098" s="161"/>
      <c r="L1098" s="161"/>
      <c r="M1098" s="161"/>
      <c r="N1098" s="161"/>
      <c r="O1098"/>
      <c r="P1098"/>
      <c r="Q1098"/>
      <c r="R1098"/>
      <c r="S1098"/>
      <c r="T1098"/>
      <c r="U1098"/>
      <c r="V1098"/>
      <c r="W1098"/>
      <c r="X1098"/>
      <c r="Y1098"/>
      <c r="Z1098"/>
      <c r="AA1098"/>
      <c r="AB1098"/>
      <c r="AC1098"/>
      <c r="AD1098"/>
      <c r="AE1098"/>
    </row>
    <row r="1099" spans="8:31" x14ac:dyDescent="0.3">
      <c r="H1099" s="161"/>
      <c r="I1099" s="161"/>
      <c r="J1099" s="161"/>
      <c r="K1099" s="161"/>
      <c r="L1099" s="161"/>
      <c r="M1099" s="161"/>
      <c r="N1099" s="161"/>
      <c r="O1099"/>
      <c r="P1099"/>
      <c r="Q1099"/>
      <c r="R1099"/>
      <c r="S1099"/>
      <c r="T1099"/>
      <c r="U1099"/>
      <c r="V1099"/>
      <c r="W1099"/>
      <c r="X1099"/>
      <c r="Y1099"/>
      <c r="Z1099"/>
      <c r="AA1099"/>
      <c r="AB1099"/>
      <c r="AC1099"/>
      <c r="AD1099"/>
      <c r="AE1099"/>
    </row>
    <row r="1100" spans="8:31" x14ac:dyDescent="0.3">
      <c r="H1100" s="161"/>
      <c r="I1100" s="161"/>
      <c r="J1100" s="161"/>
      <c r="K1100" s="161"/>
      <c r="L1100" s="161"/>
      <c r="M1100" s="161"/>
      <c r="N1100" s="161"/>
      <c r="O1100"/>
      <c r="P1100"/>
      <c r="Q1100"/>
      <c r="R1100"/>
      <c r="S1100"/>
      <c r="T1100"/>
      <c r="U1100"/>
      <c r="V1100"/>
      <c r="W1100"/>
      <c r="X1100"/>
      <c r="Y1100"/>
      <c r="Z1100"/>
      <c r="AA1100"/>
      <c r="AB1100"/>
      <c r="AC1100"/>
      <c r="AD1100"/>
      <c r="AE1100"/>
    </row>
    <row r="1101" spans="8:31" x14ac:dyDescent="0.3">
      <c r="H1101" s="161"/>
      <c r="I1101" s="161"/>
      <c r="J1101" s="161"/>
      <c r="K1101" s="161"/>
      <c r="L1101" s="161"/>
      <c r="M1101" s="161"/>
      <c r="N1101" s="161"/>
      <c r="O1101"/>
      <c r="P1101"/>
      <c r="Q1101"/>
      <c r="R1101"/>
      <c r="S1101"/>
      <c r="T1101"/>
      <c r="U1101"/>
      <c r="V1101"/>
      <c r="W1101"/>
      <c r="X1101"/>
      <c r="Y1101"/>
      <c r="Z1101"/>
      <c r="AA1101"/>
      <c r="AB1101"/>
      <c r="AC1101"/>
      <c r="AD1101"/>
      <c r="AE1101"/>
    </row>
    <row r="1102" spans="8:31" x14ac:dyDescent="0.3">
      <c r="H1102" s="161"/>
      <c r="I1102" s="161"/>
      <c r="J1102" s="161"/>
      <c r="K1102" s="161"/>
      <c r="L1102" s="161"/>
      <c r="M1102" s="161"/>
      <c r="N1102" s="161"/>
      <c r="O1102"/>
      <c r="P1102"/>
      <c r="Q1102"/>
      <c r="R1102"/>
      <c r="S1102"/>
      <c r="T1102"/>
      <c r="U1102"/>
      <c r="V1102"/>
      <c r="W1102"/>
      <c r="X1102"/>
      <c r="Y1102"/>
      <c r="Z1102"/>
      <c r="AA1102"/>
      <c r="AB1102"/>
      <c r="AC1102"/>
      <c r="AD1102"/>
      <c r="AE1102"/>
    </row>
    <row r="1103" spans="8:31" x14ac:dyDescent="0.3">
      <c r="H1103" s="161"/>
      <c r="I1103" s="161"/>
      <c r="J1103" s="161"/>
      <c r="K1103" s="161"/>
      <c r="L1103" s="161"/>
      <c r="M1103" s="161"/>
      <c r="N1103" s="161"/>
      <c r="O1103"/>
      <c r="P1103"/>
      <c r="Q1103"/>
      <c r="R1103"/>
      <c r="S1103"/>
      <c r="T1103"/>
      <c r="U1103"/>
      <c r="V1103"/>
      <c r="W1103"/>
      <c r="X1103"/>
      <c r="Y1103"/>
      <c r="Z1103"/>
      <c r="AA1103"/>
      <c r="AB1103"/>
      <c r="AC1103"/>
      <c r="AD1103"/>
      <c r="AE1103"/>
    </row>
    <row r="1104" spans="8:31" x14ac:dyDescent="0.3">
      <c r="H1104" s="161"/>
      <c r="I1104" s="161"/>
      <c r="J1104" s="161"/>
      <c r="K1104" s="161"/>
      <c r="L1104" s="161"/>
      <c r="M1104" s="161"/>
      <c r="N1104" s="161"/>
      <c r="O1104"/>
      <c r="P1104"/>
      <c r="Q1104"/>
      <c r="R1104"/>
      <c r="S1104"/>
      <c r="T1104"/>
      <c r="U1104"/>
      <c r="V1104"/>
      <c r="W1104"/>
      <c r="X1104"/>
      <c r="Y1104"/>
      <c r="Z1104"/>
      <c r="AA1104"/>
      <c r="AB1104"/>
      <c r="AC1104"/>
      <c r="AD1104"/>
      <c r="AE1104"/>
    </row>
    <row r="1105" spans="8:31" x14ac:dyDescent="0.3">
      <c r="H1105" s="161"/>
      <c r="I1105" s="161"/>
      <c r="J1105" s="161"/>
      <c r="K1105" s="161"/>
      <c r="L1105" s="161"/>
      <c r="M1105" s="161"/>
      <c r="N1105" s="161"/>
      <c r="O1105"/>
      <c r="P1105"/>
      <c r="Q1105"/>
      <c r="R1105"/>
      <c r="S1105"/>
      <c r="T1105"/>
      <c r="U1105"/>
      <c r="V1105"/>
      <c r="W1105"/>
      <c r="X1105"/>
      <c r="Y1105"/>
      <c r="Z1105"/>
      <c r="AA1105"/>
      <c r="AB1105"/>
      <c r="AC1105"/>
      <c r="AD1105"/>
      <c r="AE1105"/>
    </row>
    <row r="1106" spans="8:31" x14ac:dyDescent="0.3">
      <c r="H1106" s="161"/>
      <c r="I1106" s="161"/>
      <c r="J1106" s="161"/>
      <c r="K1106" s="161"/>
      <c r="L1106" s="161"/>
      <c r="M1106" s="161"/>
      <c r="N1106" s="161"/>
      <c r="O1106"/>
      <c r="P1106"/>
      <c r="Q1106"/>
      <c r="R1106"/>
      <c r="S1106"/>
      <c r="T1106"/>
      <c r="U1106"/>
      <c r="V1106"/>
      <c r="W1106"/>
      <c r="X1106"/>
      <c r="Y1106"/>
      <c r="Z1106"/>
      <c r="AA1106"/>
      <c r="AB1106"/>
      <c r="AC1106"/>
      <c r="AD1106"/>
      <c r="AE1106"/>
    </row>
    <row r="1107" spans="8:31" x14ac:dyDescent="0.3">
      <c r="H1107" s="161"/>
      <c r="I1107" s="161"/>
      <c r="J1107" s="161"/>
      <c r="K1107" s="161"/>
      <c r="L1107" s="161"/>
      <c r="M1107" s="161"/>
      <c r="N1107" s="161"/>
      <c r="O1107"/>
      <c r="P1107"/>
      <c r="Q1107"/>
      <c r="R1107"/>
      <c r="S1107"/>
      <c r="T1107"/>
      <c r="U1107"/>
      <c r="V1107"/>
      <c r="W1107"/>
      <c r="X1107"/>
      <c r="Y1107"/>
      <c r="Z1107"/>
      <c r="AA1107"/>
      <c r="AB1107"/>
      <c r="AC1107"/>
      <c r="AD1107"/>
      <c r="AE1107"/>
    </row>
    <row r="1108" spans="8:31" x14ac:dyDescent="0.3">
      <c r="H1108" s="161"/>
      <c r="I1108" s="161"/>
      <c r="J1108" s="161"/>
      <c r="K1108" s="161"/>
      <c r="L1108" s="161"/>
      <c r="M1108" s="161"/>
      <c r="N1108" s="161"/>
      <c r="O1108"/>
      <c r="P1108"/>
      <c r="Q1108"/>
      <c r="R1108"/>
      <c r="S1108"/>
      <c r="T1108"/>
      <c r="U1108"/>
      <c r="V1108"/>
      <c r="W1108"/>
      <c r="X1108"/>
      <c r="Y1108"/>
      <c r="Z1108"/>
      <c r="AA1108"/>
      <c r="AB1108"/>
      <c r="AC1108"/>
      <c r="AD1108"/>
      <c r="AE1108"/>
    </row>
    <row r="1109" spans="8:31" x14ac:dyDescent="0.3">
      <c r="H1109" s="161"/>
      <c r="I1109" s="161"/>
      <c r="J1109" s="161"/>
      <c r="K1109" s="161"/>
      <c r="L1109" s="161"/>
      <c r="M1109" s="161"/>
      <c r="N1109" s="161"/>
      <c r="O1109"/>
      <c r="P1109"/>
      <c r="Q1109"/>
      <c r="R1109"/>
      <c r="S1109"/>
      <c r="T1109"/>
      <c r="U1109"/>
      <c r="V1109"/>
      <c r="W1109"/>
      <c r="X1109"/>
      <c r="Y1109"/>
      <c r="Z1109"/>
      <c r="AA1109"/>
      <c r="AB1109"/>
      <c r="AC1109"/>
      <c r="AD1109"/>
      <c r="AE1109"/>
    </row>
    <row r="1110" spans="8:31" x14ac:dyDescent="0.3">
      <c r="H1110" s="161"/>
      <c r="I1110" s="161"/>
      <c r="J1110" s="161"/>
      <c r="K1110" s="161"/>
      <c r="L1110" s="161"/>
      <c r="M1110" s="161"/>
      <c r="N1110" s="161"/>
      <c r="O1110"/>
      <c r="P1110"/>
      <c r="Q1110"/>
      <c r="R1110"/>
      <c r="S1110"/>
      <c r="T1110"/>
      <c r="U1110"/>
      <c r="V1110"/>
      <c r="W1110"/>
      <c r="X1110"/>
      <c r="Y1110"/>
      <c r="Z1110"/>
      <c r="AA1110"/>
      <c r="AB1110"/>
      <c r="AC1110"/>
      <c r="AD1110"/>
      <c r="AE1110"/>
    </row>
    <row r="1111" spans="8:31" x14ac:dyDescent="0.3">
      <c r="H1111" s="161"/>
      <c r="I1111" s="161"/>
      <c r="J1111" s="161"/>
      <c r="K1111" s="161"/>
      <c r="L1111" s="161"/>
      <c r="M1111" s="161"/>
      <c r="N1111" s="161"/>
      <c r="O1111"/>
      <c r="P1111"/>
      <c r="Q1111"/>
      <c r="R1111"/>
      <c r="S1111"/>
      <c r="T1111"/>
      <c r="U1111"/>
      <c r="V1111"/>
      <c r="W1111"/>
      <c r="X1111"/>
      <c r="Y1111"/>
      <c r="Z1111"/>
      <c r="AA1111"/>
      <c r="AB1111"/>
      <c r="AC1111"/>
      <c r="AD1111"/>
      <c r="AE1111"/>
    </row>
    <row r="1112" spans="8:31" x14ac:dyDescent="0.3">
      <c r="H1112" s="161"/>
      <c r="I1112" s="161"/>
      <c r="J1112" s="161"/>
      <c r="K1112" s="161"/>
      <c r="L1112" s="161"/>
      <c r="M1112" s="161"/>
      <c r="N1112" s="161"/>
      <c r="O1112"/>
      <c r="P1112"/>
      <c r="Q1112"/>
      <c r="R1112"/>
      <c r="S1112"/>
      <c r="T1112"/>
      <c r="U1112"/>
      <c r="V1112"/>
      <c r="W1112"/>
      <c r="X1112"/>
      <c r="Y1112"/>
      <c r="Z1112"/>
      <c r="AA1112"/>
      <c r="AB1112"/>
      <c r="AC1112"/>
      <c r="AD1112"/>
      <c r="AE1112"/>
    </row>
    <row r="1113" spans="8:31" x14ac:dyDescent="0.3">
      <c r="H1113" s="161"/>
      <c r="I1113" s="161"/>
      <c r="J1113" s="161"/>
      <c r="K1113" s="161"/>
      <c r="L1113" s="161"/>
      <c r="M1113" s="161"/>
      <c r="N1113" s="161"/>
      <c r="O1113"/>
      <c r="P1113"/>
      <c r="Q1113"/>
      <c r="R1113"/>
      <c r="S1113"/>
      <c r="T1113"/>
      <c r="U1113"/>
      <c r="V1113"/>
      <c r="W1113"/>
      <c r="X1113"/>
      <c r="Y1113"/>
      <c r="Z1113"/>
      <c r="AA1113"/>
      <c r="AB1113"/>
      <c r="AC1113"/>
      <c r="AD1113"/>
      <c r="AE1113"/>
    </row>
    <row r="1114" spans="8:31" x14ac:dyDescent="0.3">
      <c r="H1114" s="161"/>
      <c r="I1114" s="161"/>
      <c r="J1114" s="161"/>
      <c r="K1114" s="161"/>
      <c r="L1114" s="161"/>
      <c r="M1114" s="161"/>
      <c r="N1114" s="161"/>
      <c r="O1114"/>
      <c r="P1114"/>
      <c r="Q1114"/>
      <c r="R1114"/>
      <c r="S1114"/>
      <c r="T1114"/>
      <c r="U1114"/>
      <c r="V1114"/>
      <c r="W1114"/>
      <c r="X1114"/>
      <c r="Y1114"/>
      <c r="Z1114"/>
      <c r="AA1114"/>
      <c r="AB1114"/>
      <c r="AC1114"/>
      <c r="AD1114"/>
      <c r="AE1114"/>
    </row>
    <row r="1115" spans="8:31" x14ac:dyDescent="0.3">
      <c r="H1115" s="161"/>
      <c r="I1115" s="161"/>
      <c r="J1115" s="161"/>
      <c r="K1115" s="161"/>
      <c r="L1115" s="161"/>
      <c r="M1115" s="161"/>
      <c r="N1115" s="161"/>
      <c r="O1115"/>
      <c r="P1115"/>
      <c r="Q1115"/>
      <c r="R1115"/>
      <c r="S1115"/>
      <c r="T1115"/>
      <c r="U1115"/>
      <c r="V1115"/>
      <c r="W1115"/>
      <c r="X1115"/>
      <c r="Y1115"/>
      <c r="Z1115"/>
      <c r="AA1115"/>
      <c r="AB1115"/>
      <c r="AC1115"/>
      <c r="AD1115"/>
      <c r="AE1115"/>
    </row>
    <row r="1116" spans="8:31" x14ac:dyDescent="0.3">
      <c r="H1116" s="161"/>
      <c r="I1116" s="161"/>
      <c r="J1116" s="161"/>
      <c r="K1116" s="161"/>
      <c r="L1116" s="161"/>
      <c r="M1116" s="161"/>
      <c r="N1116" s="161"/>
      <c r="O1116"/>
      <c r="P1116"/>
      <c r="Q1116"/>
      <c r="R1116"/>
      <c r="S1116"/>
      <c r="T1116"/>
      <c r="U1116"/>
      <c r="V1116"/>
      <c r="W1116"/>
      <c r="X1116"/>
      <c r="Y1116"/>
      <c r="Z1116"/>
      <c r="AA1116"/>
      <c r="AB1116"/>
      <c r="AC1116"/>
      <c r="AD1116"/>
      <c r="AE1116"/>
    </row>
    <row r="1117" spans="8:31" x14ac:dyDescent="0.3">
      <c r="H1117" s="161"/>
      <c r="I1117" s="161"/>
      <c r="J1117" s="161"/>
      <c r="K1117" s="161"/>
      <c r="L1117" s="161"/>
      <c r="M1117" s="161"/>
      <c r="N1117" s="161"/>
      <c r="O1117"/>
      <c r="P1117"/>
      <c r="Q1117"/>
      <c r="R1117"/>
      <c r="S1117"/>
      <c r="T1117"/>
      <c r="U1117"/>
      <c r="V1117"/>
      <c r="W1117"/>
      <c r="X1117"/>
      <c r="Y1117"/>
      <c r="Z1117"/>
      <c r="AA1117"/>
      <c r="AB1117"/>
      <c r="AC1117"/>
      <c r="AD1117"/>
      <c r="AE1117"/>
    </row>
    <row r="1118" spans="8:31" x14ac:dyDescent="0.3">
      <c r="H1118" s="161"/>
      <c r="I1118" s="161"/>
      <c r="J1118" s="161"/>
      <c r="K1118" s="161"/>
      <c r="L1118" s="161"/>
      <c r="M1118" s="161"/>
      <c r="N1118" s="161"/>
      <c r="O1118"/>
      <c r="P1118"/>
      <c r="Q1118"/>
      <c r="R1118"/>
      <c r="S1118"/>
      <c r="T1118"/>
      <c r="U1118"/>
      <c r="V1118"/>
      <c r="W1118"/>
      <c r="X1118"/>
      <c r="Y1118"/>
      <c r="Z1118"/>
      <c r="AA1118"/>
      <c r="AB1118"/>
      <c r="AC1118"/>
      <c r="AD1118"/>
      <c r="AE1118"/>
    </row>
    <row r="1119" spans="8:31" x14ac:dyDescent="0.3">
      <c r="H1119" s="161"/>
      <c r="I1119" s="161"/>
      <c r="J1119" s="161"/>
      <c r="K1119" s="161"/>
      <c r="L1119" s="161"/>
      <c r="M1119" s="161"/>
      <c r="N1119" s="161"/>
      <c r="O1119"/>
      <c r="P1119"/>
      <c r="Q1119"/>
      <c r="R1119"/>
      <c r="S1119"/>
      <c r="T1119"/>
      <c r="U1119"/>
      <c r="V1119"/>
      <c r="W1119"/>
      <c r="X1119"/>
      <c r="Y1119"/>
      <c r="Z1119"/>
      <c r="AA1119"/>
      <c r="AB1119"/>
      <c r="AC1119"/>
      <c r="AD1119"/>
      <c r="AE1119"/>
    </row>
    <row r="1120" spans="8:31" x14ac:dyDescent="0.3">
      <c r="H1120" s="161"/>
      <c r="I1120" s="161"/>
      <c r="J1120" s="161"/>
      <c r="K1120" s="161"/>
      <c r="L1120" s="161"/>
      <c r="M1120" s="161"/>
      <c r="N1120" s="161"/>
      <c r="O1120"/>
      <c r="P1120"/>
      <c r="Q1120"/>
      <c r="R1120"/>
      <c r="S1120"/>
      <c r="T1120"/>
      <c r="U1120"/>
      <c r="V1120"/>
      <c r="W1120"/>
      <c r="X1120"/>
      <c r="Y1120"/>
      <c r="Z1120"/>
      <c r="AA1120"/>
      <c r="AB1120"/>
      <c r="AC1120"/>
      <c r="AD1120"/>
      <c r="AE1120"/>
    </row>
    <row r="1121" spans="8:31" x14ac:dyDescent="0.3">
      <c r="H1121" s="161"/>
      <c r="I1121" s="161"/>
      <c r="J1121" s="161"/>
      <c r="K1121" s="161"/>
      <c r="L1121" s="161"/>
      <c r="M1121" s="161"/>
      <c r="N1121" s="161"/>
      <c r="O1121"/>
      <c r="P1121"/>
      <c r="Q1121"/>
      <c r="R1121"/>
      <c r="S1121"/>
      <c r="T1121"/>
      <c r="U1121"/>
      <c r="V1121"/>
      <c r="W1121"/>
      <c r="X1121"/>
      <c r="Y1121"/>
      <c r="Z1121"/>
      <c r="AA1121"/>
      <c r="AB1121"/>
      <c r="AC1121"/>
      <c r="AD1121"/>
      <c r="AE1121"/>
    </row>
    <row r="1122" spans="8:31" x14ac:dyDescent="0.3">
      <c r="H1122" s="161"/>
      <c r="I1122" s="161"/>
      <c r="J1122" s="161"/>
      <c r="K1122" s="161"/>
      <c r="L1122" s="161"/>
      <c r="M1122" s="161"/>
      <c r="N1122" s="161"/>
      <c r="O1122"/>
      <c r="P1122"/>
      <c r="Q1122"/>
      <c r="R1122"/>
      <c r="S1122"/>
      <c r="T1122"/>
      <c r="U1122"/>
      <c r="V1122"/>
      <c r="W1122"/>
      <c r="X1122"/>
      <c r="Y1122"/>
      <c r="Z1122"/>
      <c r="AA1122"/>
      <c r="AB1122"/>
      <c r="AC1122"/>
      <c r="AD1122"/>
      <c r="AE1122"/>
    </row>
    <row r="1123" spans="8:31" x14ac:dyDescent="0.3">
      <c r="H1123" s="161"/>
      <c r="I1123" s="161"/>
      <c r="J1123" s="161"/>
      <c r="K1123" s="161"/>
      <c r="L1123" s="161"/>
      <c r="M1123" s="161"/>
      <c r="N1123" s="161"/>
      <c r="O1123"/>
      <c r="P1123"/>
      <c r="Q1123"/>
      <c r="R1123"/>
      <c r="S1123"/>
      <c r="T1123"/>
      <c r="U1123"/>
      <c r="V1123"/>
      <c r="W1123"/>
      <c r="X1123"/>
      <c r="Y1123"/>
      <c r="Z1123"/>
      <c r="AA1123"/>
      <c r="AB1123"/>
      <c r="AC1123"/>
      <c r="AD1123"/>
      <c r="AE1123"/>
    </row>
    <row r="1124" spans="8:31" x14ac:dyDescent="0.3">
      <c r="H1124" s="161"/>
      <c r="I1124" s="161"/>
      <c r="J1124" s="161"/>
      <c r="K1124" s="161"/>
      <c r="L1124" s="161"/>
      <c r="M1124" s="161"/>
      <c r="N1124" s="161"/>
      <c r="O1124"/>
      <c r="P1124"/>
      <c r="Q1124"/>
      <c r="R1124"/>
      <c r="S1124"/>
      <c r="T1124"/>
      <c r="U1124"/>
      <c r="V1124"/>
      <c r="W1124"/>
      <c r="X1124"/>
      <c r="Y1124"/>
      <c r="Z1124"/>
      <c r="AA1124"/>
      <c r="AB1124"/>
      <c r="AC1124"/>
      <c r="AD1124"/>
      <c r="AE1124"/>
    </row>
    <row r="1125" spans="8:31" x14ac:dyDescent="0.3">
      <c r="H1125" s="161"/>
      <c r="I1125" s="161"/>
      <c r="J1125" s="161"/>
      <c r="K1125" s="161"/>
      <c r="L1125" s="161"/>
      <c r="M1125" s="161"/>
      <c r="N1125" s="161"/>
      <c r="O1125"/>
      <c r="P1125"/>
      <c r="Q1125"/>
      <c r="R1125"/>
      <c r="S1125"/>
      <c r="T1125"/>
      <c r="U1125"/>
      <c r="V1125"/>
      <c r="W1125"/>
      <c r="X1125"/>
      <c r="Y1125"/>
      <c r="Z1125"/>
      <c r="AA1125"/>
      <c r="AB1125"/>
      <c r="AC1125"/>
      <c r="AD1125"/>
      <c r="AE1125"/>
    </row>
    <row r="1126" spans="8:31" x14ac:dyDescent="0.3">
      <c r="H1126" s="161"/>
      <c r="I1126" s="161"/>
      <c r="J1126" s="161"/>
      <c r="K1126" s="161"/>
      <c r="L1126" s="161"/>
      <c r="M1126" s="161"/>
      <c r="N1126" s="161"/>
      <c r="O1126"/>
      <c r="P1126"/>
      <c r="Q1126"/>
      <c r="R1126"/>
      <c r="S1126"/>
      <c r="T1126"/>
      <c r="U1126"/>
      <c r="V1126"/>
      <c r="W1126"/>
      <c r="X1126"/>
      <c r="Y1126"/>
      <c r="Z1126"/>
      <c r="AA1126"/>
      <c r="AB1126"/>
      <c r="AC1126"/>
      <c r="AD1126"/>
      <c r="AE1126"/>
    </row>
    <row r="1127" spans="8:31" x14ac:dyDescent="0.3">
      <c r="H1127" s="161"/>
      <c r="I1127" s="161"/>
      <c r="J1127" s="161"/>
      <c r="K1127" s="161"/>
      <c r="L1127" s="161"/>
      <c r="M1127" s="161"/>
      <c r="N1127" s="161"/>
      <c r="O1127"/>
      <c r="P1127"/>
      <c r="Q1127"/>
      <c r="R1127"/>
      <c r="S1127"/>
      <c r="T1127"/>
      <c r="U1127"/>
      <c r="V1127"/>
      <c r="W1127"/>
      <c r="X1127"/>
      <c r="Y1127"/>
      <c r="Z1127"/>
      <c r="AA1127"/>
      <c r="AB1127"/>
      <c r="AC1127"/>
      <c r="AD1127"/>
      <c r="AE1127"/>
    </row>
    <row r="1128" spans="8:31" x14ac:dyDescent="0.3">
      <c r="H1128" s="161"/>
      <c r="I1128" s="161"/>
      <c r="J1128" s="161"/>
      <c r="K1128" s="161"/>
      <c r="L1128" s="161"/>
      <c r="M1128" s="161"/>
      <c r="N1128" s="161"/>
      <c r="O1128"/>
      <c r="P1128"/>
      <c r="Q1128"/>
      <c r="R1128"/>
      <c r="S1128"/>
      <c r="T1128"/>
      <c r="U1128"/>
      <c r="V1128"/>
      <c r="W1128"/>
      <c r="X1128"/>
      <c r="Y1128"/>
      <c r="Z1128"/>
      <c r="AA1128"/>
      <c r="AB1128"/>
      <c r="AC1128"/>
      <c r="AD1128"/>
      <c r="AE1128"/>
    </row>
    <row r="1129" spans="8:31" x14ac:dyDescent="0.3">
      <c r="H1129" s="161"/>
      <c r="I1129" s="161"/>
      <c r="J1129" s="161"/>
      <c r="K1129" s="161"/>
      <c r="L1129" s="161"/>
      <c r="M1129" s="161"/>
      <c r="N1129" s="161"/>
      <c r="O1129"/>
      <c r="P1129"/>
      <c r="Q1129"/>
      <c r="R1129"/>
      <c r="S1129"/>
      <c r="T1129"/>
      <c r="U1129"/>
      <c r="V1129"/>
      <c r="W1129"/>
      <c r="X1129"/>
      <c r="Y1129"/>
      <c r="Z1129"/>
      <c r="AA1129"/>
      <c r="AB1129"/>
      <c r="AC1129"/>
      <c r="AD1129"/>
      <c r="AE1129"/>
    </row>
    <row r="1130" spans="8:31" x14ac:dyDescent="0.3">
      <c r="H1130" s="161"/>
      <c r="I1130" s="161"/>
      <c r="J1130" s="161"/>
      <c r="K1130" s="161"/>
      <c r="L1130" s="161"/>
      <c r="M1130" s="161"/>
      <c r="N1130" s="161"/>
      <c r="O1130"/>
      <c r="P1130"/>
      <c r="Q1130"/>
      <c r="R1130"/>
      <c r="S1130"/>
      <c r="T1130"/>
      <c r="U1130"/>
      <c r="V1130"/>
      <c r="W1130"/>
      <c r="X1130"/>
      <c r="Y1130"/>
      <c r="Z1130"/>
      <c r="AA1130"/>
      <c r="AB1130"/>
      <c r="AC1130"/>
      <c r="AD1130"/>
      <c r="AE1130"/>
    </row>
    <row r="1131" spans="8:31" x14ac:dyDescent="0.3">
      <c r="H1131" s="161"/>
      <c r="I1131" s="161"/>
      <c r="J1131" s="161"/>
      <c r="K1131" s="161"/>
      <c r="L1131" s="161"/>
      <c r="M1131" s="161"/>
      <c r="N1131" s="161"/>
      <c r="O1131"/>
      <c r="P1131"/>
      <c r="Q1131"/>
      <c r="R1131"/>
      <c r="S1131"/>
      <c r="T1131"/>
      <c r="U1131"/>
      <c r="V1131"/>
      <c r="W1131"/>
      <c r="X1131"/>
      <c r="Y1131"/>
      <c r="Z1131"/>
      <c r="AA1131"/>
      <c r="AB1131"/>
      <c r="AC1131"/>
      <c r="AD1131"/>
      <c r="AE1131"/>
    </row>
    <row r="1132" spans="8:31" x14ac:dyDescent="0.3">
      <c r="H1132" s="161"/>
      <c r="I1132" s="161"/>
      <c r="J1132" s="161"/>
      <c r="K1132" s="161"/>
      <c r="L1132" s="161"/>
      <c r="M1132" s="161"/>
      <c r="N1132" s="161"/>
      <c r="O1132"/>
      <c r="P1132"/>
      <c r="Q1132"/>
      <c r="R1132"/>
      <c r="S1132"/>
      <c r="T1132"/>
      <c r="U1132"/>
      <c r="V1132"/>
      <c r="W1132"/>
      <c r="X1132"/>
      <c r="Y1132"/>
      <c r="Z1132"/>
      <c r="AA1132"/>
      <c r="AB1132"/>
      <c r="AC1132"/>
      <c r="AD1132"/>
      <c r="AE1132"/>
    </row>
    <row r="1133" spans="8:31" x14ac:dyDescent="0.3">
      <c r="H1133" s="161"/>
      <c r="I1133" s="161"/>
      <c r="J1133" s="161"/>
      <c r="K1133" s="161"/>
      <c r="L1133" s="161"/>
      <c r="M1133" s="161"/>
      <c r="N1133" s="161"/>
      <c r="O1133"/>
      <c r="P1133"/>
      <c r="Q1133"/>
      <c r="R1133"/>
      <c r="S1133"/>
      <c r="T1133"/>
      <c r="U1133"/>
      <c r="V1133"/>
      <c r="W1133"/>
      <c r="X1133"/>
      <c r="Y1133"/>
      <c r="Z1133"/>
      <c r="AA1133"/>
      <c r="AB1133"/>
      <c r="AC1133"/>
      <c r="AD1133"/>
      <c r="AE1133"/>
    </row>
    <row r="1134" spans="8:31" x14ac:dyDescent="0.3">
      <c r="H1134" s="161"/>
      <c r="I1134" s="161"/>
      <c r="J1134" s="161"/>
      <c r="K1134" s="161"/>
      <c r="L1134" s="161"/>
      <c r="M1134" s="161"/>
      <c r="N1134" s="161"/>
      <c r="O1134"/>
      <c r="P1134"/>
      <c r="Q1134"/>
      <c r="R1134"/>
      <c r="S1134"/>
      <c r="T1134"/>
      <c r="U1134"/>
      <c r="V1134"/>
      <c r="W1134"/>
      <c r="X1134"/>
      <c r="Y1134"/>
      <c r="Z1134"/>
      <c r="AA1134"/>
      <c r="AB1134"/>
      <c r="AC1134"/>
      <c r="AD1134"/>
      <c r="AE1134"/>
    </row>
    <row r="1135" spans="8:31" x14ac:dyDescent="0.3">
      <c r="H1135" s="161"/>
      <c r="I1135" s="161"/>
      <c r="J1135" s="161"/>
      <c r="K1135" s="161"/>
      <c r="L1135" s="161"/>
      <c r="M1135" s="161"/>
      <c r="N1135" s="161"/>
      <c r="O1135"/>
      <c r="P1135"/>
      <c r="Q1135"/>
      <c r="R1135"/>
      <c r="S1135"/>
      <c r="T1135"/>
      <c r="U1135"/>
      <c r="V1135"/>
      <c r="W1135"/>
      <c r="X1135"/>
      <c r="Y1135"/>
      <c r="Z1135"/>
      <c r="AA1135"/>
      <c r="AB1135"/>
      <c r="AC1135"/>
      <c r="AD1135"/>
      <c r="AE1135"/>
    </row>
    <row r="1136" spans="8:31" x14ac:dyDescent="0.3">
      <c r="H1136" s="161"/>
      <c r="I1136" s="161"/>
      <c r="J1136" s="161"/>
      <c r="K1136" s="161"/>
      <c r="L1136" s="161"/>
      <c r="M1136" s="161"/>
      <c r="N1136" s="161"/>
      <c r="O1136"/>
      <c r="P1136"/>
      <c r="Q1136"/>
      <c r="R1136"/>
      <c r="S1136"/>
      <c r="T1136"/>
      <c r="U1136"/>
      <c r="V1136"/>
      <c r="W1136"/>
      <c r="X1136"/>
      <c r="Y1136"/>
      <c r="Z1136"/>
      <c r="AA1136"/>
      <c r="AB1136"/>
      <c r="AC1136"/>
      <c r="AD1136"/>
      <c r="AE1136"/>
    </row>
    <row r="1137" spans="8:31" x14ac:dyDescent="0.3">
      <c r="H1137" s="161"/>
      <c r="I1137" s="161"/>
      <c r="J1137" s="161"/>
      <c r="K1137" s="161"/>
      <c r="L1137" s="161"/>
      <c r="M1137" s="161"/>
      <c r="N1137" s="161"/>
      <c r="O1137"/>
      <c r="P1137"/>
      <c r="Q1137"/>
      <c r="R1137"/>
      <c r="S1137"/>
      <c r="T1137"/>
      <c r="U1137"/>
      <c r="V1137"/>
      <c r="W1137"/>
      <c r="X1137"/>
      <c r="Y1137"/>
      <c r="Z1137"/>
      <c r="AA1137"/>
      <c r="AB1137"/>
      <c r="AC1137"/>
      <c r="AD1137"/>
      <c r="AE1137"/>
    </row>
    <row r="1138" spans="8:31" x14ac:dyDescent="0.3">
      <c r="H1138" s="161"/>
      <c r="I1138" s="161"/>
      <c r="J1138" s="161"/>
      <c r="K1138" s="161"/>
      <c r="L1138" s="161"/>
      <c r="M1138" s="161"/>
      <c r="N1138" s="161"/>
      <c r="O1138"/>
      <c r="P1138"/>
      <c r="Q1138"/>
      <c r="R1138"/>
      <c r="S1138"/>
      <c r="T1138"/>
      <c r="U1138"/>
      <c r="V1138"/>
      <c r="W1138"/>
      <c r="X1138"/>
      <c r="Y1138"/>
      <c r="Z1138"/>
      <c r="AA1138"/>
      <c r="AB1138"/>
      <c r="AC1138"/>
      <c r="AD1138"/>
      <c r="AE1138"/>
    </row>
    <row r="1139" spans="8:31" x14ac:dyDescent="0.3">
      <c r="H1139" s="161"/>
      <c r="I1139" s="161"/>
      <c r="J1139" s="161"/>
      <c r="K1139" s="161"/>
      <c r="L1139" s="161"/>
      <c r="M1139" s="161"/>
      <c r="N1139" s="161"/>
      <c r="O1139"/>
      <c r="P1139"/>
      <c r="Q1139"/>
      <c r="R1139"/>
      <c r="S1139"/>
      <c r="T1139"/>
      <c r="U1139"/>
      <c r="V1139"/>
      <c r="W1139"/>
      <c r="X1139"/>
      <c r="Y1139"/>
      <c r="Z1139"/>
      <c r="AA1139"/>
      <c r="AB1139"/>
      <c r="AC1139"/>
      <c r="AD1139"/>
      <c r="AE1139"/>
    </row>
    <row r="1140" spans="8:31" x14ac:dyDescent="0.3">
      <c r="H1140" s="161"/>
      <c r="I1140" s="161"/>
      <c r="J1140" s="161"/>
      <c r="K1140" s="161"/>
      <c r="L1140" s="161"/>
      <c r="M1140" s="161"/>
      <c r="N1140" s="161"/>
      <c r="O1140"/>
      <c r="P1140"/>
      <c r="Q1140"/>
      <c r="R1140"/>
      <c r="S1140"/>
      <c r="T1140"/>
      <c r="U1140"/>
      <c r="V1140"/>
      <c r="W1140"/>
      <c r="X1140"/>
      <c r="Y1140"/>
      <c r="Z1140"/>
      <c r="AA1140"/>
      <c r="AB1140"/>
      <c r="AC1140"/>
      <c r="AD1140"/>
      <c r="AE1140"/>
    </row>
    <row r="1141" spans="8:31" x14ac:dyDescent="0.3">
      <c r="H1141" s="161"/>
      <c r="I1141" s="161"/>
      <c r="J1141" s="161"/>
      <c r="K1141" s="161"/>
      <c r="L1141" s="161"/>
      <c r="M1141" s="161"/>
      <c r="N1141" s="161"/>
      <c r="O1141"/>
      <c r="P1141"/>
      <c r="Q1141"/>
      <c r="R1141"/>
      <c r="S1141"/>
      <c r="T1141"/>
      <c r="U1141"/>
      <c r="V1141"/>
      <c r="W1141"/>
      <c r="X1141"/>
      <c r="Y1141"/>
      <c r="Z1141"/>
      <c r="AA1141"/>
      <c r="AB1141"/>
      <c r="AC1141"/>
      <c r="AD1141"/>
      <c r="AE1141"/>
    </row>
    <row r="1142" spans="8:31" x14ac:dyDescent="0.3">
      <c r="H1142" s="161"/>
      <c r="I1142" s="161"/>
      <c r="J1142" s="161"/>
      <c r="K1142" s="161"/>
      <c r="L1142" s="161"/>
      <c r="M1142" s="161"/>
      <c r="N1142" s="161"/>
      <c r="O1142"/>
      <c r="P1142"/>
      <c r="Q1142"/>
      <c r="R1142"/>
      <c r="S1142"/>
      <c r="T1142"/>
      <c r="U1142"/>
      <c r="V1142"/>
      <c r="W1142"/>
      <c r="X1142"/>
      <c r="Y1142"/>
      <c r="Z1142"/>
      <c r="AA1142"/>
      <c r="AB1142"/>
      <c r="AC1142"/>
      <c r="AD1142"/>
      <c r="AE1142"/>
    </row>
    <row r="1143" spans="8:31" x14ac:dyDescent="0.3">
      <c r="H1143" s="161"/>
      <c r="I1143" s="161"/>
      <c r="J1143" s="161"/>
      <c r="K1143" s="161"/>
      <c r="L1143" s="161"/>
      <c r="M1143" s="161"/>
      <c r="N1143" s="161"/>
      <c r="O1143"/>
      <c r="P1143"/>
      <c r="Q1143"/>
      <c r="R1143"/>
      <c r="S1143"/>
      <c r="T1143"/>
      <c r="U1143"/>
      <c r="V1143"/>
      <c r="W1143"/>
      <c r="X1143"/>
      <c r="Y1143"/>
      <c r="Z1143"/>
      <c r="AA1143"/>
      <c r="AB1143"/>
      <c r="AC1143"/>
      <c r="AD1143"/>
      <c r="AE1143"/>
    </row>
    <row r="1144" spans="8:31" x14ac:dyDescent="0.3">
      <c r="H1144" s="161"/>
      <c r="I1144" s="161"/>
      <c r="J1144" s="161"/>
      <c r="K1144" s="161"/>
      <c r="L1144" s="161"/>
      <c r="M1144" s="161"/>
      <c r="N1144" s="161"/>
      <c r="O1144"/>
      <c r="P1144"/>
      <c r="Q1144"/>
      <c r="R1144"/>
      <c r="S1144"/>
      <c r="T1144"/>
      <c r="U1144"/>
      <c r="V1144"/>
      <c r="W1144"/>
      <c r="X1144"/>
      <c r="Y1144"/>
      <c r="Z1144"/>
      <c r="AA1144"/>
      <c r="AB1144"/>
      <c r="AC1144"/>
      <c r="AD1144"/>
      <c r="AE1144"/>
    </row>
    <row r="1145" spans="8:31" x14ac:dyDescent="0.3">
      <c r="H1145" s="161"/>
      <c r="I1145" s="161"/>
      <c r="J1145" s="161"/>
      <c r="K1145" s="161"/>
      <c r="L1145" s="161"/>
      <c r="M1145" s="161"/>
      <c r="N1145" s="161"/>
      <c r="O1145"/>
      <c r="P1145"/>
      <c r="Q1145"/>
      <c r="R1145"/>
      <c r="S1145"/>
      <c r="T1145"/>
      <c r="U1145"/>
      <c r="V1145"/>
      <c r="W1145"/>
      <c r="X1145"/>
      <c r="Y1145"/>
      <c r="Z1145"/>
      <c r="AA1145"/>
      <c r="AB1145"/>
      <c r="AC1145"/>
      <c r="AD1145"/>
      <c r="AE1145"/>
    </row>
    <row r="1146" spans="8:31" x14ac:dyDescent="0.3">
      <c r="H1146" s="161"/>
      <c r="I1146" s="161"/>
      <c r="J1146" s="161"/>
      <c r="K1146" s="161"/>
      <c r="L1146" s="161"/>
      <c r="M1146" s="161"/>
      <c r="N1146" s="161"/>
      <c r="O1146"/>
      <c r="P1146"/>
      <c r="Q1146"/>
      <c r="R1146"/>
      <c r="S1146"/>
      <c r="T1146"/>
      <c r="U1146"/>
      <c r="V1146"/>
      <c r="W1146"/>
      <c r="X1146"/>
      <c r="Y1146"/>
      <c r="Z1146"/>
      <c r="AA1146"/>
      <c r="AB1146"/>
      <c r="AC1146"/>
      <c r="AD1146"/>
      <c r="AE1146"/>
    </row>
    <row r="1147" spans="8:31" x14ac:dyDescent="0.3">
      <c r="H1147" s="161"/>
      <c r="I1147" s="161"/>
      <c r="J1147" s="161"/>
      <c r="K1147" s="161"/>
      <c r="L1147" s="161"/>
      <c r="M1147" s="161"/>
      <c r="N1147" s="161"/>
      <c r="O1147"/>
      <c r="P1147"/>
      <c r="Q1147"/>
      <c r="R1147"/>
      <c r="S1147"/>
      <c r="T1147"/>
      <c r="U1147"/>
      <c r="V1147"/>
      <c r="W1147"/>
      <c r="X1147"/>
      <c r="Y1147"/>
      <c r="Z1147"/>
      <c r="AA1147"/>
      <c r="AB1147"/>
      <c r="AC1147"/>
      <c r="AD1147"/>
      <c r="AE1147"/>
    </row>
    <row r="1148" spans="8:31" x14ac:dyDescent="0.3">
      <c r="H1148" s="161"/>
      <c r="I1148" s="161"/>
      <c r="J1148" s="161"/>
      <c r="K1148" s="161"/>
      <c r="L1148" s="161"/>
      <c r="M1148" s="161"/>
      <c r="N1148" s="161"/>
      <c r="O1148"/>
      <c r="P1148"/>
      <c r="Q1148"/>
      <c r="R1148"/>
      <c r="S1148"/>
      <c r="T1148"/>
      <c r="U1148"/>
      <c r="V1148"/>
      <c r="W1148"/>
      <c r="X1148"/>
      <c r="Y1148"/>
      <c r="Z1148"/>
      <c r="AA1148"/>
      <c r="AB1148"/>
      <c r="AC1148"/>
      <c r="AD1148"/>
      <c r="AE1148"/>
    </row>
    <row r="1149" spans="8:31" x14ac:dyDescent="0.3">
      <c r="H1149" s="161"/>
      <c r="I1149" s="161"/>
      <c r="J1149" s="161"/>
      <c r="K1149" s="161"/>
      <c r="L1149" s="161"/>
      <c r="M1149" s="161"/>
      <c r="N1149" s="161"/>
      <c r="O1149"/>
      <c r="P1149"/>
      <c r="Q1149"/>
      <c r="R1149"/>
      <c r="S1149"/>
      <c r="T1149"/>
      <c r="U1149"/>
      <c r="V1149"/>
      <c r="W1149"/>
      <c r="X1149"/>
      <c r="Y1149"/>
      <c r="Z1149"/>
      <c r="AA1149"/>
      <c r="AB1149"/>
      <c r="AC1149"/>
      <c r="AD1149"/>
      <c r="AE1149"/>
    </row>
    <row r="1150" spans="8:31" x14ac:dyDescent="0.3">
      <c r="H1150" s="161"/>
      <c r="I1150" s="161"/>
      <c r="J1150" s="161"/>
      <c r="K1150" s="161"/>
      <c r="L1150" s="161"/>
      <c r="M1150" s="161"/>
      <c r="N1150" s="161"/>
      <c r="O1150"/>
      <c r="P1150"/>
      <c r="Q1150"/>
      <c r="R1150"/>
      <c r="S1150"/>
      <c r="T1150"/>
      <c r="U1150"/>
      <c r="V1150"/>
      <c r="W1150"/>
      <c r="X1150"/>
      <c r="Y1150"/>
      <c r="Z1150"/>
      <c r="AA1150"/>
      <c r="AB1150"/>
      <c r="AC1150"/>
      <c r="AD1150"/>
      <c r="AE1150"/>
    </row>
    <row r="1151" spans="8:31" x14ac:dyDescent="0.3">
      <c r="H1151" s="161"/>
      <c r="I1151" s="161"/>
      <c r="J1151" s="161"/>
      <c r="K1151" s="161"/>
      <c r="L1151" s="161"/>
      <c r="M1151" s="161"/>
      <c r="N1151" s="161"/>
      <c r="O1151"/>
      <c r="P1151"/>
      <c r="Q1151"/>
      <c r="R1151"/>
      <c r="S1151"/>
      <c r="T1151"/>
      <c r="U1151"/>
      <c r="V1151"/>
      <c r="W1151"/>
      <c r="X1151"/>
      <c r="Y1151"/>
      <c r="Z1151"/>
      <c r="AA1151"/>
      <c r="AB1151"/>
      <c r="AC1151"/>
      <c r="AD1151"/>
      <c r="AE1151"/>
    </row>
    <row r="1152" spans="8:31" x14ac:dyDescent="0.3">
      <c r="H1152" s="161"/>
      <c r="I1152" s="161"/>
      <c r="J1152" s="161"/>
      <c r="K1152" s="161"/>
      <c r="L1152" s="161"/>
      <c r="M1152" s="161"/>
      <c r="N1152" s="161"/>
      <c r="O1152"/>
      <c r="P1152"/>
      <c r="Q1152"/>
      <c r="R1152"/>
      <c r="S1152"/>
      <c r="T1152"/>
      <c r="U1152"/>
      <c r="V1152"/>
      <c r="W1152"/>
      <c r="X1152"/>
      <c r="Y1152"/>
      <c r="Z1152"/>
      <c r="AA1152"/>
      <c r="AB1152"/>
      <c r="AC1152"/>
      <c r="AD1152"/>
      <c r="AE1152"/>
    </row>
    <row r="1153" spans="8:31" x14ac:dyDescent="0.3">
      <c r="H1153" s="161"/>
      <c r="I1153" s="161"/>
      <c r="J1153" s="161"/>
      <c r="K1153" s="161"/>
      <c r="L1153" s="161"/>
      <c r="M1153" s="161"/>
      <c r="N1153" s="161"/>
      <c r="O1153"/>
      <c r="P1153"/>
      <c r="Q1153"/>
      <c r="R1153"/>
      <c r="S1153"/>
      <c r="T1153"/>
      <c r="U1153"/>
      <c r="V1153"/>
      <c r="W1153"/>
      <c r="X1153"/>
      <c r="Y1153"/>
      <c r="Z1153"/>
      <c r="AA1153"/>
      <c r="AB1153"/>
      <c r="AC1153"/>
      <c r="AD1153"/>
      <c r="AE1153"/>
    </row>
    <row r="1154" spans="8:31" x14ac:dyDescent="0.3">
      <c r="H1154" s="161"/>
      <c r="I1154" s="161"/>
      <c r="J1154" s="161"/>
      <c r="K1154" s="161"/>
      <c r="L1154" s="161"/>
      <c r="M1154" s="161"/>
      <c r="N1154" s="161"/>
      <c r="O1154"/>
      <c r="P1154"/>
      <c r="Q1154"/>
      <c r="R1154"/>
      <c r="S1154"/>
      <c r="T1154"/>
      <c r="U1154"/>
      <c r="V1154"/>
      <c r="W1154"/>
      <c r="X1154"/>
      <c r="Y1154"/>
      <c r="Z1154"/>
      <c r="AA1154"/>
      <c r="AB1154"/>
      <c r="AC1154"/>
      <c r="AD1154"/>
      <c r="AE1154"/>
    </row>
    <row r="1155" spans="8:31" x14ac:dyDescent="0.3">
      <c r="H1155" s="161"/>
      <c r="I1155" s="161"/>
      <c r="J1155" s="161"/>
      <c r="K1155" s="161"/>
      <c r="L1155" s="161"/>
      <c r="M1155" s="161"/>
      <c r="N1155" s="161"/>
      <c r="O1155"/>
      <c r="P1155"/>
      <c r="Q1155"/>
      <c r="R1155"/>
      <c r="S1155"/>
      <c r="T1155"/>
      <c r="U1155"/>
      <c r="V1155"/>
      <c r="W1155"/>
      <c r="X1155"/>
      <c r="Y1155"/>
      <c r="Z1155"/>
      <c r="AA1155"/>
      <c r="AB1155"/>
      <c r="AC1155"/>
      <c r="AD1155"/>
      <c r="AE1155"/>
    </row>
    <row r="1156" spans="8:31" x14ac:dyDescent="0.3">
      <c r="H1156" s="161"/>
      <c r="I1156" s="161"/>
      <c r="J1156" s="161"/>
      <c r="K1156" s="161"/>
      <c r="L1156" s="161"/>
      <c r="M1156" s="161"/>
      <c r="N1156" s="161"/>
      <c r="O1156"/>
      <c r="P1156"/>
      <c r="Q1156"/>
      <c r="R1156"/>
      <c r="S1156"/>
      <c r="T1156"/>
      <c r="U1156"/>
      <c r="V1156"/>
      <c r="W1156"/>
      <c r="X1156"/>
      <c r="Y1156"/>
      <c r="Z1156"/>
      <c r="AA1156"/>
      <c r="AB1156"/>
      <c r="AC1156"/>
      <c r="AD1156"/>
      <c r="AE1156"/>
    </row>
    <row r="1157" spans="8:31" x14ac:dyDescent="0.3">
      <c r="H1157" s="161"/>
      <c r="I1157" s="161"/>
      <c r="J1157" s="161"/>
      <c r="K1157" s="161"/>
      <c r="L1157" s="161"/>
      <c r="M1157" s="161"/>
      <c r="N1157" s="161"/>
      <c r="O1157"/>
      <c r="P1157"/>
      <c r="Q1157"/>
      <c r="R1157"/>
      <c r="S1157"/>
      <c r="T1157"/>
      <c r="U1157"/>
      <c r="V1157"/>
      <c r="W1157"/>
      <c r="X1157"/>
      <c r="Y1157"/>
      <c r="Z1157"/>
      <c r="AA1157"/>
      <c r="AB1157"/>
      <c r="AC1157"/>
      <c r="AD1157"/>
      <c r="AE1157"/>
    </row>
    <row r="1158" spans="8:31" x14ac:dyDescent="0.3">
      <c r="H1158" s="161"/>
      <c r="I1158" s="161"/>
      <c r="J1158" s="161"/>
      <c r="K1158" s="161"/>
      <c r="L1158" s="161"/>
      <c r="M1158" s="161"/>
      <c r="N1158" s="161"/>
      <c r="O1158"/>
      <c r="P1158"/>
      <c r="Q1158"/>
      <c r="R1158"/>
      <c r="S1158"/>
      <c r="T1158"/>
      <c r="U1158"/>
      <c r="V1158"/>
      <c r="W1158"/>
      <c r="X1158"/>
      <c r="Y1158"/>
      <c r="Z1158"/>
      <c r="AA1158"/>
      <c r="AB1158"/>
      <c r="AC1158"/>
      <c r="AD1158"/>
      <c r="AE1158"/>
    </row>
    <row r="1159" spans="8:31" x14ac:dyDescent="0.3">
      <c r="H1159" s="161"/>
      <c r="I1159" s="161"/>
      <c r="J1159" s="161"/>
      <c r="K1159" s="161"/>
      <c r="L1159" s="161"/>
      <c r="M1159" s="161"/>
      <c r="N1159" s="161"/>
      <c r="O1159"/>
      <c r="P1159"/>
      <c r="Q1159"/>
      <c r="R1159"/>
      <c r="S1159"/>
      <c r="T1159"/>
      <c r="U1159"/>
      <c r="V1159"/>
      <c r="W1159"/>
      <c r="X1159"/>
      <c r="Y1159"/>
      <c r="Z1159"/>
      <c r="AA1159"/>
      <c r="AB1159"/>
      <c r="AC1159"/>
      <c r="AD1159"/>
      <c r="AE1159"/>
    </row>
    <row r="1160" spans="8:31" x14ac:dyDescent="0.3">
      <c r="H1160" s="161"/>
      <c r="I1160" s="161"/>
      <c r="J1160" s="161"/>
      <c r="K1160" s="161"/>
      <c r="L1160" s="161"/>
      <c r="M1160" s="161"/>
      <c r="N1160" s="161"/>
      <c r="O1160"/>
      <c r="P1160"/>
      <c r="Q1160"/>
      <c r="R1160"/>
      <c r="S1160"/>
      <c r="T1160"/>
      <c r="U1160"/>
      <c r="V1160"/>
      <c r="W1160"/>
      <c r="X1160"/>
      <c r="Y1160"/>
      <c r="Z1160"/>
      <c r="AA1160"/>
      <c r="AB1160"/>
      <c r="AC1160"/>
      <c r="AD1160"/>
      <c r="AE1160"/>
    </row>
    <row r="1161" spans="8:31" x14ac:dyDescent="0.3">
      <c r="H1161" s="161"/>
      <c r="I1161" s="161"/>
      <c r="J1161" s="161"/>
      <c r="K1161" s="161"/>
      <c r="L1161" s="161"/>
      <c r="M1161" s="161"/>
      <c r="N1161" s="161"/>
      <c r="O1161"/>
      <c r="P1161"/>
      <c r="Q1161"/>
      <c r="R1161"/>
      <c r="S1161"/>
      <c r="T1161"/>
      <c r="U1161"/>
      <c r="V1161"/>
      <c r="W1161"/>
      <c r="X1161"/>
      <c r="Y1161"/>
      <c r="Z1161"/>
      <c r="AA1161"/>
      <c r="AB1161"/>
      <c r="AC1161"/>
      <c r="AD1161"/>
      <c r="AE1161"/>
    </row>
    <row r="1162" spans="8:31" x14ac:dyDescent="0.3">
      <c r="H1162" s="161"/>
      <c r="I1162" s="161"/>
      <c r="J1162" s="161"/>
      <c r="K1162" s="161"/>
      <c r="L1162" s="161"/>
      <c r="M1162" s="161"/>
      <c r="N1162" s="161"/>
      <c r="O1162"/>
      <c r="P1162"/>
      <c r="Q1162"/>
      <c r="R1162"/>
      <c r="S1162"/>
      <c r="T1162"/>
      <c r="U1162"/>
      <c r="V1162"/>
      <c r="W1162"/>
      <c r="X1162"/>
      <c r="Y1162"/>
      <c r="Z1162"/>
      <c r="AA1162"/>
      <c r="AB1162"/>
      <c r="AC1162"/>
      <c r="AD1162"/>
      <c r="AE1162"/>
    </row>
    <row r="1163" spans="8:31" x14ac:dyDescent="0.3">
      <c r="H1163" s="161"/>
      <c r="I1163" s="161"/>
      <c r="J1163" s="161"/>
      <c r="K1163" s="161"/>
      <c r="L1163" s="161"/>
      <c r="M1163" s="161"/>
      <c r="N1163" s="161"/>
      <c r="O1163"/>
      <c r="P1163"/>
      <c r="Q1163"/>
      <c r="R1163"/>
      <c r="S1163"/>
      <c r="T1163"/>
      <c r="U1163"/>
      <c r="V1163"/>
      <c r="W1163"/>
      <c r="X1163"/>
      <c r="Y1163"/>
      <c r="Z1163"/>
      <c r="AA1163"/>
      <c r="AB1163"/>
      <c r="AC1163"/>
      <c r="AD1163"/>
      <c r="AE1163"/>
    </row>
    <row r="1164" spans="8:31" x14ac:dyDescent="0.3">
      <c r="H1164" s="161"/>
      <c r="I1164" s="161"/>
      <c r="J1164" s="161"/>
      <c r="K1164" s="161"/>
      <c r="L1164" s="161"/>
      <c r="M1164" s="161"/>
      <c r="N1164" s="161"/>
      <c r="O1164"/>
      <c r="P1164"/>
      <c r="Q1164"/>
      <c r="R1164"/>
      <c r="S1164"/>
      <c r="T1164"/>
      <c r="U1164"/>
      <c r="V1164"/>
      <c r="W1164"/>
      <c r="X1164"/>
      <c r="Y1164"/>
      <c r="Z1164"/>
      <c r="AA1164"/>
      <c r="AB1164"/>
      <c r="AC1164"/>
      <c r="AD1164"/>
      <c r="AE1164"/>
    </row>
    <row r="1165" spans="8:31" x14ac:dyDescent="0.3">
      <c r="H1165" s="161"/>
      <c r="I1165" s="161"/>
      <c r="J1165" s="161"/>
      <c r="K1165" s="161"/>
      <c r="L1165" s="161"/>
      <c r="M1165" s="161"/>
      <c r="N1165" s="161"/>
      <c r="O1165"/>
      <c r="P1165"/>
      <c r="Q1165"/>
      <c r="R1165"/>
      <c r="S1165"/>
      <c r="T1165"/>
      <c r="U1165"/>
      <c r="V1165"/>
      <c r="W1165"/>
      <c r="X1165"/>
      <c r="Y1165"/>
      <c r="Z1165"/>
      <c r="AA1165"/>
      <c r="AB1165"/>
      <c r="AC1165"/>
      <c r="AD1165"/>
      <c r="AE1165"/>
    </row>
    <row r="1166" spans="8:31" x14ac:dyDescent="0.3">
      <c r="H1166" s="161"/>
      <c r="I1166" s="161"/>
      <c r="J1166" s="161"/>
      <c r="K1166" s="161"/>
      <c r="L1166" s="161"/>
      <c r="M1166" s="161"/>
      <c r="N1166" s="161"/>
      <c r="O1166"/>
      <c r="P1166"/>
      <c r="Q1166"/>
      <c r="R1166"/>
      <c r="S1166"/>
      <c r="T1166"/>
      <c r="U1166"/>
      <c r="V1166"/>
      <c r="W1166"/>
      <c r="X1166"/>
      <c r="Y1166"/>
      <c r="Z1166"/>
      <c r="AA1166"/>
      <c r="AB1166"/>
      <c r="AC1166"/>
      <c r="AD1166"/>
      <c r="AE1166"/>
    </row>
    <row r="1167" spans="8:31" x14ac:dyDescent="0.3">
      <c r="H1167" s="161"/>
      <c r="I1167" s="161"/>
      <c r="J1167" s="161"/>
      <c r="K1167" s="161"/>
      <c r="L1167" s="161"/>
      <c r="M1167" s="161"/>
      <c r="N1167" s="161"/>
      <c r="O1167"/>
      <c r="P1167"/>
      <c r="Q1167"/>
      <c r="R1167"/>
      <c r="S1167"/>
      <c r="T1167"/>
      <c r="U1167"/>
      <c r="V1167"/>
      <c r="W1167"/>
      <c r="X1167"/>
      <c r="Y1167"/>
      <c r="Z1167"/>
      <c r="AA1167"/>
      <c r="AB1167"/>
      <c r="AC1167"/>
      <c r="AD1167"/>
      <c r="AE1167"/>
    </row>
    <row r="1168" spans="8:31" x14ac:dyDescent="0.3">
      <c r="H1168" s="161"/>
      <c r="I1168" s="161"/>
      <c r="J1168" s="161"/>
      <c r="K1168" s="161"/>
      <c r="L1168" s="161"/>
      <c r="M1168" s="161"/>
      <c r="N1168" s="161"/>
      <c r="O1168"/>
      <c r="P1168"/>
      <c r="Q1168"/>
      <c r="R1168"/>
      <c r="S1168"/>
      <c r="T1168"/>
      <c r="U1168"/>
      <c r="V1168"/>
      <c r="W1168"/>
      <c r="X1168"/>
      <c r="Y1168"/>
      <c r="Z1168"/>
      <c r="AA1168"/>
      <c r="AB1168"/>
      <c r="AC1168"/>
      <c r="AD1168"/>
      <c r="AE1168"/>
    </row>
    <row r="1169" spans="8:31" x14ac:dyDescent="0.3">
      <c r="H1169" s="161"/>
      <c r="I1169" s="161"/>
      <c r="J1169" s="161"/>
      <c r="K1169" s="161"/>
      <c r="L1169" s="161"/>
      <c r="M1169" s="161"/>
      <c r="N1169" s="161"/>
      <c r="O1169"/>
      <c r="P1169"/>
      <c r="Q1169"/>
      <c r="R1169"/>
      <c r="S1169"/>
      <c r="T1169"/>
      <c r="U1169"/>
      <c r="V1169"/>
      <c r="W1169"/>
      <c r="X1169"/>
      <c r="Y1169"/>
      <c r="Z1169"/>
      <c r="AA1169"/>
      <c r="AB1169"/>
      <c r="AC1169"/>
      <c r="AD1169"/>
      <c r="AE1169"/>
    </row>
    <row r="1170" spans="8:31" x14ac:dyDescent="0.3">
      <c r="H1170" s="161"/>
      <c r="I1170" s="161"/>
      <c r="J1170" s="161"/>
      <c r="K1170" s="161"/>
      <c r="L1170" s="161"/>
      <c r="M1170" s="161"/>
      <c r="N1170" s="161"/>
      <c r="O1170"/>
      <c r="P1170"/>
      <c r="Q1170"/>
      <c r="R1170"/>
      <c r="S1170"/>
      <c r="T1170"/>
      <c r="U1170"/>
      <c r="V1170"/>
      <c r="W1170"/>
      <c r="X1170"/>
      <c r="Y1170"/>
      <c r="Z1170"/>
      <c r="AA1170"/>
      <c r="AB1170"/>
      <c r="AC1170"/>
      <c r="AD1170"/>
      <c r="AE1170"/>
    </row>
    <row r="1171" spans="8:31" x14ac:dyDescent="0.3">
      <c r="H1171" s="161"/>
      <c r="I1171" s="161"/>
      <c r="J1171" s="161"/>
      <c r="K1171" s="161"/>
      <c r="L1171" s="161"/>
      <c r="M1171" s="161"/>
      <c r="N1171" s="161"/>
      <c r="O1171"/>
      <c r="P1171"/>
      <c r="Q1171"/>
      <c r="R1171"/>
      <c r="S1171"/>
      <c r="T1171"/>
      <c r="U1171"/>
      <c r="V1171"/>
      <c r="W1171"/>
      <c r="X1171"/>
      <c r="Y1171"/>
      <c r="Z1171"/>
      <c r="AA1171"/>
      <c r="AB1171"/>
      <c r="AC1171"/>
      <c r="AD1171"/>
      <c r="AE1171"/>
    </row>
    <row r="1172" spans="8:31" x14ac:dyDescent="0.3">
      <c r="H1172" s="161"/>
      <c r="I1172" s="161"/>
      <c r="J1172" s="161"/>
      <c r="K1172" s="161"/>
      <c r="L1172" s="161"/>
      <c r="M1172" s="161"/>
      <c r="N1172" s="161"/>
      <c r="O1172"/>
      <c r="P1172"/>
      <c r="Q1172"/>
      <c r="R1172"/>
      <c r="S1172"/>
      <c r="T1172"/>
      <c r="U1172"/>
      <c r="V1172"/>
      <c r="W1172"/>
      <c r="X1172"/>
      <c r="Y1172"/>
      <c r="Z1172"/>
      <c r="AA1172"/>
      <c r="AB1172"/>
      <c r="AC1172"/>
      <c r="AD1172"/>
      <c r="AE1172"/>
    </row>
    <row r="1173" spans="8:31" x14ac:dyDescent="0.3">
      <c r="H1173" s="161"/>
      <c r="I1173" s="161"/>
      <c r="J1173" s="161"/>
      <c r="K1173" s="161"/>
      <c r="L1173" s="161"/>
      <c r="M1173" s="161"/>
      <c r="N1173" s="161"/>
      <c r="O1173"/>
      <c r="P1173"/>
      <c r="Q1173"/>
      <c r="R1173"/>
      <c r="S1173"/>
      <c r="T1173"/>
      <c r="U1173"/>
      <c r="V1173"/>
      <c r="W1173"/>
      <c r="X1173"/>
      <c r="Y1173"/>
      <c r="Z1173"/>
      <c r="AA1173"/>
      <c r="AB1173"/>
      <c r="AC1173"/>
      <c r="AD1173"/>
      <c r="AE1173"/>
    </row>
    <row r="1174" spans="8:31" x14ac:dyDescent="0.3">
      <c r="H1174" s="161"/>
      <c r="I1174" s="161"/>
      <c r="J1174" s="161"/>
      <c r="K1174" s="161"/>
      <c r="L1174" s="161"/>
      <c r="M1174" s="161"/>
      <c r="N1174" s="161"/>
      <c r="O1174"/>
      <c r="P1174"/>
      <c r="Q1174"/>
      <c r="R1174"/>
      <c r="S1174"/>
      <c r="T1174"/>
      <c r="U1174"/>
      <c r="V1174"/>
      <c r="W1174"/>
      <c r="X1174"/>
      <c r="Y1174"/>
      <c r="Z1174"/>
      <c r="AA1174"/>
      <c r="AB1174"/>
      <c r="AC1174"/>
      <c r="AD1174"/>
      <c r="AE1174"/>
    </row>
    <row r="1175" spans="8:31" x14ac:dyDescent="0.3">
      <c r="H1175" s="161"/>
      <c r="I1175" s="161"/>
      <c r="J1175" s="161"/>
      <c r="K1175" s="161"/>
      <c r="L1175" s="161"/>
      <c r="M1175" s="161"/>
      <c r="N1175" s="161"/>
      <c r="O1175"/>
      <c r="P1175"/>
      <c r="Q1175"/>
      <c r="R1175"/>
      <c r="S1175"/>
      <c r="T1175"/>
      <c r="U1175"/>
      <c r="V1175"/>
      <c r="W1175"/>
      <c r="X1175"/>
      <c r="Y1175"/>
      <c r="Z1175"/>
      <c r="AA1175"/>
      <c r="AB1175"/>
      <c r="AC1175"/>
      <c r="AD1175"/>
      <c r="AE1175"/>
    </row>
    <row r="1176" spans="8:31" x14ac:dyDescent="0.3">
      <c r="H1176" s="161"/>
      <c r="I1176" s="161"/>
      <c r="J1176" s="161"/>
      <c r="K1176" s="161"/>
      <c r="L1176" s="161"/>
      <c r="M1176" s="161"/>
      <c r="N1176" s="161"/>
      <c r="O1176"/>
      <c r="P1176"/>
      <c r="Q1176"/>
      <c r="R1176"/>
      <c r="S1176"/>
      <c r="T1176"/>
      <c r="U1176"/>
      <c r="V1176"/>
      <c r="W1176"/>
      <c r="X1176"/>
      <c r="Y1176"/>
      <c r="Z1176"/>
      <c r="AA1176"/>
      <c r="AB1176"/>
      <c r="AC1176"/>
      <c r="AD1176"/>
      <c r="AE1176"/>
    </row>
    <row r="1177" spans="8:31" x14ac:dyDescent="0.3">
      <c r="H1177" s="161"/>
      <c r="I1177" s="161"/>
      <c r="J1177" s="161"/>
      <c r="K1177" s="161"/>
      <c r="L1177" s="161"/>
      <c r="M1177" s="161"/>
      <c r="N1177" s="161"/>
      <c r="O1177"/>
      <c r="P1177"/>
      <c r="Q1177"/>
      <c r="R1177"/>
      <c r="S1177"/>
      <c r="T1177"/>
      <c r="U1177"/>
      <c r="V1177"/>
      <c r="W1177"/>
      <c r="X1177"/>
      <c r="Y1177"/>
      <c r="Z1177"/>
      <c r="AA1177"/>
      <c r="AB1177"/>
      <c r="AC1177"/>
      <c r="AD1177"/>
      <c r="AE1177"/>
    </row>
    <row r="1178" spans="8:31" x14ac:dyDescent="0.3">
      <c r="H1178" s="161"/>
      <c r="I1178" s="161"/>
      <c r="J1178" s="161"/>
      <c r="K1178" s="161"/>
      <c r="L1178" s="161"/>
      <c r="M1178" s="161"/>
      <c r="N1178" s="161"/>
      <c r="O1178"/>
      <c r="P1178"/>
      <c r="Q1178"/>
      <c r="R1178"/>
      <c r="S1178"/>
      <c r="T1178"/>
      <c r="U1178"/>
      <c r="V1178"/>
      <c r="W1178"/>
      <c r="X1178"/>
      <c r="Y1178"/>
      <c r="Z1178"/>
      <c r="AA1178"/>
      <c r="AB1178"/>
      <c r="AC1178"/>
      <c r="AD1178"/>
      <c r="AE1178"/>
    </row>
    <row r="1179" spans="8:31" x14ac:dyDescent="0.3">
      <c r="H1179" s="161"/>
      <c r="I1179" s="161"/>
      <c r="J1179" s="161"/>
      <c r="K1179" s="161"/>
      <c r="L1179" s="161"/>
      <c r="M1179" s="161"/>
      <c r="N1179" s="161"/>
      <c r="O1179"/>
      <c r="P1179"/>
      <c r="Q1179"/>
      <c r="R1179"/>
      <c r="S1179"/>
      <c r="T1179"/>
      <c r="U1179"/>
      <c r="V1179"/>
      <c r="W1179"/>
      <c r="X1179"/>
      <c r="Y1179"/>
      <c r="Z1179"/>
      <c r="AA1179"/>
      <c r="AB1179"/>
      <c r="AC1179"/>
      <c r="AD1179"/>
      <c r="AE1179"/>
    </row>
    <row r="1180" spans="8:31" x14ac:dyDescent="0.3">
      <c r="H1180" s="161"/>
      <c r="I1180" s="161"/>
      <c r="J1180" s="161"/>
      <c r="K1180" s="161"/>
      <c r="L1180" s="161"/>
      <c r="M1180" s="161"/>
      <c r="N1180" s="161"/>
      <c r="O1180"/>
      <c r="P1180"/>
      <c r="Q1180"/>
      <c r="R1180"/>
      <c r="S1180"/>
      <c r="T1180"/>
      <c r="U1180"/>
      <c r="V1180"/>
      <c r="W1180"/>
      <c r="X1180"/>
      <c r="Y1180"/>
      <c r="Z1180"/>
      <c r="AA1180"/>
      <c r="AB1180"/>
      <c r="AC1180"/>
      <c r="AD1180"/>
      <c r="AE1180"/>
    </row>
    <row r="1181" spans="8:31" x14ac:dyDescent="0.3">
      <c r="H1181" s="161"/>
      <c r="I1181" s="161"/>
      <c r="J1181" s="161"/>
      <c r="K1181" s="161"/>
      <c r="L1181" s="161"/>
      <c r="M1181" s="161"/>
      <c r="N1181" s="161"/>
      <c r="O1181"/>
      <c r="P1181"/>
      <c r="Q1181"/>
      <c r="R1181"/>
      <c r="S1181"/>
      <c r="T1181"/>
      <c r="U1181"/>
      <c r="V1181"/>
      <c r="W1181"/>
      <c r="X1181"/>
      <c r="Y1181"/>
      <c r="Z1181"/>
      <c r="AA1181"/>
      <c r="AB1181"/>
      <c r="AC1181"/>
      <c r="AD1181"/>
      <c r="AE1181"/>
    </row>
    <row r="1182" spans="8:31" x14ac:dyDescent="0.3">
      <c r="H1182" s="161"/>
      <c r="I1182" s="161"/>
      <c r="J1182" s="161"/>
      <c r="K1182" s="161"/>
      <c r="L1182" s="161"/>
      <c r="M1182" s="161"/>
      <c r="N1182" s="161"/>
      <c r="O1182"/>
      <c r="P1182"/>
      <c r="Q1182"/>
      <c r="R1182"/>
      <c r="S1182"/>
      <c r="T1182"/>
      <c r="U1182"/>
      <c r="V1182"/>
      <c r="W1182"/>
      <c r="X1182"/>
      <c r="Y1182"/>
      <c r="Z1182"/>
      <c r="AA1182"/>
      <c r="AB1182"/>
      <c r="AC1182"/>
      <c r="AD1182"/>
      <c r="AE1182"/>
    </row>
    <row r="1183" spans="8:31" x14ac:dyDescent="0.3">
      <c r="H1183" s="161"/>
      <c r="I1183" s="161"/>
      <c r="J1183" s="161"/>
      <c r="K1183" s="161"/>
      <c r="L1183" s="161"/>
      <c r="M1183" s="161"/>
      <c r="N1183" s="161"/>
      <c r="O1183"/>
      <c r="P1183"/>
      <c r="Q1183"/>
      <c r="R1183"/>
      <c r="S1183"/>
      <c r="T1183"/>
      <c r="U1183"/>
      <c r="V1183"/>
      <c r="W1183"/>
      <c r="X1183"/>
      <c r="Y1183"/>
      <c r="Z1183"/>
      <c r="AA1183"/>
      <c r="AB1183"/>
      <c r="AC1183"/>
      <c r="AD1183"/>
      <c r="AE1183"/>
    </row>
    <row r="1184" spans="8:31" x14ac:dyDescent="0.3">
      <c r="H1184" s="161"/>
      <c r="I1184" s="161"/>
      <c r="J1184" s="161"/>
      <c r="K1184" s="161"/>
      <c r="L1184" s="161"/>
      <c r="M1184" s="161"/>
      <c r="N1184" s="161"/>
      <c r="O1184"/>
      <c r="P1184"/>
      <c r="Q1184"/>
      <c r="R1184"/>
      <c r="S1184"/>
      <c r="T1184"/>
      <c r="U1184"/>
      <c r="V1184"/>
      <c r="W1184"/>
      <c r="X1184"/>
      <c r="Y1184"/>
      <c r="Z1184"/>
      <c r="AA1184"/>
      <c r="AB1184"/>
      <c r="AC1184"/>
      <c r="AD1184"/>
      <c r="AE1184"/>
    </row>
  </sheetData>
  <phoneticPr fontId="4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B7CE-66CD-4CB6-AFD3-0DBE9486473F}">
  <sheetPr codeName="Sheet8"/>
  <dimension ref="A1:P31"/>
  <sheetViews>
    <sheetView workbookViewId="0">
      <selection activeCell="E7" sqref="E7"/>
    </sheetView>
  </sheetViews>
  <sheetFormatPr defaultColWidth="8.77734375" defaultRowHeight="14.4" x14ac:dyDescent="0.3"/>
  <cols>
    <col min="2" max="2" width="5.44140625" customWidth="1"/>
    <col min="3" max="3" width="12.109375" customWidth="1"/>
    <col min="5" max="5" width="25.77734375" customWidth="1"/>
    <col min="6" max="6" width="14.6640625" customWidth="1"/>
    <col min="7" max="7" width="11.44140625" customWidth="1"/>
    <col min="8" max="8" width="14.44140625" customWidth="1"/>
    <col min="9" max="9" width="12.33203125" bestFit="1" customWidth="1"/>
    <col min="10" max="10" width="14.44140625" customWidth="1"/>
    <col min="11" max="11" width="28.6640625" customWidth="1"/>
  </cols>
  <sheetData>
    <row r="1" spans="1:16" ht="59.55" customHeight="1" thickBot="1" x14ac:dyDescent="0.45">
      <c r="A1" s="289"/>
      <c r="B1" s="661" t="s">
        <v>303</v>
      </c>
      <c r="C1" s="661"/>
      <c r="D1" s="661"/>
      <c r="E1" s="661"/>
      <c r="F1" s="661"/>
      <c r="G1" s="707"/>
      <c r="H1" s="707"/>
      <c r="I1" s="707"/>
      <c r="J1" s="267"/>
      <c r="K1" s="151" t="s">
        <v>262</v>
      </c>
    </row>
    <row r="2" spans="1:16" ht="15.6" x14ac:dyDescent="0.3">
      <c r="A2" s="634" t="s">
        <v>180</v>
      </c>
      <c r="B2" s="635"/>
      <c r="C2" s="635"/>
      <c r="D2" s="636"/>
      <c r="E2" s="148" t="s">
        <v>304</v>
      </c>
      <c r="F2" s="273"/>
      <c r="G2" s="125" t="s">
        <v>305</v>
      </c>
      <c r="H2" s="269"/>
      <c r="I2" s="269"/>
      <c r="J2" s="269"/>
      <c r="K2" s="126"/>
    </row>
    <row r="3" spans="1:16" ht="30.6" x14ac:dyDescent="0.3">
      <c r="A3" s="708" t="str">
        <f>'Gen Info'!C2</f>
        <v>Excel Template</v>
      </c>
      <c r="B3" s="709"/>
      <c r="C3" s="709"/>
      <c r="D3" s="710"/>
      <c r="E3" s="149" t="s">
        <v>306</v>
      </c>
      <c r="F3" s="183"/>
      <c r="G3" s="152" t="s">
        <v>182</v>
      </c>
      <c r="H3" s="174">
        <f>'Gen Info'!D8</f>
        <v>44560</v>
      </c>
      <c r="I3" s="227" t="s">
        <v>19</v>
      </c>
      <c r="J3" s="174">
        <f>'Gen Info'!F8</f>
        <v>44560</v>
      </c>
      <c r="K3" s="153"/>
    </row>
    <row r="4" spans="1:16" ht="31.2" thickBot="1" x14ac:dyDescent="0.35">
      <c r="A4" s="711" t="s">
        <v>307</v>
      </c>
      <c r="B4" s="712"/>
      <c r="C4" s="712"/>
      <c r="D4" s="713"/>
      <c r="E4" s="109" t="s">
        <v>308</v>
      </c>
      <c r="F4" s="184"/>
      <c r="G4" s="129" t="s">
        <v>20</v>
      </c>
      <c r="H4" s="175" t="str">
        <f>'Gen Info'!D9</f>
        <v>0900</v>
      </c>
      <c r="I4" s="131" t="s">
        <v>22</v>
      </c>
      <c r="J4" s="176">
        <f>'Gen Info'!F9</f>
        <v>1400</v>
      </c>
      <c r="K4" s="154"/>
    </row>
    <row r="5" spans="1:16" ht="16.2" thickBot="1" x14ac:dyDescent="0.35">
      <c r="A5" s="643" t="s">
        <v>309</v>
      </c>
      <c r="B5" s="644"/>
      <c r="C5" s="644"/>
      <c r="D5" s="645"/>
      <c r="E5" s="718"/>
      <c r="F5" s="719"/>
      <c r="G5" s="720"/>
      <c r="H5" s="720"/>
      <c r="I5" s="720"/>
      <c r="J5" s="720"/>
      <c r="K5" s="721"/>
    </row>
    <row r="6" spans="1:16" ht="31.8" thickBot="1" x14ac:dyDescent="0.35">
      <c r="A6" s="150" t="s">
        <v>310</v>
      </c>
      <c r="B6" s="150" t="s">
        <v>311</v>
      </c>
      <c r="C6" s="280" t="s">
        <v>284</v>
      </c>
      <c r="D6" s="280" t="s">
        <v>230</v>
      </c>
      <c r="E6" s="281" t="s">
        <v>312</v>
      </c>
      <c r="F6" s="280" t="s">
        <v>285</v>
      </c>
      <c r="G6" s="280" t="s">
        <v>286</v>
      </c>
      <c r="H6" s="280" t="s">
        <v>287</v>
      </c>
      <c r="I6" s="280" t="s">
        <v>288</v>
      </c>
      <c r="J6" s="281" t="s">
        <v>313</v>
      </c>
      <c r="K6" s="280" t="s">
        <v>289</v>
      </c>
      <c r="M6" s="705" t="s">
        <v>314</v>
      </c>
      <c r="N6" s="705"/>
      <c r="O6" s="705"/>
      <c r="P6" s="705"/>
    </row>
    <row r="7" spans="1:16" ht="16.2" thickBot="1" x14ac:dyDescent="0.35">
      <c r="A7" s="181"/>
      <c r="B7" s="182">
        <v>1</v>
      </c>
      <c r="C7" s="180"/>
      <c r="D7" s="180"/>
      <c r="E7" s="180"/>
      <c r="F7" s="180"/>
      <c r="G7" s="180"/>
      <c r="H7" s="180"/>
      <c r="I7" s="180"/>
      <c r="J7" s="180"/>
      <c r="K7" s="180"/>
      <c r="M7" s="705"/>
      <c r="N7" s="705"/>
      <c r="O7" s="705"/>
      <c r="P7" s="705"/>
    </row>
    <row r="8" spans="1:16" ht="16.2" thickBot="1" x14ac:dyDescent="0.35">
      <c r="A8" s="181"/>
      <c r="B8" s="182">
        <v>2</v>
      </c>
      <c r="C8" s="180"/>
      <c r="D8" s="180"/>
      <c r="E8" s="180"/>
      <c r="F8" s="180"/>
      <c r="G8" s="180"/>
      <c r="H8" s="180"/>
      <c r="I8" s="180"/>
      <c r="J8" s="180"/>
      <c r="K8" s="180"/>
      <c r="M8" s="705"/>
      <c r="N8" s="705"/>
      <c r="O8" s="705"/>
      <c r="P8" s="705"/>
    </row>
    <row r="9" spans="1:16" ht="16.2" thickBot="1" x14ac:dyDescent="0.35">
      <c r="A9" s="181"/>
      <c r="B9" s="182">
        <v>3</v>
      </c>
      <c r="C9" s="180"/>
      <c r="D9" s="180"/>
      <c r="E9" s="180"/>
      <c r="F9" s="180"/>
      <c r="G9" s="180"/>
      <c r="H9" s="180"/>
      <c r="I9" s="180"/>
      <c r="J9" s="180"/>
      <c r="K9" s="180"/>
      <c r="M9" s="705"/>
      <c r="N9" s="705"/>
      <c r="O9" s="705"/>
      <c r="P9" s="705"/>
    </row>
    <row r="10" spans="1:16" ht="16.2" thickBot="1" x14ac:dyDescent="0.35">
      <c r="A10" s="181"/>
      <c r="B10" s="182">
        <v>4</v>
      </c>
      <c r="C10" s="180"/>
      <c r="D10" s="180"/>
      <c r="E10" s="180"/>
      <c r="F10" s="180"/>
      <c r="G10" s="180"/>
      <c r="H10" s="180"/>
      <c r="I10" s="180"/>
      <c r="J10" s="180"/>
      <c r="K10" s="180"/>
      <c r="M10" s="705"/>
      <c r="N10" s="705"/>
      <c r="O10" s="705"/>
      <c r="P10" s="705"/>
    </row>
    <row r="11" spans="1:16" ht="16.2" thickBot="1" x14ac:dyDescent="0.35">
      <c r="A11" s="181"/>
      <c r="B11" s="182">
        <v>5</v>
      </c>
      <c r="C11" s="180"/>
      <c r="D11" s="180"/>
      <c r="E11" s="180"/>
      <c r="F11" s="180"/>
      <c r="G11" s="180"/>
      <c r="H11" s="180"/>
      <c r="I11" s="180"/>
      <c r="J11" s="180"/>
      <c r="K11" s="180"/>
    </row>
    <row r="12" spans="1:16" ht="16.2" thickBot="1" x14ac:dyDescent="0.35">
      <c r="A12" s="181"/>
      <c r="B12" s="182">
        <v>6</v>
      </c>
      <c r="C12" s="180"/>
      <c r="D12" s="180"/>
      <c r="E12" s="180"/>
      <c r="F12" s="180"/>
      <c r="G12" s="180"/>
      <c r="H12" s="180"/>
      <c r="I12" s="180"/>
      <c r="J12" s="180"/>
      <c r="K12" s="180"/>
      <c r="M12" s="706" t="s">
        <v>315</v>
      </c>
      <c r="N12" s="706"/>
      <c r="O12" s="706"/>
      <c r="P12" s="706"/>
    </row>
    <row r="13" spans="1:16" ht="16.2" thickBot="1" x14ac:dyDescent="0.35">
      <c r="A13" s="181"/>
      <c r="B13" s="182">
        <v>7</v>
      </c>
      <c r="C13" s="180"/>
      <c r="D13" s="180"/>
      <c r="E13" s="180"/>
      <c r="F13" s="180"/>
      <c r="G13" s="180"/>
      <c r="H13" s="180"/>
      <c r="I13" s="180"/>
      <c r="J13" s="180"/>
      <c r="K13" s="180"/>
      <c r="M13" s="706"/>
      <c r="N13" s="706"/>
      <c r="O13" s="706"/>
      <c r="P13" s="706"/>
    </row>
    <row r="14" spans="1:16" ht="16.2" thickBot="1" x14ac:dyDescent="0.35">
      <c r="A14" s="181"/>
      <c r="B14" s="182">
        <v>8</v>
      </c>
      <c r="C14" s="180"/>
      <c r="D14" s="180"/>
      <c r="E14" s="180"/>
      <c r="F14" s="180"/>
      <c r="G14" s="180"/>
      <c r="H14" s="180"/>
      <c r="I14" s="180"/>
      <c r="J14" s="180"/>
      <c r="K14" s="180"/>
      <c r="M14" s="706"/>
      <c r="N14" s="706"/>
      <c r="O14" s="706"/>
      <c r="P14" s="706"/>
    </row>
    <row r="15" spans="1:16" ht="16.2" thickBot="1" x14ac:dyDescent="0.35">
      <c r="A15" s="181"/>
      <c r="B15" s="182">
        <v>9</v>
      </c>
      <c r="C15" s="180"/>
      <c r="D15" s="180"/>
      <c r="E15" s="180"/>
      <c r="F15" s="180"/>
      <c r="G15" s="180"/>
      <c r="H15" s="180"/>
      <c r="I15" s="180"/>
      <c r="J15" s="180"/>
      <c r="K15" s="180"/>
      <c r="M15" s="706"/>
      <c r="N15" s="706"/>
      <c r="O15" s="706"/>
      <c r="P15" s="706"/>
    </row>
    <row r="16" spans="1:16" ht="16.2" thickBot="1" x14ac:dyDescent="0.35">
      <c r="A16" s="181"/>
      <c r="B16" s="182">
        <v>10</v>
      </c>
      <c r="C16" s="180"/>
      <c r="D16" s="180"/>
      <c r="E16" s="180"/>
      <c r="F16" s="180"/>
      <c r="G16" s="180"/>
      <c r="H16" s="180"/>
      <c r="I16" s="180"/>
      <c r="J16" s="180"/>
      <c r="K16" s="180"/>
      <c r="M16" s="706"/>
      <c r="N16" s="706"/>
      <c r="O16" s="706"/>
      <c r="P16" s="706"/>
    </row>
    <row r="17" spans="1:16" ht="16.2" thickBot="1" x14ac:dyDescent="0.35">
      <c r="A17" s="181"/>
      <c r="B17" s="182">
        <v>11</v>
      </c>
      <c r="C17" s="180"/>
      <c r="D17" s="180"/>
      <c r="E17" s="180"/>
      <c r="F17" s="180"/>
      <c r="G17" s="180"/>
      <c r="H17" s="180"/>
      <c r="I17" s="180"/>
      <c r="J17" s="180"/>
      <c r="K17" s="180"/>
      <c r="M17" s="706"/>
      <c r="N17" s="706"/>
      <c r="O17" s="706"/>
      <c r="P17" s="706"/>
    </row>
    <row r="18" spans="1:16" ht="16.2" thickBot="1" x14ac:dyDescent="0.35">
      <c r="A18" s="181"/>
      <c r="B18" s="182">
        <v>12</v>
      </c>
      <c r="C18" s="180"/>
      <c r="D18" s="180"/>
      <c r="E18" s="180"/>
      <c r="F18" s="180"/>
      <c r="G18" s="180"/>
      <c r="H18" s="180"/>
      <c r="I18" s="180"/>
      <c r="J18" s="180"/>
      <c r="K18" s="180"/>
    </row>
    <row r="19" spans="1:16" ht="16.2" thickBot="1" x14ac:dyDescent="0.35">
      <c r="A19" s="181"/>
      <c r="B19" s="182">
        <v>13</v>
      </c>
      <c r="C19" s="180"/>
      <c r="D19" s="180"/>
      <c r="E19" s="180"/>
      <c r="F19" s="180"/>
      <c r="G19" s="180"/>
      <c r="H19" s="180"/>
      <c r="I19" s="180"/>
      <c r="J19" s="180"/>
      <c r="K19" s="180"/>
    </row>
    <row r="20" spans="1:16" ht="16.2" thickBot="1" x14ac:dyDescent="0.35">
      <c r="A20" s="181"/>
      <c r="B20" s="182">
        <v>14</v>
      </c>
      <c r="C20" s="180"/>
      <c r="D20" s="180"/>
      <c r="E20" s="180"/>
      <c r="F20" s="180"/>
      <c r="G20" s="180"/>
      <c r="H20" s="180"/>
      <c r="I20" s="180"/>
      <c r="J20" s="180"/>
      <c r="K20" s="180"/>
    </row>
    <row r="21" spans="1:16" ht="16.2" thickBot="1" x14ac:dyDescent="0.35">
      <c r="A21" s="181"/>
      <c r="B21" s="182">
        <v>15</v>
      </c>
      <c r="C21" s="180"/>
      <c r="D21" s="180"/>
      <c r="E21" s="180"/>
      <c r="F21" s="180"/>
      <c r="G21" s="180"/>
      <c r="H21" s="180"/>
      <c r="I21" s="180"/>
      <c r="J21" s="180"/>
      <c r="K21" s="180"/>
    </row>
    <row r="22" spans="1:16" ht="16.2" thickBot="1" x14ac:dyDescent="0.35">
      <c r="A22" s="181"/>
      <c r="B22" s="182">
        <v>16</v>
      </c>
      <c r="C22" s="180"/>
      <c r="D22" s="180"/>
      <c r="E22" s="180"/>
      <c r="F22" s="180"/>
      <c r="G22" s="180"/>
      <c r="H22" s="180"/>
      <c r="I22" s="180"/>
      <c r="J22" s="180"/>
      <c r="K22" s="180"/>
    </row>
    <row r="23" spans="1:16" x14ac:dyDescent="0.3">
      <c r="A23" s="722" t="s">
        <v>316</v>
      </c>
      <c r="B23" s="723"/>
      <c r="C23" s="723"/>
      <c r="D23" s="723"/>
      <c r="E23" s="723"/>
      <c r="F23" s="723"/>
      <c r="G23" s="723"/>
      <c r="H23" s="723"/>
      <c r="I23" s="723"/>
      <c r="J23" s="723"/>
      <c r="K23" s="724"/>
    </row>
    <row r="24" spans="1:16" x14ac:dyDescent="0.3">
      <c r="A24" s="725"/>
      <c r="B24" s="726"/>
      <c r="C24" s="726"/>
      <c r="D24" s="726"/>
      <c r="E24" s="726"/>
      <c r="F24" s="726"/>
      <c r="G24" s="726"/>
      <c r="H24" s="726"/>
      <c r="I24" s="726"/>
      <c r="J24" s="726"/>
      <c r="K24" s="727"/>
    </row>
    <row r="25" spans="1:16" x14ac:dyDescent="0.3">
      <c r="A25" s="725"/>
      <c r="B25" s="726"/>
      <c r="C25" s="726"/>
      <c r="D25" s="726"/>
      <c r="E25" s="726"/>
      <c r="F25" s="726"/>
      <c r="G25" s="726"/>
      <c r="H25" s="726"/>
      <c r="I25" s="726"/>
      <c r="J25" s="726"/>
      <c r="K25" s="727"/>
    </row>
    <row r="26" spans="1:16" x14ac:dyDescent="0.3">
      <c r="A26" s="725"/>
      <c r="B26" s="726"/>
      <c r="C26" s="726"/>
      <c r="D26" s="726"/>
      <c r="E26" s="726"/>
      <c r="F26" s="726"/>
      <c r="G26" s="726"/>
      <c r="H26" s="726"/>
      <c r="I26" s="726"/>
      <c r="J26" s="726"/>
      <c r="K26" s="727"/>
    </row>
    <row r="27" spans="1:16" x14ac:dyDescent="0.3">
      <c r="A27" s="725"/>
      <c r="B27" s="726"/>
      <c r="C27" s="726"/>
      <c r="D27" s="726"/>
      <c r="E27" s="726"/>
      <c r="F27" s="726"/>
      <c r="G27" s="726"/>
      <c r="H27" s="726"/>
      <c r="I27" s="726"/>
      <c r="J27" s="726"/>
      <c r="K27" s="727"/>
    </row>
    <row r="28" spans="1:16" x14ac:dyDescent="0.3">
      <c r="A28" s="725"/>
      <c r="B28" s="726"/>
      <c r="C28" s="726"/>
      <c r="D28" s="726"/>
      <c r="E28" s="726"/>
      <c r="F28" s="726"/>
      <c r="G28" s="726"/>
      <c r="H28" s="726"/>
      <c r="I28" s="726"/>
      <c r="J28" s="726"/>
      <c r="K28" s="727"/>
    </row>
    <row r="29" spans="1:16" ht="15" thickBot="1" x14ac:dyDescent="0.35">
      <c r="A29" s="728"/>
      <c r="B29" s="729"/>
      <c r="C29" s="729"/>
      <c r="D29" s="729"/>
      <c r="E29" s="729"/>
      <c r="F29" s="729"/>
      <c r="G29" s="729"/>
      <c r="H29" s="729"/>
      <c r="I29" s="729"/>
      <c r="J29" s="729"/>
      <c r="K29" s="730"/>
    </row>
    <row r="30" spans="1:16" ht="26.55" customHeight="1" thickBot="1" x14ac:dyDescent="0.35">
      <c r="A30" s="714" t="s">
        <v>317</v>
      </c>
      <c r="B30" s="715"/>
      <c r="C30" s="715"/>
      <c r="D30" s="715"/>
      <c r="E30" s="715"/>
      <c r="F30" s="716" t="str">
        <f>VLOOKUP("Communications Unit",Position,2,FALSE)</f>
        <v>test</v>
      </c>
      <c r="G30" s="717"/>
      <c r="H30" s="731" t="s">
        <v>318</v>
      </c>
      <c r="I30" s="732"/>
      <c r="J30" s="732"/>
      <c r="K30" s="733"/>
    </row>
    <row r="31" spans="1:16" ht="16.2" thickBot="1" x14ac:dyDescent="0.35">
      <c r="A31" s="625" t="s">
        <v>319</v>
      </c>
      <c r="B31" s="626"/>
      <c r="C31" s="626"/>
      <c r="D31" s="626"/>
      <c r="E31" s="626"/>
      <c r="F31" s="626"/>
      <c r="G31" s="193"/>
      <c r="H31" s="124" t="s">
        <v>260</v>
      </c>
      <c r="I31" s="177">
        <f>'Gen Info'!D11</f>
        <v>44559</v>
      </c>
      <c r="J31" s="178"/>
      <c r="K31" s="179">
        <f>'205 Worksheet'!F4</f>
        <v>0</v>
      </c>
    </row>
  </sheetData>
  <mergeCells count="13">
    <mergeCell ref="M6:P10"/>
    <mergeCell ref="M12:P17"/>
    <mergeCell ref="A31:F31"/>
    <mergeCell ref="B1:I1"/>
    <mergeCell ref="A2:D2"/>
    <mergeCell ref="A3:D3"/>
    <mergeCell ref="A4:D4"/>
    <mergeCell ref="A30:E30"/>
    <mergeCell ref="F30:G30"/>
    <mergeCell ref="A5:D5"/>
    <mergeCell ref="E5:K5"/>
    <mergeCell ref="A23:K29"/>
    <mergeCell ref="H30:K30"/>
  </mergeCells>
  <phoneticPr fontId="46"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F6FB1-CE92-4883-AFEE-527C12DF4CDA}">
  <sheetPr codeName="Sheet9">
    <pageSetUpPr fitToPage="1"/>
  </sheetPr>
  <dimension ref="A1:AD14"/>
  <sheetViews>
    <sheetView showGridLines="0" workbookViewId="0">
      <selection activeCell="AD1" sqref="AD1"/>
    </sheetView>
  </sheetViews>
  <sheetFormatPr defaultColWidth="8.77734375" defaultRowHeight="15.6" x14ac:dyDescent="0.3"/>
  <cols>
    <col min="2" max="2" width="15.44140625" bestFit="1" customWidth="1"/>
    <col min="3" max="3" width="5.6640625" style="161" bestFit="1" customWidth="1"/>
    <col min="4" max="5" width="4.33203125" style="161" customWidth="1"/>
    <col min="6" max="7" width="5.6640625" style="161" bestFit="1" customWidth="1"/>
    <col min="8" max="23" width="3.6640625" style="161" bestFit="1" customWidth="1"/>
    <col min="24" max="28" width="8.77734375" style="161"/>
    <col min="29" max="30" width="5.109375" style="161" customWidth="1"/>
  </cols>
  <sheetData>
    <row r="1" spans="1:30" ht="158.55000000000001" customHeight="1" thickBot="1" x14ac:dyDescent="0.35">
      <c r="A1" s="164"/>
      <c r="B1" s="757" t="s">
        <v>262</v>
      </c>
      <c r="C1" s="759" t="s">
        <v>305</v>
      </c>
      <c r="D1" s="948">
        <f>'Gen Info'!F8</f>
        <v>44560</v>
      </c>
      <c r="E1" s="186"/>
      <c r="F1" s="166"/>
      <c r="G1" s="167" t="s">
        <v>289</v>
      </c>
      <c r="H1" s="168"/>
      <c r="I1" s="168"/>
      <c r="J1" s="168"/>
      <c r="K1" s="168"/>
      <c r="L1" s="168"/>
      <c r="M1" s="168"/>
      <c r="N1" s="168"/>
      <c r="O1" s="168"/>
      <c r="P1" s="168"/>
      <c r="Q1" s="168"/>
      <c r="R1" s="168"/>
      <c r="S1" s="168"/>
      <c r="T1" s="168"/>
      <c r="U1" s="168"/>
      <c r="V1" s="168"/>
      <c r="W1" s="168"/>
      <c r="X1" s="762" t="s">
        <v>316</v>
      </c>
      <c r="Y1" s="763"/>
      <c r="Z1" s="763"/>
      <c r="AA1" s="763"/>
      <c r="AB1" s="764"/>
      <c r="AC1" s="749" t="s">
        <v>320</v>
      </c>
      <c r="AD1" s="169">
        <f>'205 Worksheet'!F4</f>
        <v>0</v>
      </c>
    </row>
    <row r="2" spans="1:30" ht="79.95" customHeight="1" thickBot="1" x14ac:dyDescent="0.35">
      <c r="A2" s="164"/>
      <c r="B2" s="758"/>
      <c r="C2" s="760"/>
      <c r="D2" s="949"/>
      <c r="E2" s="187">
        <f>'Gen Info'!F9</f>
        <v>1400</v>
      </c>
      <c r="F2" s="155"/>
      <c r="G2" s="156" t="s">
        <v>313</v>
      </c>
      <c r="H2" s="157"/>
      <c r="I2" s="157"/>
      <c r="J2" s="157"/>
      <c r="K2" s="157"/>
      <c r="L2" s="157"/>
      <c r="M2" s="157"/>
      <c r="N2" s="157"/>
      <c r="O2" s="157"/>
      <c r="P2" s="157"/>
      <c r="Q2" s="157"/>
      <c r="R2" s="157"/>
      <c r="S2" s="157"/>
      <c r="T2" s="157"/>
      <c r="U2" s="157"/>
      <c r="V2" s="157"/>
      <c r="W2" s="157"/>
      <c r="X2" s="765"/>
      <c r="Y2" s="766"/>
      <c r="Z2" s="766"/>
      <c r="AA2" s="766"/>
      <c r="AB2" s="767"/>
      <c r="AC2" s="750"/>
      <c r="AD2" s="170"/>
    </row>
    <row r="3" spans="1:30" ht="79.95" customHeight="1" thickBot="1" x14ac:dyDescent="0.35">
      <c r="A3" s="165"/>
      <c r="B3" s="752" t="s">
        <v>303</v>
      </c>
      <c r="C3" s="760"/>
      <c r="D3" s="192" t="s">
        <v>19</v>
      </c>
      <c r="E3" s="191" t="s">
        <v>22</v>
      </c>
      <c r="F3" s="155"/>
      <c r="G3" s="156" t="s">
        <v>288</v>
      </c>
      <c r="H3" s="158"/>
      <c r="I3" s="158"/>
      <c r="J3" s="158"/>
      <c r="K3" s="158"/>
      <c r="L3" s="158"/>
      <c r="M3" s="158"/>
      <c r="N3" s="158"/>
      <c r="O3" s="158"/>
      <c r="P3" s="158"/>
      <c r="Q3" s="158"/>
      <c r="R3" s="158"/>
      <c r="S3" s="158"/>
      <c r="T3" s="158"/>
      <c r="U3" s="158"/>
      <c r="V3" s="158"/>
      <c r="W3" s="158"/>
      <c r="X3" s="765"/>
      <c r="Y3" s="766"/>
      <c r="Z3" s="766"/>
      <c r="AA3" s="766"/>
      <c r="AB3" s="767"/>
      <c r="AC3" s="750"/>
      <c r="AD3" s="950">
        <f>'205 Worksheet'!F3</f>
        <v>0</v>
      </c>
    </row>
    <row r="4" spans="1:30" ht="79.95" customHeight="1" thickBot="1" x14ac:dyDescent="0.35">
      <c r="A4" s="165"/>
      <c r="B4" s="753"/>
      <c r="C4" s="760"/>
      <c r="D4" s="947">
        <f>'Gen Info'!D8</f>
        <v>44560</v>
      </c>
      <c r="E4" s="187" t="str">
        <f>'Gen Info'!D9</f>
        <v>0900</v>
      </c>
      <c r="F4" s="155"/>
      <c r="G4" s="156" t="s">
        <v>287</v>
      </c>
      <c r="H4" s="158"/>
      <c r="I4" s="158"/>
      <c r="J4" s="158"/>
      <c r="K4" s="158"/>
      <c r="L4" s="158"/>
      <c r="M4" s="158"/>
      <c r="N4" s="158"/>
      <c r="O4" s="158"/>
      <c r="P4" s="158"/>
      <c r="Q4" s="158"/>
      <c r="R4" s="158"/>
      <c r="S4" s="158"/>
      <c r="T4" s="158"/>
      <c r="U4" s="158"/>
      <c r="V4" s="158"/>
      <c r="W4" s="158"/>
      <c r="X4" s="765"/>
      <c r="Y4" s="766"/>
      <c r="Z4" s="766"/>
      <c r="AA4" s="766"/>
      <c r="AB4" s="767"/>
      <c r="AC4" s="751"/>
      <c r="AD4" s="171" t="s">
        <v>260</v>
      </c>
    </row>
    <row r="5" spans="1:30" ht="79.95" customHeight="1" thickBot="1" x14ac:dyDescent="0.35">
      <c r="A5" s="165"/>
      <c r="B5" s="753"/>
      <c r="C5" s="761"/>
      <c r="D5" s="188" t="s">
        <v>182</v>
      </c>
      <c r="E5" s="189" t="s">
        <v>20</v>
      </c>
      <c r="F5" s="155"/>
      <c r="G5" s="156" t="s">
        <v>286</v>
      </c>
      <c r="H5" s="158"/>
      <c r="I5" s="158"/>
      <c r="J5" s="158"/>
      <c r="K5" s="158"/>
      <c r="L5" s="158"/>
      <c r="M5" s="158"/>
      <c r="N5" s="158"/>
      <c r="O5" s="158"/>
      <c r="P5" s="158"/>
      <c r="Q5" s="158"/>
      <c r="R5" s="158"/>
      <c r="S5" s="158"/>
      <c r="T5" s="158"/>
      <c r="U5" s="158"/>
      <c r="V5" s="158"/>
      <c r="W5" s="158"/>
      <c r="X5" s="765"/>
      <c r="Y5" s="766"/>
      <c r="Z5" s="766"/>
      <c r="AA5" s="766"/>
      <c r="AB5" s="767"/>
      <c r="AC5" s="162"/>
      <c r="AD5" s="734" t="s">
        <v>319</v>
      </c>
    </row>
    <row r="6" spans="1:30" ht="79.95" customHeight="1" thickBot="1" x14ac:dyDescent="0.35">
      <c r="A6" s="165"/>
      <c r="B6" s="753"/>
      <c r="C6" s="737" t="s">
        <v>304</v>
      </c>
      <c r="D6" s="946">
        <f>'205 Worksheet'!F3</f>
        <v>0</v>
      </c>
      <c r="E6" s="185">
        <f>'205 Worksheet'!F4</f>
        <v>0</v>
      </c>
      <c r="F6" s="155"/>
      <c r="G6" s="156" t="s">
        <v>285</v>
      </c>
      <c r="H6" s="158"/>
      <c r="I6" s="158"/>
      <c r="J6" s="158"/>
      <c r="K6" s="158"/>
      <c r="L6" s="158"/>
      <c r="M6" s="158"/>
      <c r="N6" s="158"/>
      <c r="O6" s="158"/>
      <c r="P6" s="158"/>
      <c r="Q6" s="158"/>
      <c r="R6" s="158"/>
      <c r="S6" s="158"/>
      <c r="T6" s="158"/>
      <c r="U6" s="158"/>
      <c r="V6" s="158"/>
      <c r="W6" s="158"/>
      <c r="X6" s="765"/>
      <c r="Y6" s="766"/>
      <c r="Z6" s="766"/>
      <c r="AA6" s="766"/>
      <c r="AB6" s="767"/>
      <c r="AC6" s="163"/>
      <c r="AD6" s="735"/>
    </row>
    <row r="7" spans="1:30" ht="138.44999999999999" customHeight="1" thickBot="1" x14ac:dyDescent="0.35">
      <c r="A7" s="165"/>
      <c r="B7" s="753"/>
      <c r="C7" s="738"/>
      <c r="D7" s="190" t="s">
        <v>306</v>
      </c>
      <c r="E7" s="190" t="s">
        <v>308</v>
      </c>
      <c r="F7" s="159"/>
      <c r="G7" s="156" t="s">
        <v>312</v>
      </c>
      <c r="H7" s="158"/>
      <c r="I7" s="158"/>
      <c r="J7" s="158"/>
      <c r="K7" s="158"/>
      <c r="L7" s="158"/>
      <c r="M7" s="158"/>
      <c r="N7" s="158"/>
      <c r="O7" s="158"/>
      <c r="P7" s="158"/>
      <c r="Q7" s="158"/>
      <c r="R7" s="158"/>
      <c r="S7" s="158"/>
      <c r="T7" s="158"/>
      <c r="U7" s="158"/>
      <c r="V7" s="158"/>
      <c r="W7" s="158"/>
      <c r="X7" s="765"/>
      <c r="Y7" s="766"/>
      <c r="Z7" s="766"/>
      <c r="AA7" s="766"/>
      <c r="AB7" s="767"/>
      <c r="AC7" s="755" t="str">
        <f>VLOOKUP("Communications Unit",Position,2,FALSE)</f>
        <v>test</v>
      </c>
      <c r="AD7" s="735"/>
    </row>
    <row r="8" spans="1:30" ht="120.45" customHeight="1" thickBot="1" x14ac:dyDescent="0.35">
      <c r="A8" s="165"/>
      <c r="B8" s="753"/>
      <c r="C8" s="739" t="s">
        <v>180</v>
      </c>
      <c r="D8" s="741" t="str">
        <f>'Gen Info'!C2</f>
        <v>Excel Template</v>
      </c>
      <c r="E8" s="744" t="s">
        <v>307</v>
      </c>
      <c r="F8" s="737" t="s">
        <v>309</v>
      </c>
      <c r="G8" s="156" t="s">
        <v>230</v>
      </c>
      <c r="H8" s="158"/>
      <c r="I8" s="158"/>
      <c r="J8" s="158"/>
      <c r="K8" s="158"/>
      <c r="L8" s="158"/>
      <c r="M8" s="158"/>
      <c r="N8" s="158"/>
      <c r="O8" s="158"/>
      <c r="P8" s="158"/>
      <c r="Q8" s="158"/>
      <c r="R8" s="158"/>
      <c r="S8" s="158"/>
      <c r="T8" s="158"/>
      <c r="U8" s="158"/>
      <c r="V8" s="158"/>
      <c r="W8" s="158"/>
      <c r="X8" s="765"/>
      <c r="Y8" s="766"/>
      <c r="Z8" s="766"/>
      <c r="AA8" s="766"/>
      <c r="AB8" s="767"/>
      <c r="AC8" s="755"/>
      <c r="AD8" s="735"/>
    </row>
    <row r="9" spans="1:30" ht="210" customHeight="1" thickBot="1" x14ac:dyDescent="0.35">
      <c r="A9" s="165"/>
      <c r="B9" s="753"/>
      <c r="C9" s="739"/>
      <c r="D9" s="742"/>
      <c r="E9" s="745"/>
      <c r="F9" s="738"/>
      <c r="G9" s="156" t="s">
        <v>284</v>
      </c>
      <c r="H9" s="157" t="str">
        <f>IF('205 Worksheet'!C7,'205 Worksheet'!C7," ")</f>
        <v xml:space="preserve"> </v>
      </c>
      <c r="I9" s="157" t="str">
        <f>IF('205 Worksheet'!C8,'205 Worksheet'!C8," ")</f>
        <v xml:space="preserve"> </v>
      </c>
      <c r="J9" s="157" t="str">
        <f>IF('205 Worksheet'!C9,'205 Worksheet'!C9," ")</f>
        <v xml:space="preserve"> </v>
      </c>
      <c r="K9" s="157" t="str">
        <f>IF('205 Worksheet'!C10,'205 Worksheet'!C10," ")</f>
        <v xml:space="preserve"> </v>
      </c>
      <c r="L9" s="157" t="str">
        <f>IF('205 Worksheet'!C11,'205 Worksheet'!C11," ")</f>
        <v xml:space="preserve"> </v>
      </c>
      <c r="M9" s="157" t="str">
        <f>IF('205 Worksheet'!C12,'205 Worksheet'!C12," ")</f>
        <v xml:space="preserve"> </v>
      </c>
      <c r="N9" s="157" t="str">
        <f>IF('205 Worksheet'!C13,'205 Worksheet'!C13," ")</f>
        <v xml:space="preserve"> </v>
      </c>
      <c r="O9" s="157" t="str">
        <f>IF('205 Worksheet'!C14,'205 Worksheet'!C14," ")</f>
        <v xml:space="preserve"> </v>
      </c>
      <c r="P9" s="157" t="str">
        <f>IF('205 Worksheet'!C15,'205 Worksheet'!C15," ")</f>
        <v xml:space="preserve"> </v>
      </c>
      <c r="Q9" s="157" t="str">
        <f>IF('205 Worksheet'!C16,'205 Worksheet'!C16," ")</f>
        <v xml:space="preserve"> </v>
      </c>
      <c r="R9" s="157" t="str">
        <f>IF('205 Worksheet'!C17,'205 Worksheet'!C17," ")</f>
        <v xml:space="preserve"> </v>
      </c>
      <c r="S9" s="157" t="str">
        <f>IF('205 Worksheet'!C18,'205 Worksheet'!C18," ")</f>
        <v xml:space="preserve"> </v>
      </c>
      <c r="T9" s="157" t="str">
        <f>IF('205 Worksheet'!C19,'205 Worksheet'!C19," ")</f>
        <v xml:space="preserve"> </v>
      </c>
      <c r="U9" s="157" t="str">
        <f>IF('205 Worksheet'!C20,'205 Worksheet'!C20," ")</f>
        <v xml:space="preserve"> </v>
      </c>
      <c r="V9" s="157" t="str">
        <f>IF('205 Worksheet'!C21,'205 Worksheet'!C21," ")</f>
        <v xml:space="preserve"> </v>
      </c>
      <c r="W9" s="157" t="str">
        <f>IF('205 Worksheet'!C22,'205 Worksheet'!C22," ")</f>
        <v xml:space="preserve"> </v>
      </c>
      <c r="X9" s="765"/>
      <c r="Y9" s="766"/>
      <c r="Z9" s="766"/>
      <c r="AA9" s="766"/>
      <c r="AB9" s="767"/>
      <c r="AC9" s="755" t="s">
        <v>317</v>
      </c>
      <c r="AD9" s="735"/>
    </row>
    <row r="10" spans="1:30" ht="43.2" customHeight="1" thickBot="1" x14ac:dyDescent="0.35">
      <c r="A10" s="165"/>
      <c r="B10" s="753"/>
      <c r="C10" s="739"/>
      <c r="D10" s="742"/>
      <c r="E10" s="745"/>
      <c r="F10" s="738"/>
      <c r="G10" s="158" t="s">
        <v>311</v>
      </c>
      <c r="H10" s="160">
        <v>1</v>
      </c>
      <c r="I10" s="160">
        <v>2</v>
      </c>
      <c r="J10" s="160">
        <v>3</v>
      </c>
      <c r="K10" s="160">
        <v>4</v>
      </c>
      <c r="L10" s="160">
        <v>5</v>
      </c>
      <c r="M10" s="160">
        <v>6</v>
      </c>
      <c r="N10" s="160">
        <v>7</v>
      </c>
      <c r="O10" s="160">
        <v>8</v>
      </c>
      <c r="P10" s="160">
        <v>9</v>
      </c>
      <c r="Q10" s="160">
        <v>10</v>
      </c>
      <c r="R10" s="160">
        <v>11</v>
      </c>
      <c r="S10" s="160">
        <v>12</v>
      </c>
      <c r="T10" s="160">
        <v>13</v>
      </c>
      <c r="U10" s="160">
        <v>14</v>
      </c>
      <c r="V10" s="160">
        <v>15</v>
      </c>
      <c r="W10" s="158">
        <v>16</v>
      </c>
      <c r="X10" s="765"/>
      <c r="Y10" s="766"/>
      <c r="Z10" s="766"/>
      <c r="AA10" s="766"/>
      <c r="AB10" s="767"/>
      <c r="AC10" s="755"/>
      <c r="AD10" s="735"/>
    </row>
    <row r="11" spans="1:30" ht="54" customHeight="1" thickBot="1" x14ac:dyDescent="0.35">
      <c r="A11" s="165"/>
      <c r="B11" s="754"/>
      <c r="C11" s="740"/>
      <c r="D11" s="743"/>
      <c r="E11" s="746"/>
      <c r="F11" s="747"/>
      <c r="G11" s="172" t="s">
        <v>310</v>
      </c>
      <c r="H11" s="173" t="str">
        <f>IF('205 Worksheet'!A7,'205 Worksheet'!A7," ")</f>
        <v xml:space="preserve"> </v>
      </c>
      <c r="I11" s="173" t="str">
        <f>IF('205 Worksheet'!A8,'205 Worksheet'!A8," ")</f>
        <v xml:space="preserve"> </v>
      </c>
      <c r="J11" s="173" t="str">
        <f>IF('205 Worksheet'!A9,'205 Worksheet'!A9," ")</f>
        <v xml:space="preserve"> </v>
      </c>
      <c r="K11" s="173" t="str">
        <f>IF('205 Worksheet'!A10,'205 Worksheet'!A10," ")</f>
        <v xml:space="preserve"> </v>
      </c>
      <c r="L11" s="173" t="str">
        <f>IF('205 Worksheet'!A11,'205 Worksheet'!A11," ")</f>
        <v xml:space="preserve"> </v>
      </c>
      <c r="M11" s="173" t="str">
        <f>IF('205 Worksheet'!A12,'205 Worksheet'!A12," ")</f>
        <v xml:space="preserve"> </v>
      </c>
      <c r="N11" s="173" t="str">
        <f>IF('205 Worksheet'!A13,'205 Worksheet'!A13," ")</f>
        <v xml:space="preserve"> </v>
      </c>
      <c r="O11" s="173" t="str">
        <f>IF('205 Worksheet'!A14,'205 Worksheet'!A14," ")</f>
        <v xml:space="preserve"> </v>
      </c>
      <c r="P11" s="173" t="str">
        <f>IF('205 Worksheet'!A15,'205 Worksheet'!A15," ")</f>
        <v xml:space="preserve"> </v>
      </c>
      <c r="Q11" s="173" t="str">
        <f>IF('205 Worksheet'!A16,'205 Worksheet'!A16," ")</f>
        <v xml:space="preserve"> </v>
      </c>
      <c r="R11" s="173" t="str">
        <f>IF('205 Worksheet'!A17,'205 Worksheet'!A17," ")</f>
        <v xml:space="preserve"> </v>
      </c>
      <c r="S11" s="173" t="str">
        <f>IF('205 Worksheet'!A18,'205 Worksheet'!A18," ")</f>
        <v xml:space="preserve"> </v>
      </c>
      <c r="T11" s="173" t="str">
        <f>IF('205 Worksheet'!A19,'205 Worksheet'!A19," ")</f>
        <v xml:space="preserve"> </v>
      </c>
      <c r="U11" s="173" t="str">
        <f>IF('205 Worksheet'!A20,'205 Worksheet'!A20," ")</f>
        <v xml:space="preserve"> </v>
      </c>
      <c r="V11" s="173" t="str">
        <f>IF('205 Worksheet'!A21,'205 Worksheet'!A21," ")</f>
        <v xml:space="preserve"> </v>
      </c>
      <c r="W11" s="173" t="str">
        <f>IF('205 Worksheet'!A22,'205 Worksheet'!A22," ")</f>
        <v xml:space="preserve"> </v>
      </c>
      <c r="X11" s="768"/>
      <c r="Y11" s="769"/>
      <c r="Z11" s="769"/>
      <c r="AA11" s="769"/>
      <c r="AB11" s="770"/>
      <c r="AC11" s="756"/>
      <c r="AD11" s="736"/>
    </row>
    <row r="14" spans="1:30" x14ac:dyDescent="0.3">
      <c r="I14" s="748" t="s">
        <v>321</v>
      </c>
      <c r="J14" s="748"/>
      <c r="K14" s="748"/>
      <c r="L14" s="748"/>
      <c r="M14" s="748"/>
      <c r="N14" s="748"/>
      <c r="O14" s="748"/>
      <c r="P14" s="748"/>
      <c r="Q14" s="748"/>
      <c r="R14" s="748"/>
      <c r="S14" s="748"/>
      <c r="T14" s="748"/>
      <c r="U14" s="748"/>
      <c r="V14" s="748"/>
    </row>
  </sheetData>
  <mergeCells count="15">
    <mergeCell ref="I14:V14"/>
    <mergeCell ref="AC1:AC4"/>
    <mergeCell ref="B3:B11"/>
    <mergeCell ref="AC9:AC11"/>
    <mergeCell ref="AC7:AC8"/>
    <mergeCell ref="B1:B2"/>
    <mergeCell ref="C1:C5"/>
    <mergeCell ref="D1:D2"/>
    <mergeCell ref="X1:AB11"/>
    <mergeCell ref="AD5:AD11"/>
    <mergeCell ref="C6:C7"/>
    <mergeCell ref="C8:C11"/>
    <mergeCell ref="D8:D11"/>
    <mergeCell ref="E8:E11"/>
    <mergeCell ref="F8:F11"/>
  </mergeCells>
  <pageMargins left="0.25" right="0.25" top="0.75" bottom="0.75" header="0.3" footer="0.3"/>
  <pageSetup scale="57"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A29B-2975-48FC-8C32-A471FAABA2C0}">
  <sheetPr codeName="Sheet16"/>
  <dimension ref="A1:O37"/>
  <sheetViews>
    <sheetView showGridLines="0" workbookViewId="0">
      <selection activeCell="E36" sqref="E36:G36"/>
    </sheetView>
  </sheetViews>
  <sheetFormatPr defaultColWidth="8.77734375" defaultRowHeight="14.4" x14ac:dyDescent="0.3"/>
  <cols>
    <col min="12" max="12" width="10.109375" bestFit="1" customWidth="1"/>
    <col min="14" max="14" width="10.109375" bestFit="1" customWidth="1"/>
  </cols>
  <sheetData>
    <row r="1" spans="1:15" ht="21.6" thickBot="1" x14ac:dyDescent="0.45">
      <c r="A1" s="794" t="s">
        <v>322</v>
      </c>
      <c r="B1" s="795"/>
      <c r="C1" s="795"/>
      <c r="D1" s="795"/>
      <c r="E1" s="795"/>
      <c r="F1" s="796"/>
      <c r="G1" s="796"/>
      <c r="H1" s="796"/>
      <c r="I1" s="796"/>
      <c r="J1" s="796"/>
      <c r="K1" s="796"/>
      <c r="L1" s="796"/>
      <c r="M1" s="796"/>
      <c r="N1" s="796"/>
      <c r="O1" s="797"/>
    </row>
    <row r="2" spans="1:15" ht="15" thickBot="1" x14ac:dyDescent="0.35">
      <c r="A2" s="798" t="s">
        <v>180</v>
      </c>
      <c r="B2" s="799"/>
      <c r="C2" s="799"/>
      <c r="D2" s="799"/>
      <c r="E2" s="799"/>
      <c r="F2" s="800" t="s">
        <v>181</v>
      </c>
      <c r="G2" s="801"/>
      <c r="H2" s="801"/>
      <c r="I2" s="801"/>
      <c r="J2" s="802" t="s">
        <v>182</v>
      </c>
      <c r="K2" s="802"/>
      <c r="L2" s="194">
        <f>'Gen Info'!D8</f>
        <v>44560</v>
      </c>
      <c r="M2" s="285" t="s">
        <v>19</v>
      </c>
      <c r="N2" s="194">
        <f>'Gen Info'!F8</f>
        <v>44560</v>
      </c>
      <c r="O2" s="195"/>
    </row>
    <row r="3" spans="1:15" ht="15" thickBot="1" x14ac:dyDescent="0.35">
      <c r="A3" s="803" t="str">
        <f>'Gen Info'!C2</f>
        <v>Excel Template</v>
      </c>
      <c r="B3" s="804"/>
      <c r="C3" s="804"/>
      <c r="D3" s="804"/>
      <c r="E3" s="804"/>
      <c r="F3" s="805"/>
      <c r="G3" s="806"/>
      <c r="H3" s="806"/>
      <c r="I3" s="806"/>
      <c r="J3" s="807" t="s">
        <v>20</v>
      </c>
      <c r="K3" s="807"/>
      <c r="L3" s="196" t="str">
        <f>'Gen Info'!D9</f>
        <v>0900</v>
      </c>
      <c r="M3" s="286" t="s">
        <v>22</v>
      </c>
      <c r="N3" s="196">
        <f>'Gen Info'!F9</f>
        <v>1400</v>
      </c>
      <c r="O3" s="197"/>
    </row>
    <row r="4" spans="1:15" ht="15" thickBot="1" x14ac:dyDescent="0.35">
      <c r="A4" s="781" t="s">
        <v>323</v>
      </c>
      <c r="B4" s="782"/>
      <c r="C4" s="782"/>
      <c r="D4" s="782"/>
      <c r="E4" s="782"/>
      <c r="F4" s="783"/>
      <c r="G4" s="783"/>
      <c r="H4" s="783"/>
      <c r="I4" s="783"/>
      <c r="J4" s="783"/>
      <c r="K4" s="783"/>
      <c r="L4" s="783"/>
      <c r="M4" s="783"/>
      <c r="N4" s="783"/>
      <c r="O4" s="784"/>
    </row>
    <row r="5" spans="1:15" ht="15" thickBot="1" x14ac:dyDescent="0.35">
      <c r="A5" s="785"/>
      <c r="B5" s="786"/>
      <c r="C5" s="786"/>
      <c r="D5" s="787"/>
      <c r="E5" s="785"/>
      <c r="F5" s="786"/>
      <c r="G5" s="786"/>
      <c r="H5" s="786"/>
      <c r="I5" s="786"/>
      <c r="J5" s="787"/>
      <c r="K5" s="788" t="s">
        <v>324</v>
      </c>
      <c r="L5" s="789"/>
      <c r="M5" s="789"/>
      <c r="N5" s="789"/>
      <c r="O5" s="790"/>
    </row>
    <row r="6" spans="1:15" ht="15" thickBot="1" x14ac:dyDescent="0.35">
      <c r="A6" s="791" t="s">
        <v>325</v>
      </c>
      <c r="B6" s="792"/>
      <c r="C6" s="792"/>
      <c r="D6" s="793"/>
      <c r="E6" s="791" t="s">
        <v>230</v>
      </c>
      <c r="F6" s="792"/>
      <c r="G6" s="792"/>
      <c r="H6" s="792"/>
      <c r="I6" s="792"/>
      <c r="J6" s="793"/>
      <c r="K6" s="791" t="s">
        <v>326</v>
      </c>
      <c r="L6" s="792"/>
      <c r="M6" s="792"/>
      <c r="N6" s="792"/>
      <c r="O6" s="793"/>
    </row>
    <row r="7" spans="1:15" ht="15" thickBot="1" x14ac:dyDescent="0.35">
      <c r="A7" s="427"/>
      <c r="B7" s="428"/>
      <c r="C7" s="428"/>
      <c r="D7" s="429"/>
      <c r="E7" s="427"/>
      <c r="F7" s="428"/>
      <c r="G7" s="428"/>
      <c r="H7" s="428"/>
      <c r="I7" s="428"/>
      <c r="J7" s="429"/>
      <c r="K7" s="441" t="s">
        <v>327</v>
      </c>
      <c r="L7" s="442"/>
      <c r="M7" s="442"/>
      <c r="N7" s="442"/>
      <c r="O7" s="443"/>
    </row>
    <row r="8" spans="1:15" ht="15" thickBot="1" x14ac:dyDescent="0.35">
      <c r="A8" s="427"/>
      <c r="B8" s="428"/>
      <c r="C8" s="428"/>
      <c r="D8" s="429"/>
      <c r="E8" s="427"/>
      <c r="F8" s="428"/>
      <c r="G8" s="428"/>
      <c r="H8" s="428"/>
      <c r="I8" s="428"/>
      <c r="J8" s="429"/>
      <c r="K8" s="427"/>
      <c r="L8" s="428"/>
      <c r="M8" s="428"/>
      <c r="N8" s="428"/>
      <c r="O8" s="429"/>
    </row>
    <row r="9" spans="1:15" ht="15" thickBot="1" x14ac:dyDescent="0.35">
      <c r="A9" s="427"/>
      <c r="B9" s="428"/>
      <c r="C9" s="428"/>
      <c r="D9" s="429"/>
      <c r="E9" s="427"/>
      <c r="F9" s="428"/>
      <c r="G9" s="428"/>
      <c r="H9" s="428"/>
      <c r="I9" s="428"/>
      <c r="J9" s="429"/>
      <c r="K9" s="427"/>
      <c r="L9" s="428"/>
      <c r="M9" s="428"/>
      <c r="N9" s="428"/>
      <c r="O9" s="429"/>
    </row>
    <row r="10" spans="1:15" ht="15" thickBot="1" x14ac:dyDescent="0.35">
      <c r="A10" s="427"/>
      <c r="B10" s="428"/>
      <c r="C10" s="428"/>
      <c r="D10" s="429"/>
      <c r="E10" s="427"/>
      <c r="F10" s="428"/>
      <c r="G10" s="428"/>
      <c r="H10" s="428"/>
      <c r="I10" s="428"/>
      <c r="J10" s="429"/>
      <c r="K10" s="427"/>
      <c r="L10" s="428"/>
      <c r="M10" s="428"/>
      <c r="N10" s="428"/>
      <c r="O10" s="429"/>
    </row>
    <row r="11" spans="1:15" ht="15" thickBot="1" x14ac:dyDescent="0.35">
      <c r="A11" s="427"/>
      <c r="B11" s="428"/>
      <c r="C11" s="428"/>
      <c r="D11" s="429"/>
      <c r="E11" s="427"/>
      <c r="F11" s="428"/>
      <c r="G11" s="428"/>
      <c r="H11" s="428"/>
      <c r="I11" s="428"/>
      <c r="J11" s="429"/>
      <c r="K11" s="427"/>
      <c r="L11" s="428"/>
      <c r="M11" s="428"/>
      <c r="N11" s="428"/>
      <c r="O11" s="429"/>
    </row>
    <row r="12" spans="1:15" ht="15" thickBot="1" x14ac:dyDescent="0.35">
      <c r="A12" s="427"/>
      <c r="B12" s="428"/>
      <c r="C12" s="428"/>
      <c r="D12" s="429"/>
      <c r="E12" s="427"/>
      <c r="F12" s="428"/>
      <c r="G12" s="428"/>
      <c r="H12" s="428"/>
      <c r="I12" s="428"/>
      <c r="J12" s="429"/>
      <c r="K12" s="427"/>
      <c r="L12" s="428"/>
      <c r="M12" s="428"/>
      <c r="N12" s="428"/>
      <c r="O12" s="429"/>
    </row>
    <row r="13" spans="1:15" ht="15" thickBot="1" x14ac:dyDescent="0.35">
      <c r="A13" s="427"/>
      <c r="B13" s="428"/>
      <c r="C13" s="428"/>
      <c r="D13" s="429"/>
      <c r="E13" s="427"/>
      <c r="F13" s="428"/>
      <c r="G13" s="428"/>
      <c r="H13" s="428"/>
      <c r="I13" s="428"/>
      <c r="J13" s="429"/>
      <c r="K13" s="427"/>
      <c r="L13" s="428"/>
      <c r="M13" s="428"/>
      <c r="N13" s="428"/>
      <c r="O13" s="429"/>
    </row>
    <row r="14" spans="1:15" ht="15" thickBot="1" x14ac:dyDescent="0.35">
      <c r="A14" s="427"/>
      <c r="B14" s="428"/>
      <c r="C14" s="428"/>
      <c r="D14" s="429"/>
      <c r="E14" s="427"/>
      <c r="F14" s="428"/>
      <c r="G14" s="428"/>
      <c r="H14" s="428"/>
      <c r="I14" s="428"/>
      <c r="J14" s="429"/>
      <c r="K14" s="427"/>
      <c r="L14" s="428"/>
      <c r="M14" s="428"/>
      <c r="N14" s="428"/>
      <c r="O14" s="429"/>
    </row>
    <row r="15" spans="1:15" ht="15" thickBot="1" x14ac:dyDescent="0.35">
      <c r="A15" s="427"/>
      <c r="B15" s="428"/>
      <c r="C15" s="428"/>
      <c r="D15" s="429"/>
      <c r="E15" s="427"/>
      <c r="F15" s="428"/>
      <c r="G15" s="428"/>
      <c r="H15" s="428"/>
      <c r="I15" s="428"/>
      <c r="J15" s="429"/>
      <c r="K15" s="427"/>
      <c r="L15" s="428"/>
      <c r="M15" s="428"/>
      <c r="N15" s="428"/>
      <c r="O15" s="429"/>
    </row>
    <row r="16" spans="1:15" ht="15" thickBot="1" x14ac:dyDescent="0.35">
      <c r="A16" s="427"/>
      <c r="B16" s="428"/>
      <c r="C16" s="428"/>
      <c r="D16" s="429"/>
      <c r="E16" s="427"/>
      <c r="F16" s="428"/>
      <c r="G16" s="428"/>
      <c r="H16" s="428"/>
      <c r="I16" s="428"/>
      <c r="J16" s="429"/>
      <c r="K16" s="427"/>
      <c r="L16" s="428"/>
      <c r="M16" s="428"/>
      <c r="N16" s="428"/>
      <c r="O16" s="429"/>
    </row>
    <row r="17" spans="1:15" ht="15" thickBot="1" x14ac:dyDescent="0.35">
      <c r="A17" s="427"/>
      <c r="B17" s="428"/>
      <c r="C17" s="428"/>
      <c r="D17" s="429"/>
      <c r="E17" s="427"/>
      <c r="F17" s="428"/>
      <c r="G17" s="428"/>
      <c r="H17" s="428"/>
      <c r="I17" s="428"/>
      <c r="J17" s="429"/>
      <c r="K17" s="427"/>
      <c r="L17" s="428"/>
      <c r="M17" s="428"/>
      <c r="N17" s="428"/>
      <c r="O17" s="429"/>
    </row>
    <row r="18" spans="1:15" ht="15" thickBot="1" x14ac:dyDescent="0.35">
      <c r="A18" s="427"/>
      <c r="B18" s="428"/>
      <c r="C18" s="428"/>
      <c r="D18" s="429"/>
      <c r="E18" s="427"/>
      <c r="F18" s="428"/>
      <c r="G18" s="428"/>
      <c r="H18" s="428"/>
      <c r="I18" s="428"/>
      <c r="J18" s="429"/>
      <c r="K18" s="427"/>
      <c r="L18" s="428"/>
      <c r="M18" s="428"/>
      <c r="N18" s="428"/>
      <c r="O18" s="429"/>
    </row>
    <row r="19" spans="1:15" ht="15" thickBot="1" x14ac:dyDescent="0.35">
      <c r="A19" s="427"/>
      <c r="B19" s="428"/>
      <c r="C19" s="428"/>
      <c r="D19" s="429"/>
      <c r="E19" s="427"/>
      <c r="F19" s="428"/>
      <c r="G19" s="428"/>
      <c r="H19" s="428"/>
      <c r="I19" s="428"/>
      <c r="J19" s="429"/>
      <c r="K19" s="427"/>
      <c r="L19" s="428"/>
      <c r="M19" s="428"/>
      <c r="N19" s="428"/>
      <c r="O19" s="429"/>
    </row>
    <row r="20" spans="1:15" ht="15" thickBot="1" x14ac:dyDescent="0.35">
      <c r="A20" s="427"/>
      <c r="B20" s="428"/>
      <c r="C20" s="428"/>
      <c r="D20" s="429"/>
      <c r="E20" s="427"/>
      <c r="F20" s="428"/>
      <c r="G20" s="428"/>
      <c r="H20" s="428"/>
      <c r="I20" s="428"/>
      <c r="J20" s="429"/>
      <c r="K20" s="427"/>
      <c r="L20" s="428"/>
      <c r="M20" s="428"/>
      <c r="N20" s="428"/>
      <c r="O20" s="429"/>
    </row>
    <row r="21" spans="1:15" ht="15" thickBot="1" x14ac:dyDescent="0.35">
      <c r="A21" s="427"/>
      <c r="B21" s="428"/>
      <c r="C21" s="428"/>
      <c r="D21" s="429"/>
      <c r="E21" s="427"/>
      <c r="F21" s="428"/>
      <c r="G21" s="428"/>
      <c r="H21" s="428"/>
      <c r="I21" s="428"/>
      <c r="J21" s="429"/>
      <c r="K21" s="427"/>
      <c r="L21" s="428"/>
      <c r="M21" s="428"/>
      <c r="N21" s="428"/>
      <c r="O21" s="429"/>
    </row>
    <row r="22" spans="1:15" ht="15" thickBot="1" x14ac:dyDescent="0.35">
      <c r="A22" s="427"/>
      <c r="B22" s="428"/>
      <c r="C22" s="428"/>
      <c r="D22" s="429"/>
      <c r="E22" s="427"/>
      <c r="F22" s="428"/>
      <c r="G22" s="428"/>
      <c r="H22" s="428"/>
      <c r="I22" s="428"/>
      <c r="J22" s="429"/>
      <c r="K22" s="427"/>
      <c r="L22" s="428"/>
      <c r="M22" s="428"/>
      <c r="N22" s="428"/>
      <c r="O22" s="429"/>
    </row>
    <row r="23" spans="1:15" ht="15" thickBot="1" x14ac:dyDescent="0.35">
      <c r="A23" s="427"/>
      <c r="B23" s="428"/>
      <c r="C23" s="428"/>
      <c r="D23" s="429"/>
      <c r="E23" s="427"/>
      <c r="F23" s="428"/>
      <c r="G23" s="428"/>
      <c r="H23" s="428"/>
      <c r="I23" s="428"/>
      <c r="J23" s="429"/>
      <c r="K23" s="427"/>
      <c r="L23" s="428"/>
      <c r="M23" s="428"/>
      <c r="N23" s="428"/>
      <c r="O23" s="429"/>
    </row>
    <row r="24" spans="1:15" ht="15" thickBot="1" x14ac:dyDescent="0.35">
      <c r="A24" s="427"/>
      <c r="B24" s="428"/>
      <c r="C24" s="428"/>
      <c r="D24" s="429"/>
      <c r="E24" s="427"/>
      <c r="F24" s="428"/>
      <c r="G24" s="428"/>
      <c r="H24" s="428"/>
      <c r="I24" s="428"/>
      <c r="J24" s="429"/>
      <c r="K24" s="427"/>
      <c r="L24" s="428"/>
      <c r="M24" s="428"/>
      <c r="N24" s="428"/>
      <c r="O24" s="429"/>
    </row>
    <row r="25" spans="1:15" ht="15" thickBot="1" x14ac:dyDescent="0.35">
      <c r="A25" s="427"/>
      <c r="B25" s="428"/>
      <c r="C25" s="428"/>
      <c r="D25" s="429"/>
      <c r="E25" s="427"/>
      <c r="F25" s="428"/>
      <c r="G25" s="428"/>
      <c r="H25" s="428"/>
      <c r="I25" s="428"/>
      <c r="J25" s="429"/>
      <c r="K25" s="427"/>
      <c r="L25" s="428"/>
      <c r="M25" s="428"/>
      <c r="N25" s="428"/>
      <c r="O25" s="429"/>
    </row>
    <row r="26" spans="1:15" ht="15" thickBot="1" x14ac:dyDescent="0.35">
      <c r="A26" s="427"/>
      <c r="B26" s="428"/>
      <c r="C26" s="428"/>
      <c r="D26" s="429"/>
      <c r="E26" s="427"/>
      <c r="F26" s="428"/>
      <c r="G26" s="428"/>
      <c r="H26" s="428"/>
      <c r="I26" s="428"/>
      <c r="J26" s="429"/>
      <c r="K26" s="427"/>
      <c r="L26" s="428"/>
      <c r="M26" s="428"/>
      <c r="N26" s="428"/>
      <c r="O26" s="429"/>
    </row>
    <row r="27" spans="1:15" ht="15" thickBot="1" x14ac:dyDescent="0.35">
      <c r="A27" s="427"/>
      <c r="B27" s="428"/>
      <c r="C27" s="428"/>
      <c r="D27" s="429"/>
      <c r="E27" s="427"/>
      <c r="F27" s="428"/>
      <c r="G27" s="428"/>
      <c r="H27" s="428"/>
      <c r="I27" s="428"/>
      <c r="J27" s="429"/>
      <c r="K27" s="427"/>
      <c r="L27" s="428"/>
      <c r="M27" s="428"/>
      <c r="N27" s="428"/>
      <c r="O27" s="429"/>
    </row>
    <row r="28" spans="1:15" ht="15" thickBot="1" x14ac:dyDescent="0.35">
      <c r="A28" s="427"/>
      <c r="B28" s="428"/>
      <c r="C28" s="428"/>
      <c r="D28" s="429"/>
      <c r="E28" s="427"/>
      <c r="F28" s="428"/>
      <c r="G28" s="428"/>
      <c r="H28" s="428"/>
      <c r="I28" s="428"/>
      <c r="J28" s="429"/>
      <c r="K28" s="427"/>
      <c r="L28" s="428"/>
      <c r="M28" s="428"/>
      <c r="N28" s="428"/>
      <c r="O28" s="429"/>
    </row>
    <row r="29" spans="1:15" ht="15" thickBot="1" x14ac:dyDescent="0.35">
      <c r="A29" s="427"/>
      <c r="B29" s="428"/>
      <c r="C29" s="428"/>
      <c r="D29" s="429"/>
      <c r="E29" s="427"/>
      <c r="F29" s="428"/>
      <c r="G29" s="428"/>
      <c r="H29" s="428"/>
      <c r="I29" s="428"/>
      <c r="J29" s="429"/>
      <c r="K29" s="427"/>
      <c r="L29" s="428"/>
      <c r="M29" s="428"/>
      <c r="N29" s="428"/>
      <c r="O29" s="429"/>
    </row>
    <row r="30" spans="1:15" ht="15" thickBot="1" x14ac:dyDescent="0.35">
      <c r="A30" s="427"/>
      <c r="B30" s="428"/>
      <c r="C30" s="428"/>
      <c r="D30" s="429"/>
      <c r="E30" s="427"/>
      <c r="F30" s="428"/>
      <c r="G30" s="428"/>
      <c r="H30" s="428"/>
      <c r="I30" s="428"/>
      <c r="J30" s="429"/>
      <c r="K30" s="427"/>
      <c r="L30" s="428"/>
      <c r="M30" s="428"/>
      <c r="N30" s="428"/>
      <c r="O30" s="429"/>
    </row>
    <row r="31" spans="1:15" ht="15" thickBot="1" x14ac:dyDescent="0.35">
      <c r="A31" s="427"/>
      <c r="B31" s="428"/>
      <c r="C31" s="428"/>
      <c r="D31" s="429"/>
      <c r="E31" s="427"/>
      <c r="F31" s="428"/>
      <c r="G31" s="428"/>
      <c r="H31" s="428"/>
      <c r="I31" s="428"/>
      <c r="J31" s="429"/>
      <c r="K31" s="427"/>
      <c r="L31" s="428"/>
      <c r="M31" s="428"/>
      <c r="N31" s="428"/>
      <c r="O31" s="429"/>
    </row>
    <row r="32" spans="1:15" ht="15" thickBot="1" x14ac:dyDescent="0.35">
      <c r="A32" s="427"/>
      <c r="B32" s="428"/>
      <c r="C32" s="428"/>
      <c r="D32" s="429"/>
      <c r="E32" s="427"/>
      <c r="F32" s="428"/>
      <c r="G32" s="428"/>
      <c r="H32" s="428"/>
      <c r="I32" s="428"/>
      <c r="J32" s="429"/>
      <c r="K32" s="427"/>
      <c r="L32" s="428"/>
      <c r="M32" s="428"/>
      <c r="N32" s="428"/>
      <c r="O32" s="429"/>
    </row>
    <row r="33" spans="1:15" ht="15" thickBot="1" x14ac:dyDescent="0.35">
      <c r="A33" s="427"/>
      <c r="B33" s="428"/>
      <c r="C33" s="428"/>
      <c r="D33" s="429"/>
      <c r="E33" s="427"/>
      <c r="F33" s="428"/>
      <c r="G33" s="428"/>
      <c r="H33" s="428"/>
      <c r="I33" s="428"/>
      <c r="J33" s="429"/>
      <c r="K33" s="427"/>
      <c r="L33" s="428"/>
      <c r="M33" s="428"/>
      <c r="N33" s="428"/>
      <c r="O33" s="429"/>
    </row>
    <row r="34" spans="1:15" ht="15" thickBot="1" x14ac:dyDescent="0.35">
      <c r="A34" s="427"/>
      <c r="B34" s="428"/>
      <c r="C34" s="428"/>
      <c r="D34" s="429"/>
      <c r="E34" s="427"/>
      <c r="F34" s="428"/>
      <c r="G34" s="428"/>
      <c r="H34" s="428"/>
      <c r="I34" s="428"/>
      <c r="J34" s="429"/>
      <c r="K34" s="427"/>
      <c r="L34" s="428"/>
      <c r="M34" s="428"/>
      <c r="N34" s="428"/>
      <c r="O34" s="429"/>
    </row>
    <row r="35" spans="1:15" ht="15" thickBot="1" x14ac:dyDescent="0.35">
      <c r="A35" s="427"/>
      <c r="B35" s="428"/>
      <c r="C35" s="397"/>
      <c r="D35" s="398"/>
      <c r="E35" s="396"/>
      <c r="F35" s="397"/>
      <c r="G35" s="397"/>
      <c r="H35" s="397"/>
      <c r="I35" s="397"/>
      <c r="J35" s="398"/>
      <c r="K35" s="396"/>
      <c r="L35" s="397"/>
      <c r="M35" s="397"/>
      <c r="N35" s="397"/>
      <c r="O35" s="398"/>
    </row>
    <row r="36" spans="1:15" ht="26.55" customHeight="1" thickBot="1" x14ac:dyDescent="0.35">
      <c r="A36" s="775" t="s">
        <v>328</v>
      </c>
      <c r="B36" s="776"/>
      <c r="C36" s="777" t="s">
        <v>258</v>
      </c>
      <c r="D36" s="778"/>
      <c r="E36" s="778"/>
      <c r="F36" s="778"/>
      <c r="G36" s="778"/>
      <c r="H36" s="778"/>
      <c r="I36" s="778"/>
      <c r="J36" s="779" t="s">
        <v>212</v>
      </c>
      <c r="K36" s="780"/>
      <c r="L36" s="199"/>
      <c r="M36" s="199"/>
      <c r="N36" s="199"/>
      <c r="O36" s="200"/>
    </row>
    <row r="37" spans="1:15" ht="15" thickBot="1" x14ac:dyDescent="0.35">
      <c r="A37" s="95" t="s">
        <v>329</v>
      </c>
      <c r="B37" s="198"/>
      <c r="C37" s="771"/>
      <c r="D37" s="772"/>
      <c r="E37" s="772"/>
      <c r="F37" s="772"/>
      <c r="G37" s="197"/>
      <c r="H37" s="773" t="s">
        <v>260</v>
      </c>
      <c r="I37" s="773"/>
      <c r="J37" s="774"/>
      <c r="K37" s="774"/>
      <c r="L37" s="286"/>
      <c r="M37" s="286"/>
      <c r="N37" s="286"/>
      <c r="O37" s="197"/>
    </row>
  </sheetData>
  <mergeCells count="109">
    <mergeCell ref="A4:O4"/>
    <mergeCell ref="A5:D5"/>
    <mergeCell ref="E5:J5"/>
    <mergeCell ref="K5:O5"/>
    <mergeCell ref="A6:D6"/>
    <mergeCell ref="E6:J6"/>
    <mergeCell ref="K6:O6"/>
    <mergeCell ref="A1:O1"/>
    <mergeCell ref="A2:E2"/>
    <mergeCell ref="F2:I2"/>
    <mergeCell ref="J2:K2"/>
    <mergeCell ref="A3:E3"/>
    <mergeCell ref="F3:I3"/>
    <mergeCell ref="J3:K3"/>
    <mergeCell ref="A9:D9"/>
    <mergeCell ref="E9:J9"/>
    <mergeCell ref="K9:O9"/>
    <mergeCell ref="A10:D10"/>
    <mergeCell ref="E10:J10"/>
    <mergeCell ref="K10:O10"/>
    <mergeCell ref="A7:D7"/>
    <mergeCell ref="E7:J7"/>
    <mergeCell ref="K7:O7"/>
    <mergeCell ref="A8:D8"/>
    <mergeCell ref="E8:J8"/>
    <mergeCell ref="K8:O8"/>
    <mergeCell ref="A13:D13"/>
    <mergeCell ref="E13:J13"/>
    <mergeCell ref="K13:O13"/>
    <mergeCell ref="A14:D14"/>
    <mergeCell ref="E14:J14"/>
    <mergeCell ref="K14:O14"/>
    <mergeCell ref="A11:D11"/>
    <mergeCell ref="E11:J11"/>
    <mergeCell ref="K11:O11"/>
    <mergeCell ref="A12:D12"/>
    <mergeCell ref="E12:J12"/>
    <mergeCell ref="K12:O12"/>
    <mergeCell ref="A17:D17"/>
    <mergeCell ref="E17:J17"/>
    <mergeCell ref="K17:O17"/>
    <mergeCell ref="A18:D18"/>
    <mergeCell ref="E18:J18"/>
    <mergeCell ref="K18:O18"/>
    <mergeCell ref="A15:D15"/>
    <mergeCell ref="E15:J15"/>
    <mergeCell ref="K15:O15"/>
    <mergeCell ref="A16:D16"/>
    <mergeCell ref="E16:J16"/>
    <mergeCell ref="K16:O16"/>
    <mergeCell ref="A21:D21"/>
    <mergeCell ref="E21:J21"/>
    <mergeCell ref="K21:O21"/>
    <mergeCell ref="A22:D22"/>
    <mergeCell ref="E22:J22"/>
    <mergeCell ref="K22:O22"/>
    <mergeCell ref="A19:D19"/>
    <mergeCell ref="E19:J19"/>
    <mergeCell ref="K19:O19"/>
    <mergeCell ref="A20:D20"/>
    <mergeCell ref="E20:J20"/>
    <mergeCell ref="K20:O20"/>
    <mergeCell ref="A25:D25"/>
    <mergeCell ref="E25:J25"/>
    <mergeCell ref="K25:O25"/>
    <mergeCell ref="A26:D26"/>
    <mergeCell ref="E26:J26"/>
    <mergeCell ref="K26:O26"/>
    <mergeCell ref="A23:D23"/>
    <mergeCell ref="E23:J23"/>
    <mergeCell ref="K23:O23"/>
    <mergeCell ref="A24:D24"/>
    <mergeCell ref="E24:J24"/>
    <mergeCell ref="K24:O24"/>
    <mergeCell ref="A29:D29"/>
    <mergeCell ref="E29:J29"/>
    <mergeCell ref="K29:O29"/>
    <mergeCell ref="A30:D30"/>
    <mergeCell ref="E30:J30"/>
    <mergeCell ref="K30:O30"/>
    <mergeCell ref="A27:D27"/>
    <mergeCell ref="E27:J27"/>
    <mergeCell ref="K27:O27"/>
    <mergeCell ref="A28:D28"/>
    <mergeCell ref="E28:J28"/>
    <mergeCell ref="K28:O28"/>
    <mergeCell ref="A33:D33"/>
    <mergeCell ref="E33:J33"/>
    <mergeCell ref="K33:O33"/>
    <mergeCell ref="A34:D34"/>
    <mergeCell ref="E34:J34"/>
    <mergeCell ref="K34:O34"/>
    <mergeCell ref="A31:D31"/>
    <mergeCell ref="E31:J31"/>
    <mergeCell ref="K31:O31"/>
    <mergeCell ref="A32:D32"/>
    <mergeCell ref="E32:J32"/>
    <mergeCell ref="K32:O32"/>
    <mergeCell ref="C37:F37"/>
    <mergeCell ref="H37:I37"/>
    <mergeCell ref="J37:K37"/>
    <mergeCell ref="A35:D35"/>
    <mergeCell ref="E35:J35"/>
    <mergeCell ref="K35:O35"/>
    <mergeCell ref="A36:B36"/>
    <mergeCell ref="C36:D36"/>
    <mergeCell ref="E36:G36"/>
    <mergeCell ref="H36:I36"/>
    <mergeCell ref="J36:K3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3FBD-7882-4A0F-86EE-619CC8B5BCC0}">
  <sheetPr codeName="Sheet10"/>
  <dimension ref="A1:M28"/>
  <sheetViews>
    <sheetView workbookViewId="0">
      <selection activeCell="E22" sqref="E22:M22"/>
    </sheetView>
  </sheetViews>
  <sheetFormatPr defaultColWidth="8.77734375" defaultRowHeight="14.4" x14ac:dyDescent="0.3"/>
  <cols>
    <col min="11" max="11" width="10.6640625" customWidth="1"/>
    <col min="13" max="13" width="10.6640625" customWidth="1"/>
  </cols>
  <sheetData>
    <row r="1" spans="1:13" ht="18" thickBot="1" x14ac:dyDescent="0.35">
      <c r="A1" s="837" t="s">
        <v>330</v>
      </c>
      <c r="B1" s="837"/>
      <c r="C1" s="837"/>
      <c r="D1" s="837"/>
      <c r="E1" s="837"/>
      <c r="F1" s="837"/>
      <c r="G1" s="837"/>
      <c r="H1" s="837"/>
      <c r="I1" s="837"/>
      <c r="J1" s="837"/>
      <c r="K1" s="837"/>
      <c r="L1" s="837"/>
      <c r="M1" s="837"/>
    </row>
    <row r="2" spans="1:13" x14ac:dyDescent="0.3">
      <c r="A2" s="838" t="s">
        <v>180</v>
      </c>
      <c r="B2" s="839"/>
      <c r="C2" s="839"/>
      <c r="D2" s="839"/>
      <c r="E2" s="840"/>
      <c r="F2" s="838" t="s">
        <v>181</v>
      </c>
      <c r="G2" s="839"/>
      <c r="H2" s="840"/>
      <c r="I2" s="841" t="s">
        <v>182</v>
      </c>
      <c r="J2" s="842"/>
      <c r="K2" s="82">
        <f>'Gen Info'!D8</f>
        <v>44560</v>
      </c>
      <c r="L2" s="33" t="s">
        <v>19</v>
      </c>
      <c r="M2" s="82">
        <f>'Gen Info'!F8</f>
        <v>44560</v>
      </c>
    </row>
    <row r="3" spans="1:13" ht="15" thickBot="1" x14ac:dyDescent="0.35">
      <c r="A3" s="843" t="str">
        <f>'Gen Info'!C2</f>
        <v>Excel Template</v>
      </c>
      <c r="B3" s="844"/>
      <c r="C3" s="844"/>
      <c r="D3" s="844"/>
      <c r="E3" s="845"/>
      <c r="F3" s="402"/>
      <c r="G3" s="403"/>
      <c r="H3" s="404"/>
      <c r="I3" s="846" t="s">
        <v>20</v>
      </c>
      <c r="J3" s="847"/>
      <c r="K3" s="201" t="str">
        <f>'Gen Info'!D9</f>
        <v>0900</v>
      </c>
      <c r="L3" s="287" t="s">
        <v>22</v>
      </c>
      <c r="M3" s="201">
        <f>'Gen Info'!F9</f>
        <v>1400</v>
      </c>
    </row>
    <row r="4" spans="1:13" ht="15" thickBot="1" x14ac:dyDescent="0.35">
      <c r="A4" s="781" t="s">
        <v>331</v>
      </c>
      <c r="B4" s="782"/>
      <c r="C4" s="782"/>
      <c r="D4" s="782"/>
      <c r="E4" s="782"/>
      <c r="F4" s="782"/>
      <c r="G4" s="782"/>
      <c r="H4" s="782"/>
      <c r="I4" s="782"/>
      <c r="J4" s="782"/>
      <c r="K4" s="782"/>
      <c r="L4" s="782"/>
      <c r="M4" s="835"/>
    </row>
    <row r="5" spans="1:13" ht="15" thickBot="1" x14ac:dyDescent="0.35">
      <c r="A5" s="825" t="s">
        <v>230</v>
      </c>
      <c r="B5" s="836"/>
      <c r="C5" s="826"/>
      <c r="D5" s="825" t="s">
        <v>278</v>
      </c>
      <c r="E5" s="836"/>
      <c r="F5" s="836"/>
      <c r="G5" s="836"/>
      <c r="H5" s="826"/>
      <c r="I5" s="825" t="s">
        <v>332</v>
      </c>
      <c r="J5" s="836"/>
      <c r="K5" s="826"/>
      <c r="L5" s="823" t="s">
        <v>333</v>
      </c>
      <c r="M5" s="824"/>
    </row>
    <row r="6" spans="1:13" ht="15" thickBot="1" x14ac:dyDescent="0.35">
      <c r="A6" s="427"/>
      <c r="B6" s="428"/>
      <c r="C6" s="429"/>
      <c r="D6" s="427"/>
      <c r="E6" s="428"/>
      <c r="F6" s="428"/>
      <c r="G6" s="428"/>
      <c r="H6" s="429"/>
      <c r="I6" s="427"/>
      <c r="J6" s="428"/>
      <c r="K6" s="429"/>
      <c r="L6" s="427"/>
      <c r="M6" s="429"/>
    </row>
    <row r="7" spans="1:13" ht="15" thickBot="1" x14ac:dyDescent="0.35">
      <c r="A7" s="427"/>
      <c r="B7" s="428"/>
      <c r="C7" s="429"/>
      <c r="D7" s="427"/>
      <c r="E7" s="428"/>
      <c r="F7" s="428"/>
      <c r="G7" s="428"/>
      <c r="H7" s="429"/>
      <c r="I7" s="427"/>
      <c r="J7" s="428"/>
      <c r="K7" s="429"/>
      <c r="L7" s="427"/>
      <c r="M7" s="429"/>
    </row>
    <row r="8" spans="1:13" ht="15" thickBot="1" x14ac:dyDescent="0.35">
      <c r="A8" s="781" t="s">
        <v>334</v>
      </c>
      <c r="B8" s="782"/>
      <c r="C8" s="782"/>
      <c r="D8" s="782"/>
      <c r="E8" s="782"/>
      <c r="F8" s="782"/>
      <c r="G8" s="782"/>
      <c r="H8" s="782"/>
      <c r="I8" s="782"/>
      <c r="J8" s="782"/>
      <c r="K8" s="782"/>
      <c r="L8" s="782"/>
      <c r="M8" s="835"/>
    </row>
    <row r="9" spans="1:13" ht="15" thickBot="1" x14ac:dyDescent="0.35">
      <c r="A9" s="823" t="s">
        <v>335</v>
      </c>
      <c r="B9" s="812"/>
      <c r="C9" s="824"/>
      <c r="D9" s="823" t="s">
        <v>278</v>
      </c>
      <c r="E9" s="812"/>
      <c r="F9" s="812"/>
      <c r="G9" s="812"/>
      <c r="H9" s="824"/>
      <c r="I9" s="823" t="s">
        <v>336</v>
      </c>
      <c r="J9" s="812"/>
      <c r="K9" s="824"/>
      <c r="L9" s="823" t="s">
        <v>337</v>
      </c>
      <c r="M9" s="824"/>
    </row>
    <row r="10" spans="1:13" ht="15" thickBot="1" x14ac:dyDescent="0.35">
      <c r="A10" s="427"/>
      <c r="B10" s="428"/>
      <c r="C10" s="429"/>
      <c r="D10" s="427"/>
      <c r="E10" s="428"/>
      <c r="F10" s="428"/>
      <c r="G10" s="428"/>
      <c r="H10" s="429"/>
      <c r="I10" s="427"/>
      <c r="J10" s="428"/>
      <c r="K10" s="429"/>
      <c r="L10" s="427"/>
      <c r="M10" s="429"/>
    </row>
    <row r="11" spans="1:13" ht="15" thickBot="1" x14ac:dyDescent="0.35">
      <c r="A11" s="427"/>
      <c r="B11" s="428"/>
      <c r="C11" s="429"/>
      <c r="D11" s="427"/>
      <c r="E11" s="428"/>
      <c r="F11" s="428"/>
      <c r="G11" s="428"/>
      <c r="H11" s="429"/>
      <c r="I11" s="427"/>
      <c r="J11" s="428"/>
      <c r="K11" s="429"/>
      <c r="L11" s="427"/>
      <c r="M11" s="429"/>
    </row>
    <row r="12" spans="1:13" ht="15" thickBot="1" x14ac:dyDescent="0.35">
      <c r="A12" s="427"/>
      <c r="B12" s="428"/>
      <c r="C12" s="429"/>
      <c r="D12" s="427"/>
      <c r="E12" s="428"/>
      <c r="F12" s="428"/>
      <c r="G12" s="428"/>
      <c r="H12" s="429"/>
      <c r="I12" s="427"/>
      <c r="J12" s="428"/>
      <c r="K12" s="429"/>
      <c r="L12" s="427"/>
      <c r="M12" s="429"/>
    </row>
    <row r="13" spans="1:13" ht="15" thickBot="1" x14ac:dyDescent="0.35">
      <c r="A13" s="781" t="s">
        <v>338</v>
      </c>
      <c r="B13" s="782"/>
      <c r="C13" s="782"/>
      <c r="D13" s="782"/>
      <c r="E13" s="782"/>
      <c r="F13" s="782"/>
      <c r="G13" s="782"/>
      <c r="H13" s="782"/>
      <c r="I13" s="782"/>
      <c r="J13" s="782"/>
      <c r="K13" s="782"/>
      <c r="L13" s="782"/>
      <c r="M13" s="835"/>
    </row>
    <row r="14" spans="1:13" ht="15" thickBot="1" x14ac:dyDescent="0.35">
      <c r="A14" s="827" t="s">
        <v>339</v>
      </c>
      <c r="B14" s="823" t="s">
        <v>340</v>
      </c>
      <c r="C14" s="812"/>
      <c r="D14" s="824"/>
      <c r="E14" s="829" t="s">
        <v>341</v>
      </c>
      <c r="F14" s="830"/>
      <c r="G14" s="831"/>
      <c r="H14" s="823" t="s">
        <v>342</v>
      </c>
      <c r="I14" s="812"/>
      <c r="J14" s="824"/>
      <c r="K14" s="827" t="s">
        <v>343</v>
      </c>
      <c r="L14" s="827" t="s">
        <v>344</v>
      </c>
      <c r="M14" s="827" t="s">
        <v>345</v>
      </c>
    </row>
    <row r="15" spans="1:13" ht="15" thickBot="1" x14ac:dyDescent="0.35">
      <c r="A15" s="828"/>
      <c r="B15" s="823" t="s">
        <v>346</v>
      </c>
      <c r="C15" s="812"/>
      <c r="D15" s="824"/>
      <c r="E15" s="832"/>
      <c r="F15" s="833"/>
      <c r="G15" s="834"/>
      <c r="H15" s="825" t="s">
        <v>347</v>
      </c>
      <c r="I15" s="826"/>
      <c r="J15" s="83" t="s">
        <v>348</v>
      </c>
      <c r="K15" s="828"/>
      <c r="L15" s="828"/>
      <c r="M15" s="828"/>
    </row>
    <row r="16" spans="1:13" ht="15" thickBot="1" x14ac:dyDescent="0.35">
      <c r="A16" s="76"/>
      <c r="B16" s="427"/>
      <c r="C16" s="428"/>
      <c r="D16" s="429"/>
      <c r="E16" s="427"/>
      <c r="F16" s="428"/>
      <c r="G16" s="429"/>
      <c r="H16" s="427"/>
      <c r="I16" s="429"/>
      <c r="J16" s="266"/>
      <c r="K16" s="266"/>
      <c r="L16" s="266"/>
      <c r="M16" s="266"/>
    </row>
    <row r="17" spans="1:13" ht="15" thickBot="1" x14ac:dyDescent="0.35">
      <c r="A17" s="76"/>
      <c r="B17" s="427"/>
      <c r="C17" s="428"/>
      <c r="D17" s="429"/>
      <c r="E17" s="427"/>
      <c r="F17" s="428"/>
      <c r="G17" s="429"/>
      <c r="H17" s="427"/>
      <c r="I17" s="429"/>
      <c r="J17" s="266"/>
      <c r="K17" s="266"/>
      <c r="L17" s="266"/>
      <c r="M17" s="266"/>
    </row>
    <row r="18" spans="1:13" ht="15" thickBot="1" x14ac:dyDescent="0.35">
      <c r="A18" s="76"/>
      <c r="B18" s="427"/>
      <c r="C18" s="428"/>
      <c r="D18" s="429"/>
      <c r="E18" s="427"/>
      <c r="F18" s="428"/>
      <c r="G18" s="429"/>
      <c r="H18" s="427"/>
      <c r="I18" s="429"/>
      <c r="J18" s="266"/>
      <c r="K18" s="266"/>
      <c r="L18" s="266"/>
      <c r="M18" s="266"/>
    </row>
    <row r="19" spans="1:13" ht="15" thickBot="1" x14ac:dyDescent="0.35">
      <c r="A19" s="76"/>
      <c r="B19" s="427"/>
      <c r="C19" s="428"/>
      <c r="D19" s="429"/>
      <c r="E19" s="427"/>
      <c r="F19" s="428"/>
      <c r="G19" s="429"/>
      <c r="H19" s="427"/>
      <c r="I19" s="429"/>
      <c r="J19" s="266"/>
      <c r="K19" s="266"/>
      <c r="L19" s="266"/>
      <c r="M19" s="266"/>
    </row>
    <row r="20" spans="1:13" ht="15" thickBot="1" x14ac:dyDescent="0.35">
      <c r="A20" s="76"/>
      <c r="B20" s="427"/>
      <c r="C20" s="428"/>
      <c r="D20" s="429"/>
      <c r="E20" s="427"/>
      <c r="F20" s="428"/>
      <c r="G20" s="429"/>
      <c r="H20" s="427"/>
      <c r="I20" s="429"/>
      <c r="J20" s="266"/>
      <c r="K20" s="266"/>
      <c r="L20" s="266"/>
      <c r="M20" s="266"/>
    </row>
    <row r="21" spans="1:13" ht="15" thickBot="1" x14ac:dyDescent="0.35">
      <c r="A21" s="808" t="s">
        <v>349</v>
      </c>
      <c r="B21" s="813"/>
      <c r="C21" s="813"/>
      <c r="D21" s="813"/>
      <c r="E21" s="813"/>
      <c r="F21" s="813"/>
      <c r="G21" s="813"/>
      <c r="H21" s="813"/>
      <c r="I21" s="813"/>
      <c r="J21" s="813"/>
      <c r="K21" s="813"/>
      <c r="L21" s="813"/>
      <c r="M21" s="809"/>
    </row>
    <row r="22" spans="1:13" ht="336.45" customHeight="1" thickBot="1" x14ac:dyDescent="0.35">
      <c r="A22" s="814" t="s">
        <v>350</v>
      </c>
      <c r="B22" s="815"/>
      <c r="C22" s="815"/>
      <c r="D22" s="816"/>
      <c r="E22" s="808" t="s">
        <v>351</v>
      </c>
      <c r="F22" s="813"/>
      <c r="G22" s="813"/>
      <c r="H22" s="813"/>
      <c r="I22" s="813"/>
      <c r="J22" s="813"/>
      <c r="K22" s="813"/>
      <c r="L22" s="813"/>
      <c r="M22" s="809"/>
    </row>
    <row r="23" spans="1:13" ht="23.4" thickBot="1" x14ac:dyDescent="0.35">
      <c r="A23" s="441" t="s">
        <v>352</v>
      </c>
      <c r="B23" s="817"/>
      <c r="C23" s="817"/>
      <c r="D23" s="817"/>
      <c r="E23" s="817"/>
      <c r="F23" s="817"/>
      <c r="G23" s="817"/>
      <c r="H23" s="817"/>
      <c r="I23" s="817"/>
      <c r="J23" s="817"/>
      <c r="K23" s="817"/>
      <c r="L23" s="817"/>
      <c r="M23" s="818"/>
    </row>
    <row r="24" spans="1:13" ht="22.2" customHeight="1" thickBot="1" x14ac:dyDescent="0.35">
      <c r="A24" s="819" t="s">
        <v>353</v>
      </c>
      <c r="B24" s="820"/>
      <c r="C24" s="820"/>
      <c r="D24" s="820"/>
      <c r="E24" s="822" t="str">
        <f>VLOOKUP("Medical Unit",Position,2,FALSE)</f>
        <v>Test 1</v>
      </c>
      <c r="F24" s="822"/>
      <c r="G24" s="822"/>
      <c r="H24" s="822"/>
      <c r="I24" s="776" t="s">
        <v>354</v>
      </c>
      <c r="J24" s="776"/>
      <c r="K24" s="776"/>
      <c r="L24" s="776"/>
      <c r="M24" s="821"/>
    </row>
    <row r="25" spans="1:13" ht="26.55" customHeight="1" thickBot="1" x14ac:dyDescent="0.35">
      <c r="A25" s="808" t="s">
        <v>355</v>
      </c>
      <c r="B25" s="809"/>
      <c r="C25" s="414" t="str">
        <f>VLOOKUP("Safety Officer",Position,2,FALSE)</f>
        <v>Safety</v>
      </c>
      <c r="D25" s="415"/>
      <c r="E25" s="415"/>
      <c r="F25" s="415"/>
      <c r="G25" s="415"/>
      <c r="H25" s="810" t="s">
        <v>354</v>
      </c>
      <c r="I25" s="810"/>
      <c r="J25" s="810"/>
      <c r="K25" s="810"/>
      <c r="L25" s="810"/>
      <c r="M25" s="811"/>
    </row>
    <row r="26" spans="1:13" ht="15" thickBot="1" x14ac:dyDescent="0.35">
      <c r="A26" s="81" t="s">
        <v>203</v>
      </c>
      <c r="B26" s="84" t="s">
        <v>302</v>
      </c>
      <c r="C26" s="427"/>
      <c r="D26" s="428"/>
      <c r="E26" s="428"/>
      <c r="F26" s="428"/>
      <c r="G26" s="812" t="s">
        <v>260</v>
      </c>
      <c r="H26" s="812"/>
      <c r="I26" s="428"/>
      <c r="J26" s="428"/>
      <c r="K26" s="428"/>
      <c r="L26" s="428"/>
      <c r="M26" s="429"/>
    </row>
    <row r="27" spans="1:13" x14ac:dyDescent="0.3">
      <c r="A27" s="267"/>
      <c r="B27" s="267"/>
      <c r="C27" s="267"/>
      <c r="D27" s="267"/>
      <c r="E27" s="267"/>
      <c r="F27" s="267"/>
      <c r="G27" s="267"/>
      <c r="H27" s="267"/>
      <c r="I27" s="267"/>
      <c r="J27" s="267"/>
      <c r="K27" s="267"/>
      <c r="L27" s="267"/>
      <c r="M27" s="267"/>
    </row>
    <row r="28" spans="1:13" x14ac:dyDescent="0.3">
      <c r="A28" s="267"/>
      <c r="B28" s="267"/>
      <c r="C28" s="267"/>
      <c r="D28" s="267"/>
      <c r="E28" s="267"/>
      <c r="F28" s="267"/>
      <c r="G28" s="267"/>
      <c r="H28" s="267"/>
      <c r="I28" s="267"/>
      <c r="J28" s="267"/>
      <c r="K28" s="267"/>
      <c r="L28" s="267"/>
      <c r="M28" s="267"/>
    </row>
  </sheetData>
  <mergeCells count="75">
    <mergeCell ref="A1:M1"/>
    <mergeCell ref="A2:E2"/>
    <mergeCell ref="F2:H2"/>
    <mergeCell ref="I2:J2"/>
    <mergeCell ref="A3:E3"/>
    <mergeCell ref="F3:H3"/>
    <mergeCell ref="I3:J3"/>
    <mergeCell ref="A6:C6"/>
    <mergeCell ref="D6:H6"/>
    <mergeCell ref="I6:K6"/>
    <mergeCell ref="L6:M6"/>
    <mergeCell ref="A7:C7"/>
    <mergeCell ref="D7:H7"/>
    <mergeCell ref="I7:K7"/>
    <mergeCell ref="L7:M7"/>
    <mergeCell ref="A4:M4"/>
    <mergeCell ref="A5:C5"/>
    <mergeCell ref="D5:H5"/>
    <mergeCell ref="I5:K5"/>
    <mergeCell ref="L5:M5"/>
    <mergeCell ref="A8:M8"/>
    <mergeCell ref="A10:C10"/>
    <mergeCell ref="D10:H10"/>
    <mergeCell ref="I10:K10"/>
    <mergeCell ref="L10:M10"/>
    <mergeCell ref="A9:C9"/>
    <mergeCell ref="D9:H9"/>
    <mergeCell ref="I9:K9"/>
    <mergeCell ref="L9:M9"/>
    <mergeCell ref="A11:C11"/>
    <mergeCell ref="D11:H11"/>
    <mergeCell ref="I11:K11"/>
    <mergeCell ref="L11:M11"/>
    <mergeCell ref="A14:A15"/>
    <mergeCell ref="B14:D14"/>
    <mergeCell ref="E14:G15"/>
    <mergeCell ref="H14:J14"/>
    <mergeCell ref="K14:K15"/>
    <mergeCell ref="A12:C12"/>
    <mergeCell ref="D12:H12"/>
    <mergeCell ref="I12:K12"/>
    <mergeCell ref="L12:M12"/>
    <mergeCell ref="A13:M13"/>
    <mergeCell ref="L14:L15"/>
    <mergeCell ref="M14:M15"/>
    <mergeCell ref="B15:D15"/>
    <mergeCell ref="H15:I15"/>
    <mergeCell ref="B16:D16"/>
    <mergeCell ref="E16:G16"/>
    <mergeCell ref="H16:I16"/>
    <mergeCell ref="B17:D17"/>
    <mergeCell ref="E17:G17"/>
    <mergeCell ref="H17:I17"/>
    <mergeCell ref="B18:D18"/>
    <mergeCell ref="E18:G18"/>
    <mergeCell ref="H18:I18"/>
    <mergeCell ref="B19:D19"/>
    <mergeCell ref="E19:G19"/>
    <mergeCell ref="H19:I19"/>
    <mergeCell ref="B20:D20"/>
    <mergeCell ref="E20:G20"/>
    <mergeCell ref="H20:I20"/>
    <mergeCell ref="A21:M21"/>
    <mergeCell ref="A22:D22"/>
    <mergeCell ref="E22:M22"/>
    <mergeCell ref="A23:M23"/>
    <mergeCell ref="A24:D24"/>
    <mergeCell ref="I24:M24"/>
    <mergeCell ref="E24:H24"/>
    <mergeCell ref="A25:B25"/>
    <mergeCell ref="C25:G25"/>
    <mergeCell ref="H25:M25"/>
    <mergeCell ref="C26:F26"/>
    <mergeCell ref="G26:H26"/>
    <mergeCell ref="I26:M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0</xdr:col>
                    <xdr:colOff>114300</xdr:colOff>
                    <xdr:row>21</xdr:row>
                    <xdr:rowOff>4206240</xdr:rowOff>
                  </from>
                  <to>
                    <xdr:col>0</xdr:col>
                    <xdr:colOff>396240</xdr:colOff>
                    <xdr:row>23</xdr:row>
                    <xdr:rowOff>53340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prompt="Choose an option from the dropdown" xr:uid="{8CE5EC12-39F5-46A9-A870-52EB1C81705B}">
          <x14:formula1>
            <xm:f>'Gen Info'!$M$5:$M$8</xm:f>
          </x14:formula1>
          <xm:sqref>L10:M12</xm:sqref>
        </x14:dataValidation>
        <x14:dataValidation type="list" allowBlank="1" showInputMessage="1" showErrorMessage="1" prompt="Choose an option from the dropdown" xr:uid="{3CCC5038-5D95-4D32-8CCA-A90D7A2A06BF}">
          <x14:formula1>
            <xm:f>'Gen Info'!$L$5:$L$7</xm:f>
          </x14:formula1>
          <xm:sqref>K16:M20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B3785-04A7-4B96-BCF8-35F48D8E956E}">
  <sheetPr codeName="Sheet11"/>
  <dimension ref="A1:H36"/>
  <sheetViews>
    <sheetView showGridLines="0" workbookViewId="0">
      <selection activeCell="B36" sqref="B36"/>
    </sheetView>
  </sheetViews>
  <sheetFormatPr defaultColWidth="8.77734375" defaultRowHeight="14.4" x14ac:dyDescent="0.3"/>
  <cols>
    <col min="1" max="1" width="15.6640625" customWidth="1"/>
    <col min="2" max="7" width="12.6640625" customWidth="1"/>
    <col min="8" max="8" width="15.6640625" customWidth="1"/>
  </cols>
  <sheetData>
    <row r="1" spans="1:8" ht="18" thickBot="1" x14ac:dyDescent="0.35">
      <c r="A1" s="863" t="s">
        <v>356</v>
      </c>
      <c r="B1" s="863"/>
      <c r="C1" s="863"/>
      <c r="D1" s="863"/>
      <c r="E1" s="863"/>
      <c r="F1" s="863"/>
      <c r="G1" s="864"/>
      <c r="H1" s="864"/>
    </row>
    <row r="2" spans="1:8" ht="18" customHeight="1" x14ac:dyDescent="0.3">
      <c r="A2" s="865" t="s">
        <v>180</v>
      </c>
      <c r="B2" s="866"/>
      <c r="C2" s="865" t="s">
        <v>181</v>
      </c>
      <c r="D2" s="867"/>
      <c r="E2" s="85" t="s">
        <v>182</v>
      </c>
      <c r="F2" s="203">
        <f>'Gen Info'!D8</f>
        <v>44560</v>
      </c>
      <c r="G2" s="205" t="s">
        <v>19</v>
      </c>
      <c r="H2" s="206">
        <f>'Gen Info'!F8</f>
        <v>44560</v>
      </c>
    </row>
    <row r="3" spans="1:8" ht="18" customHeight="1" thickBot="1" x14ac:dyDescent="0.35">
      <c r="A3" s="868" t="str">
        <f>'Gen Info'!C2</f>
        <v>Excel Template</v>
      </c>
      <c r="B3" s="869"/>
      <c r="C3" s="870"/>
      <c r="D3" s="854"/>
      <c r="E3" s="87" t="s">
        <v>20</v>
      </c>
      <c r="F3" s="204" t="str">
        <f>'Gen Info'!D9</f>
        <v>0900</v>
      </c>
      <c r="G3" s="207" t="s">
        <v>22</v>
      </c>
      <c r="H3" s="208">
        <f>'Gen Info'!F9</f>
        <v>1400</v>
      </c>
    </row>
    <row r="4" spans="1:8" ht="15" thickBot="1" x14ac:dyDescent="0.35">
      <c r="A4" s="292"/>
      <c r="B4" s="861"/>
      <c r="C4" s="861"/>
      <c r="D4" s="861"/>
      <c r="E4" s="861"/>
      <c r="F4" s="861"/>
      <c r="G4" s="862"/>
      <c r="H4" s="293"/>
    </row>
    <row r="5" spans="1:8" ht="21" x14ac:dyDescent="0.5">
      <c r="A5" s="210" t="s">
        <v>357</v>
      </c>
      <c r="B5" s="856"/>
      <c r="C5" s="857"/>
      <c r="D5" s="857"/>
      <c r="E5" s="857"/>
      <c r="F5" s="857"/>
      <c r="G5" s="858"/>
      <c r="H5" s="88" t="s">
        <v>110</v>
      </c>
    </row>
    <row r="6" spans="1:8" ht="21" x14ac:dyDescent="0.5">
      <c r="A6" s="210" t="s">
        <v>358</v>
      </c>
      <c r="B6" s="848"/>
      <c r="C6" s="503"/>
      <c r="D6" s="503"/>
      <c r="E6" s="503"/>
      <c r="F6" s="503"/>
      <c r="G6" s="849"/>
      <c r="H6" s="88" t="s">
        <v>359</v>
      </c>
    </row>
    <row r="7" spans="1:8" ht="21" x14ac:dyDescent="0.5">
      <c r="A7" s="210" t="s">
        <v>360</v>
      </c>
      <c r="B7" s="859" t="s">
        <v>361</v>
      </c>
      <c r="C7" s="400"/>
      <c r="D7" s="400"/>
      <c r="E7" s="400"/>
      <c r="F7" s="400"/>
      <c r="G7" s="860"/>
      <c r="H7" s="88" t="s">
        <v>362</v>
      </c>
    </row>
    <row r="8" spans="1:8" ht="21" x14ac:dyDescent="0.5">
      <c r="A8" s="210" t="s">
        <v>363</v>
      </c>
      <c r="B8" s="859"/>
      <c r="C8" s="400"/>
      <c r="D8" s="400"/>
      <c r="E8" s="400"/>
      <c r="F8" s="400"/>
      <c r="G8" s="860"/>
      <c r="H8" s="88" t="s">
        <v>357</v>
      </c>
    </row>
    <row r="9" spans="1:8" ht="21" x14ac:dyDescent="0.5">
      <c r="A9" s="210" t="s">
        <v>359</v>
      </c>
      <c r="B9" s="859" t="s">
        <v>364</v>
      </c>
      <c r="C9" s="400"/>
      <c r="D9" s="400"/>
      <c r="E9" s="400"/>
      <c r="F9" s="400"/>
      <c r="G9" s="860"/>
      <c r="H9" s="88"/>
    </row>
    <row r="10" spans="1:8" ht="21" x14ac:dyDescent="0.5">
      <c r="A10" s="210" t="s">
        <v>365</v>
      </c>
      <c r="B10" s="859"/>
      <c r="C10" s="400"/>
      <c r="D10" s="400"/>
      <c r="E10" s="400"/>
      <c r="F10" s="400"/>
      <c r="G10" s="860"/>
      <c r="H10" s="88" t="s">
        <v>366</v>
      </c>
    </row>
    <row r="11" spans="1:8" ht="21" x14ac:dyDescent="0.5">
      <c r="A11" s="210"/>
      <c r="B11" s="859" t="s">
        <v>367</v>
      </c>
      <c r="C11" s="400"/>
      <c r="D11" s="400"/>
      <c r="E11" s="400"/>
      <c r="F11" s="400"/>
      <c r="G11" s="860"/>
      <c r="H11" s="88" t="s">
        <v>368</v>
      </c>
    </row>
    <row r="12" spans="1:8" ht="21" x14ac:dyDescent="0.5">
      <c r="A12" s="210" t="s">
        <v>357</v>
      </c>
      <c r="B12" s="859"/>
      <c r="C12" s="400"/>
      <c r="D12" s="400"/>
      <c r="E12" s="400"/>
      <c r="F12" s="400"/>
      <c r="G12" s="860"/>
      <c r="H12" s="88"/>
    </row>
    <row r="13" spans="1:8" ht="21" x14ac:dyDescent="0.5">
      <c r="A13" s="210" t="s">
        <v>358</v>
      </c>
      <c r="B13" s="859" t="s">
        <v>369</v>
      </c>
      <c r="C13" s="400"/>
      <c r="D13" s="400"/>
      <c r="E13" s="400"/>
      <c r="F13" s="400"/>
      <c r="G13" s="860"/>
      <c r="H13" s="88" t="s">
        <v>359</v>
      </c>
    </row>
    <row r="14" spans="1:8" ht="21" x14ac:dyDescent="0.5">
      <c r="A14" s="210" t="s">
        <v>360</v>
      </c>
      <c r="B14" s="859"/>
      <c r="C14" s="400"/>
      <c r="D14" s="400"/>
      <c r="E14" s="400"/>
      <c r="F14" s="400"/>
      <c r="G14" s="860"/>
      <c r="H14" s="88" t="s">
        <v>370</v>
      </c>
    </row>
    <row r="15" spans="1:8" ht="21" x14ac:dyDescent="0.5">
      <c r="A15" s="210" t="s">
        <v>363</v>
      </c>
      <c r="B15" s="859" t="s">
        <v>371</v>
      </c>
      <c r="C15" s="400"/>
      <c r="D15" s="400"/>
      <c r="E15" s="400"/>
      <c r="F15" s="400"/>
      <c r="G15" s="860"/>
      <c r="H15" s="88"/>
    </row>
    <row r="16" spans="1:8" ht="21" x14ac:dyDescent="0.5">
      <c r="A16" s="210" t="s">
        <v>359</v>
      </c>
      <c r="B16" s="859"/>
      <c r="C16" s="400"/>
      <c r="D16" s="400"/>
      <c r="E16" s="400"/>
      <c r="F16" s="400"/>
      <c r="G16" s="860"/>
      <c r="H16" s="88" t="s">
        <v>365</v>
      </c>
    </row>
    <row r="17" spans="1:8" ht="21" x14ac:dyDescent="0.5">
      <c r="A17" s="210" t="s">
        <v>365</v>
      </c>
      <c r="B17" s="859" t="s">
        <v>372</v>
      </c>
      <c r="C17" s="400"/>
      <c r="D17" s="400"/>
      <c r="E17" s="400"/>
      <c r="F17" s="400"/>
      <c r="G17" s="860"/>
      <c r="H17" s="88" t="s">
        <v>370</v>
      </c>
    </row>
    <row r="18" spans="1:8" ht="21" x14ac:dyDescent="0.5">
      <c r="A18" s="210"/>
      <c r="B18" s="859"/>
      <c r="C18" s="400"/>
      <c r="D18" s="400"/>
      <c r="E18" s="400"/>
      <c r="F18" s="400"/>
      <c r="G18" s="860"/>
      <c r="H18" s="88" t="s">
        <v>366</v>
      </c>
    </row>
    <row r="19" spans="1:8" ht="21" x14ac:dyDescent="0.5">
      <c r="A19" s="210" t="s">
        <v>357</v>
      </c>
      <c r="B19" s="859" t="s">
        <v>373</v>
      </c>
      <c r="C19" s="400"/>
      <c r="D19" s="400"/>
      <c r="E19" s="400"/>
      <c r="F19" s="400"/>
      <c r="G19" s="860"/>
      <c r="H19" s="88" t="s">
        <v>374</v>
      </c>
    </row>
    <row r="20" spans="1:8" ht="21" x14ac:dyDescent="0.5">
      <c r="A20" s="210" t="s">
        <v>358</v>
      </c>
      <c r="B20" s="859"/>
      <c r="C20" s="400"/>
      <c r="D20" s="400"/>
      <c r="E20" s="400"/>
      <c r="F20" s="400"/>
      <c r="G20" s="860"/>
      <c r="H20" s="88" t="s">
        <v>374</v>
      </c>
    </row>
    <row r="21" spans="1:8" ht="21" x14ac:dyDescent="0.5">
      <c r="A21" s="210" t="s">
        <v>360</v>
      </c>
      <c r="B21" s="859" t="s">
        <v>375</v>
      </c>
      <c r="C21" s="400"/>
      <c r="D21" s="400"/>
      <c r="E21" s="400"/>
      <c r="F21" s="400"/>
      <c r="G21" s="860"/>
      <c r="H21" s="88" t="s">
        <v>374</v>
      </c>
    </row>
    <row r="22" spans="1:8" ht="21" x14ac:dyDescent="0.5">
      <c r="A22" s="210" t="s">
        <v>363</v>
      </c>
      <c r="B22" s="859"/>
      <c r="C22" s="400"/>
      <c r="D22" s="400"/>
      <c r="E22" s="400"/>
      <c r="F22" s="400"/>
      <c r="G22" s="860"/>
      <c r="H22" s="88" t="s">
        <v>374</v>
      </c>
    </row>
    <row r="23" spans="1:8" ht="21" x14ac:dyDescent="0.5">
      <c r="A23" s="210" t="s">
        <v>359</v>
      </c>
      <c r="B23" s="848"/>
      <c r="C23" s="503"/>
      <c r="D23" s="503"/>
      <c r="E23" s="503"/>
      <c r="F23" s="503"/>
      <c r="G23" s="849"/>
      <c r="H23" s="88" t="s">
        <v>374</v>
      </c>
    </row>
    <row r="24" spans="1:8" ht="21" x14ac:dyDescent="0.5">
      <c r="A24" s="210" t="s">
        <v>365</v>
      </c>
      <c r="B24" s="848"/>
      <c r="C24" s="503"/>
      <c r="D24" s="503"/>
      <c r="E24" s="503"/>
      <c r="F24" s="503"/>
      <c r="G24" s="849"/>
      <c r="H24" s="88" t="s">
        <v>374</v>
      </c>
    </row>
    <row r="25" spans="1:8" ht="21" x14ac:dyDescent="0.5">
      <c r="A25" s="210"/>
      <c r="B25" s="848"/>
      <c r="C25" s="503"/>
      <c r="D25" s="503"/>
      <c r="E25" s="503"/>
      <c r="F25" s="503"/>
      <c r="G25" s="849"/>
      <c r="H25" s="88" t="s">
        <v>374</v>
      </c>
    </row>
    <row r="26" spans="1:8" ht="21" x14ac:dyDescent="0.5">
      <c r="A26" s="210" t="s">
        <v>357</v>
      </c>
      <c r="B26" s="848"/>
      <c r="C26" s="503"/>
      <c r="D26" s="503"/>
      <c r="E26" s="503"/>
      <c r="F26" s="503"/>
      <c r="G26" s="849"/>
      <c r="H26" s="88" t="s">
        <v>374</v>
      </c>
    </row>
    <row r="27" spans="1:8" ht="21" x14ac:dyDescent="0.5">
      <c r="A27" s="210" t="s">
        <v>358</v>
      </c>
      <c r="B27" s="848"/>
      <c r="C27" s="503"/>
      <c r="D27" s="503"/>
      <c r="E27" s="503"/>
      <c r="F27" s="503"/>
      <c r="G27" s="849"/>
      <c r="H27" s="88" t="s">
        <v>374</v>
      </c>
    </row>
    <row r="28" spans="1:8" ht="21" x14ac:dyDescent="0.5">
      <c r="A28" s="210" t="s">
        <v>360</v>
      </c>
      <c r="B28" s="848"/>
      <c r="C28" s="503"/>
      <c r="D28" s="503"/>
      <c r="E28" s="503"/>
      <c r="F28" s="503"/>
      <c r="G28" s="849"/>
      <c r="H28" s="88" t="s">
        <v>374</v>
      </c>
    </row>
    <row r="29" spans="1:8" ht="21" x14ac:dyDescent="0.5">
      <c r="A29" s="210" t="s">
        <v>363</v>
      </c>
      <c r="B29" s="848"/>
      <c r="C29" s="503"/>
      <c r="D29" s="503"/>
      <c r="E29" s="503"/>
      <c r="F29" s="503"/>
      <c r="G29" s="849"/>
      <c r="H29" s="88" t="s">
        <v>374</v>
      </c>
    </row>
    <row r="30" spans="1:8" ht="21" x14ac:dyDescent="0.5">
      <c r="A30" s="210" t="s">
        <v>359</v>
      </c>
      <c r="B30" s="848"/>
      <c r="C30" s="503"/>
      <c r="D30" s="503"/>
      <c r="E30" s="503"/>
      <c r="F30" s="503"/>
      <c r="G30" s="849"/>
      <c r="H30" s="88" t="s">
        <v>374</v>
      </c>
    </row>
    <row r="31" spans="1:8" ht="21" x14ac:dyDescent="0.5">
      <c r="A31" s="210" t="s">
        <v>365</v>
      </c>
      <c r="B31" s="848"/>
      <c r="C31" s="503"/>
      <c r="D31" s="503"/>
      <c r="E31" s="503"/>
      <c r="F31" s="503"/>
      <c r="G31" s="849"/>
      <c r="H31" s="88" t="s">
        <v>374</v>
      </c>
    </row>
    <row r="32" spans="1:8" ht="21" x14ac:dyDescent="0.5">
      <c r="A32" s="210"/>
      <c r="B32" s="848"/>
      <c r="C32" s="503"/>
      <c r="D32" s="503"/>
      <c r="E32" s="503"/>
      <c r="F32" s="503"/>
      <c r="G32" s="849"/>
      <c r="H32" s="290"/>
    </row>
    <row r="33" spans="1:8" ht="21" x14ac:dyDescent="0.5">
      <c r="A33" s="210"/>
      <c r="B33" s="848"/>
      <c r="C33" s="503"/>
      <c r="D33" s="503"/>
      <c r="E33" s="503"/>
      <c r="F33" s="503"/>
      <c r="G33" s="849"/>
      <c r="H33" s="290"/>
    </row>
    <row r="34" spans="1:8" ht="21.6" thickBot="1" x14ac:dyDescent="0.55000000000000004">
      <c r="A34" s="211"/>
      <c r="B34" s="850"/>
      <c r="C34" s="851"/>
      <c r="D34" s="851"/>
      <c r="E34" s="851"/>
      <c r="F34" s="851"/>
      <c r="G34" s="852"/>
      <c r="H34" s="291"/>
    </row>
    <row r="35" spans="1:8" ht="15" thickBot="1" x14ac:dyDescent="0.35">
      <c r="A35" s="77" t="s">
        <v>376</v>
      </c>
      <c r="B35" s="503" t="str">
        <f>VLOOKUP("Safety Officer",Position,2,FALSE)</f>
        <v>Safety</v>
      </c>
      <c r="C35" s="503"/>
      <c r="D35" s="267" t="s">
        <v>258</v>
      </c>
      <c r="E35" s="267" t="s">
        <v>377</v>
      </c>
      <c r="F35" s="503" t="s">
        <v>259</v>
      </c>
      <c r="G35" s="503"/>
      <c r="H35" s="853"/>
    </row>
    <row r="36" spans="1:8" ht="15" thickBot="1" x14ac:dyDescent="0.35">
      <c r="A36" s="80" t="s">
        <v>206</v>
      </c>
      <c r="B36" s="289"/>
      <c r="C36" s="75" t="s">
        <v>260</v>
      </c>
      <c r="D36" s="78">
        <f>'Gen Info'!D11</f>
        <v>44559</v>
      </c>
      <c r="E36" s="209">
        <f>'Gen Info'!E11</f>
        <v>2000</v>
      </c>
      <c r="F36" s="854"/>
      <c r="G36" s="854"/>
      <c r="H36" s="855"/>
    </row>
  </sheetData>
  <mergeCells count="24">
    <mergeCell ref="B4:G4"/>
    <mergeCell ref="A1:H1"/>
    <mergeCell ref="A2:B2"/>
    <mergeCell ref="C2:D2"/>
    <mergeCell ref="A3:B3"/>
    <mergeCell ref="C3:D3"/>
    <mergeCell ref="B25:G26"/>
    <mergeCell ref="B5:G5"/>
    <mergeCell ref="B6:G6"/>
    <mergeCell ref="B7:G8"/>
    <mergeCell ref="B9:G10"/>
    <mergeCell ref="B11:G12"/>
    <mergeCell ref="B13:G14"/>
    <mergeCell ref="B15:G16"/>
    <mergeCell ref="B17:G18"/>
    <mergeCell ref="B19:G20"/>
    <mergeCell ref="B21:G22"/>
    <mergeCell ref="B23:G24"/>
    <mergeCell ref="B27:G28"/>
    <mergeCell ref="B29:G30"/>
    <mergeCell ref="B31:G32"/>
    <mergeCell ref="B33:G34"/>
    <mergeCell ref="B35:C35"/>
    <mergeCell ref="F35:H3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A0C06-C37D-4330-8ADA-085357D56290}">
  <sheetPr codeName="Sheet12"/>
  <dimension ref="A1:H44"/>
  <sheetViews>
    <sheetView showGridLines="0" workbookViewId="0">
      <selection activeCell="B44" sqref="B44"/>
    </sheetView>
  </sheetViews>
  <sheetFormatPr defaultColWidth="8.77734375" defaultRowHeight="14.4" x14ac:dyDescent="0.3"/>
  <cols>
    <col min="1" max="1" width="20.77734375" customWidth="1"/>
    <col min="2" max="7" width="12.6640625" customWidth="1"/>
    <col min="8" max="8" width="20.6640625" customWidth="1"/>
  </cols>
  <sheetData>
    <row r="1" spans="1:8" ht="18" thickBot="1" x14ac:dyDescent="0.35">
      <c r="A1" s="863" t="s">
        <v>356</v>
      </c>
      <c r="B1" s="863"/>
      <c r="C1" s="863"/>
      <c r="D1" s="863"/>
      <c r="E1" s="863"/>
      <c r="F1" s="863"/>
      <c r="G1" s="863"/>
      <c r="H1" s="863"/>
    </row>
    <row r="2" spans="1:8" x14ac:dyDescent="0.3">
      <c r="A2" s="865" t="s">
        <v>180</v>
      </c>
      <c r="B2" s="866"/>
      <c r="C2" s="865" t="s">
        <v>181</v>
      </c>
      <c r="D2" s="867"/>
      <c r="E2" s="85" t="s">
        <v>182</v>
      </c>
      <c r="F2" s="86">
        <f>'Gen Info'!D8</f>
        <v>44560</v>
      </c>
      <c r="G2" s="85" t="s">
        <v>19</v>
      </c>
      <c r="H2" s="86">
        <f>'Gen Info'!F8</f>
        <v>44560</v>
      </c>
    </row>
    <row r="3" spans="1:8" ht="15" thickBot="1" x14ac:dyDescent="0.35">
      <c r="A3" s="868" t="str">
        <f>'Gen Info'!C2</f>
        <v>Excel Template</v>
      </c>
      <c r="B3" s="869"/>
      <c r="C3" s="870"/>
      <c r="D3" s="854"/>
      <c r="E3" s="87" t="s">
        <v>20</v>
      </c>
      <c r="F3" s="202" t="str">
        <f>'Gen Info'!D9</f>
        <v>0900</v>
      </c>
      <c r="G3" s="87" t="s">
        <v>22</v>
      </c>
      <c r="H3" s="202">
        <f>'Gen Info'!F9</f>
        <v>1400</v>
      </c>
    </row>
    <row r="4" spans="1:8" ht="46.95" customHeight="1" x14ac:dyDescent="0.3">
      <c r="A4" s="881" t="s">
        <v>361</v>
      </c>
      <c r="B4" s="882"/>
      <c r="C4" s="882"/>
      <c r="D4" s="882"/>
      <c r="E4" s="882"/>
      <c r="F4" s="882"/>
      <c r="G4" s="882"/>
      <c r="H4" s="883"/>
    </row>
    <row r="5" spans="1:8" x14ac:dyDescent="0.3">
      <c r="A5" s="871"/>
      <c r="B5" s="503"/>
      <c r="C5" s="503"/>
      <c r="D5" s="503"/>
      <c r="E5" s="503"/>
      <c r="F5" s="503"/>
      <c r="G5" s="503"/>
      <c r="H5" s="853"/>
    </row>
    <row r="6" spans="1:8" ht="15.45" customHeight="1" x14ac:dyDescent="0.3">
      <c r="A6" s="872" t="s">
        <v>364</v>
      </c>
      <c r="B6" s="873"/>
      <c r="C6" s="873"/>
      <c r="D6" s="873"/>
      <c r="E6" s="873"/>
      <c r="F6" s="873"/>
      <c r="G6" s="873"/>
      <c r="H6" s="874"/>
    </row>
    <row r="7" spans="1:8" x14ac:dyDescent="0.3">
      <c r="A7" s="871"/>
      <c r="B7" s="503"/>
      <c r="C7" s="503"/>
      <c r="D7" s="503"/>
      <c r="E7" s="503"/>
      <c r="F7" s="503"/>
      <c r="G7" s="503"/>
      <c r="H7" s="853"/>
    </row>
    <row r="8" spans="1:8" ht="31.2" customHeight="1" x14ac:dyDescent="0.3">
      <c r="A8" s="872" t="s">
        <v>367</v>
      </c>
      <c r="B8" s="873"/>
      <c r="C8" s="873"/>
      <c r="D8" s="873"/>
      <c r="E8" s="873"/>
      <c r="F8" s="873"/>
      <c r="G8" s="873"/>
      <c r="H8" s="874"/>
    </row>
    <row r="9" spans="1:8" x14ac:dyDescent="0.3">
      <c r="A9" s="871"/>
      <c r="B9" s="503"/>
      <c r="C9" s="503"/>
      <c r="D9" s="503"/>
      <c r="E9" s="503"/>
      <c r="F9" s="503"/>
      <c r="G9" s="503"/>
      <c r="H9" s="853"/>
    </row>
    <row r="10" spans="1:8" ht="31.2" customHeight="1" x14ac:dyDescent="0.3">
      <c r="A10" s="872" t="s">
        <v>369</v>
      </c>
      <c r="B10" s="873"/>
      <c r="C10" s="873"/>
      <c r="D10" s="873"/>
      <c r="E10" s="873"/>
      <c r="F10" s="873"/>
      <c r="G10" s="873"/>
      <c r="H10" s="874"/>
    </row>
    <row r="11" spans="1:8" x14ac:dyDescent="0.3">
      <c r="A11" s="871"/>
      <c r="B11" s="503"/>
      <c r="C11" s="503"/>
      <c r="D11" s="503"/>
      <c r="E11" s="503"/>
      <c r="F11" s="503"/>
      <c r="G11" s="503"/>
      <c r="H11" s="853"/>
    </row>
    <row r="12" spans="1:8" ht="31.2" customHeight="1" x14ac:dyDescent="0.3">
      <c r="A12" s="872" t="s">
        <v>371</v>
      </c>
      <c r="B12" s="873"/>
      <c r="C12" s="873"/>
      <c r="D12" s="873"/>
      <c r="E12" s="873"/>
      <c r="F12" s="873"/>
      <c r="G12" s="873"/>
      <c r="H12" s="874"/>
    </row>
    <row r="13" spans="1:8" x14ac:dyDescent="0.3">
      <c r="A13" s="871"/>
      <c r="B13" s="503"/>
      <c r="C13" s="503"/>
      <c r="D13" s="503"/>
      <c r="E13" s="503"/>
      <c r="F13" s="503"/>
      <c r="G13" s="503"/>
      <c r="H13" s="853"/>
    </row>
    <row r="14" spans="1:8" ht="15.45" customHeight="1" x14ac:dyDescent="0.3">
      <c r="A14" s="872" t="s">
        <v>372</v>
      </c>
      <c r="B14" s="873"/>
      <c r="C14" s="873"/>
      <c r="D14" s="873"/>
      <c r="E14" s="873"/>
      <c r="F14" s="873"/>
      <c r="G14" s="873"/>
      <c r="H14" s="874"/>
    </row>
    <row r="15" spans="1:8" x14ac:dyDescent="0.3">
      <c r="A15" s="871"/>
      <c r="B15" s="503"/>
      <c r="C15" s="503"/>
      <c r="D15" s="503"/>
      <c r="E15" s="503"/>
      <c r="F15" s="503"/>
      <c r="G15" s="503"/>
      <c r="H15" s="853"/>
    </row>
    <row r="16" spans="1:8" ht="46.95" customHeight="1" x14ac:dyDescent="0.3">
      <c r="A16" s="872" t="s">
        <v>373</v>
      </c>
      <c r="B16" s="873"/>
      <c r="C16" s="873"/>
      <c r="D16" s="873"/>
      <c r="E16" s="873"/>
      <c r="F16" s="873"/>
      <c r="G16" s="873"/>
      <c r="H16" s="874"/>
    </row>
    <row r="17" spans="1:8" x14ac:dyDescent="0.3">
      <c r="A17" s="871"/>
      <c r="B17" s="503"/>
      <c r="C17" s="503"/>
      <c r="D17" s="503"/>
      <c r="E17" s="503"/>
      <c r="F17" s="503"/>
      <c r="G17" s="503"/>
      <c r="H17" s="853"/>
    </row>
    <row r="18" spans="1:8" ht="46.95" customHeight="1" x14ac:dyDescent="0.3">
      <c r="A18" s="872" t="s">
        <v>375</v>
      </c>
      <c r="B18" s="873"/>
      <c r="C18" s="873"/>
      <c r="D18" s="873"/>
      <c r="E18" s="873"/>
      <c r="F18" s="873"/>
      <c r="G18" s="873"/>
      <c r="H18" s="874"/>
    </row>
    <row r="19" spans="1:8" x14ac:dyDescent="0.3">
      <c r="A19" s="875"/>
      <c r="B19" s="862"/>
      <c r="C19" s="862"/>
      <c r="D19" s="862"/>
      <c r="E19" s="862"/>
      <c r="F19" s="862"/>
      <c r="G19" s="862"/>
      <c r="H19" s="876"/>
    </row>
    <row r="20" spans="1:8" x14ac:dyDescent="0.3">
      <c r="A20" s="875"/>
      <c r="B20" s="862"/>
      <c r="C20" s="862"/>
      <c r="D20" s="862"/>
      <c r="E20" s="862"/>
      <c r="F20" s="862"/>
      <c r="G20" s="862"/>
      <c r="H20" s="876"/>
    </row>
    <row r="21" spans="1:8" x14ac:dyDescent="0.3">
      <c r="A21" s="875"/>
      <c r="B21" s="862"/>
      <c r="C21" s="862"/>
      <c r="D21" s="862"/>
      <c r="E21" s="862"/>
      <c r="F21" s="862"/>
      <c r="G21" s="862"/>
      <c r="H21" s="876"/>
    </row>
    <row r="22" spans="1:8" x14ac:dyDescent="0.3">
      <c r="A22" s="875"/>
      <c r="B22" s="862"/>
      <c r="C22" s="862"/>
      <c r="D22" s="862"/>
      <c r="E22" s="862"/>
      <c r="F22" s="862"/>
      <c r="G22" s="862"/>
      <c r="H22" s="876"/>
    </row>
    <row r="23" spans="1:8" x14ac:dyDescent="0.3">
      <c r="A23" s="875"/>
      <c r="B23" s="862"/>
      <c r="C23" s="862"/>
      <c r="D23" s="862"/>
      <c r="E23" s="862"/>
      <c r="F23" s="862"/>
      <c r="G23" s="862"/>
      <c r="H23" s="876"/>
    </row>
    <row r="24" spans="1:8" x14ac:dyDescent="0.3">
      <c r="A24" s="875"/>
      <c r="B24" s="862"/>
      <c r="C24" s="862"/>
      <c r="D24" s="862"/>
      <c r="E24" s="862"/>
      <c r="F24" s="862"/>
      <c r="G24" s="862"/>
      <c r="H24" s="876"/>
    </row>
    <row r="25" spans="1:8" x14ac:dyDescent="0.3">
      <c r="A25" s="875"/>
      <c r="B25" s="862"/>
      <c r="C25" s="862"/>
      <c r="D25" s="862"/>
      <c r="E25" s="862"/>
      <c r="F25" s="862"/>
      <c r="G25" s="862"/>
      <c r="H25" s="876"/>
    </row>
    <row r="26" spans="1:8" x14ac:dyDescent="0.3">
      <c r="A26" s="875"/>
      <c r="B26" s="862"/>
      <c r="C26" s="862"/>
      <c r="D26" s="862"/>
      <c r="E26" s="862"/>
      <c r="F26" s="862"/>
      <c r="G26" s="862"/>
      <c r="H26" s="876"/>
    </row>
    <row r="27" spans="1:8" x14ac:dyDescent="0.3">
      <c r="A27" s="875"/>
      <c r="B27" s="862"/>
      <c r="C27" s="862"/>
      <c r="D27" s="862"/>
      <c r="E27" s="862"/>
      <c r="F27" s="862"/>
      <c r="G27" s="862"/>
      <c r="H27" s="876"/>
    </row>
    <row r="28" spans="1:8" x14ac:dyDescent="0.3">
      <c r="A28" s="875"/>
      <c r="B28" s="862"/>
      <c r="C28" s="862"/>
      <c r="D28" s="862"/>
      <c r="E28" s="862"/>
      <c r="F28" s="862"/>
      <c r="G28" s="862"/>
      <c r="H28" s="876"/>
    </row>
    <row r="29" spans="1:8" x14ac:dyDescent="0.3">
      <c r="A29" s="875"/>
      <c r="B29" s="862"/>
      <c r="C29" s="862"/>
      <c r="D29" s="862"/>
      <c r="E29" s="862"/>
      <c r="F29" s="862"/>
      <c r="G29" s="862"/>
      <c r="H29" s="876"/>
    </row>
    <row r="30" spans="1:8" x14ac:dyDescent="0.3">
      <c r="A30" s="875"/>
      <c r="B30" s="862"/>
      <c r="C30" s="862"/>
      <c r="D30" s="862"/>
      <c r="E30" s="862"/>
      <c r="F30" s="862"/>
      <c r="G30" s="862"/>
      <c r="H30" s="876"/>
    </row>
    <row r="31" spans="1:8" x14ac:dyDescent="0.3">
      <c r="A31" s="875"/>
      <c r="B31" s="862"/>
      <c r="C31" s="862"/>
      <c r="D31" s="862"/>
      <c r="E31" s="862"/>
      <c r="F31" s="862"/>
      <c r="G31" s="862"/>
      <c r="H31" s="876"/>
    </row>
    <row r="32" spans="1:8" x14ac:dyDescent="0.3">
      <c r="A32" s="875"/>
      <c r="B32" s="862"/>
      <c r="C32" s="862"/>
      <c r="D32" s="862"/>
      <c r="E32" s="862"/>
      <c r="F32" s="862"/>
      <c r="G32" s="862"/>
      <c r="H32" s="876"/>
    </row>
    <row r="33" spans="1:8" x14ac:dyDescent="0.3">
      <c r="A33" s="875"/>
      <c r="B33" s="862"/>
      <c r="C33" s="862"/>
      <c r="D33" s="862"/>
      <c r="E33" s="862"/>
      <c r="F33" s="862"/>
      <c r="G33" s="862"/>
      <c r="H33" s="876"/>
    </row>
    <row r="34" spans="1:8" x14ac:dyDescent="0.3">
      <c r="A34" s="875"/>
      <c r="B34" s="862"/>
      <c r="C34" s="862"/>
      <c r="D34" s="862"/>
      <c r="E34" s="862"/>
      <c r="F34" s="862"/>
      <c r="G34" s="862"/>
      <c r="H34" s="876"/>
    </row>
    <row r="35" spans="1:8" x14ac:dyDescent="0.3">
      <c r="A35" s="875"/>
      <c r="B35" s="862"/>
      <c r="C35" s="862"/>
      <c r="D35" s="862"/>
      <c r="E35" s="862"/>
      <c r="F35" s="862"/>
      <c r="G35" s="862"/>
      <c r="H35" s="876"/>
    </row>
    <row r="36" spans="1:8" x14ac:dyDescent="0.3">
      <c r="A36" s="875"/>
      <c r="B36" s="862"/>
      <c r="C36" s="862"/>
      <c r="D36" s="862"/>
      <c r="E36" s="862"/>
      <c r="F36" s="862"/>
      <c r="G36" s="862"/>
      <c r="H36" s="876"/>
    </row>
    <row r="37" spans="1:8" x14ac:dyDescent="0.3">
      <c r="A37" s="875"/>
      <c r="B37" s="862"/>
      <c r="C37" s="862"/>
      <c r="D37" s="862"/>
      <c r="E37" s="862"/>
      <c r="F37" s="862"/>
      <c r="G37" s="862"/>
      <c r="H37" s="876"/>
    </row>
    <row r="38" spans="1:8" x14ac:dyDescent="0.3">
      <c r="A38" s="875"/>
      <c r="B38" s="862"/>
      <c r="C38" s="862"/>
      <c r="D38" s="862"/>
      <c r="E38" s="862"/>
      <c r="F38" s="862"/>
      <c r="G38" s="862"/>
      <c r="H38" s="876"/>
    </row>
    <row r="39" spans="1:8" x14ac:dyDescent="0.3">
      <c r="A39" s="875"/>
      <c r="B39" s="862"/>
      <c r="C39" s="862"/>
      <c r="D39" s="862"/>
      <c r="E39" s="862"/>
      <c r="F39" s="862"/>
      <c r="G39" s="862"/>
      <c r="H39" s="876"/>
    </row>
    <row r="40" spans="1:8" ht="15" thickBot="1" x14ac:dyDescent="0.35">
      <c r="A40" s="877"/>
      <c r="B40" s="878"/>
      <c r="C40" s="878"/>
      <c r="D40" s="878"/>
      <c r="E40" s="878"/>
      <c r="F40" s="878"/>
      <c r="G40" s="878"/>
      <c r="H40" s="879"/>
    </row>
    <row r="41" spans="1:8" x14ac:dyDescent="0.3">
      <c r="A41" s="89" t="s">
        <v>378</v>
      </c>
      <c r="B41" s="267"/>
      <c r="D41" s="267"/>
      <c r="E41" s="74"/>
      <c r="F41" s="267"/>
      <c r="G41" s="267"/>
      <c r="H41" s="290"/>
    </row>
    <row r="42" spans="1:8" ht="15" thickBot="1" x14ac:dyDescent="0.35">
      <c r="A42" s="90" t="s">
        <v>379</v>
      </c>
      <c r="B42" s="289"/>
      <c r="C42" s="79"/>
      <c r="D42" s="289"/>
      <c r="E42" s="79"/>
      <c r="F42" s="289"/>
      <c r="G42" s="289"/>
      <c r="H42" s="291"/>
    </row>
    <row r="43" spans="1:8" ht="15" thickBot="1" x14ac:dyDescent="0.35">
      <c r="A43" s="77" t="s">
        <v>376</v>
      </c>
      <c r="B43" s="880" t="str">
        <f>VLOOKUP("Safety Officer",Position,2,FALSE)</f>
        <v>Safety</v>
      </c>
      <c r="C43" s="880"/>
      <c r="D43" s="267" t="s">
        <v>258</v>
      </c>
      <c r="E43" s="267" t="s">
        <v>377</v>
      </c>
      <c r="F43" s="397" t="s">
        <v>259</v>
      </c>
      <c r="G43" s="397"/>
      <c r="H43" s="398"/>
    </row>
    <row r="44" spans="1:8" ht="15" thickBot="1" x14ac:dyDescent="0.35">
      <c r="A44" s="80" t="s">
        <v>206</v>
      </c>
      <c r="B44" s="289"/>
      <c r="C44" s="75" t="s">
        <v>260</v>
      </c>
      <c r="D44" s="212">
        <f>'Gen Info'!D11</f>
        <v>44559</v>
      </c>
      <c r="E44" s="213">
        <f>'Gen Info'!E11</f>
        <v>2000</v>
      </c>
      <c r="F44" s="403"/>
      <c r="G44" s="403"/>
      <c r="H44" s="404"/>
    </row>
  </sheetData>
  <mergeCells count="23">
    <mergeCell ref="A4:H4"/>
    <mergeCell ref="A1:H1"/>
    <mergeCell ref="A2:B2"/>
    <mergeCell ref="C2:D2"/>
    <mergeCell ref="A3:B3"/>
    <mergeCell ref="C3:D3"/>
    <mergeCell ref="A16:H16"/>
    <mergeCell ref="A5:H5"/>
    <mergeCell ref="A6:H6"/>
    <mergeCell ref="A7:H7"/>
    <mergeCell ref="A8:H8"/>
    <mergeCell ref="A9:H9"/>
    <mergeCell ref="A10:H10"/>
    <mergeCell ref="A11:H11"/>
    <mergeCell ref="A12:H12"/>
    <mergeCell ref="A13:H13"/>
    <mergeCell ref="A14:H14"/>
    <mergeCell ref="A15:H15"/>
    <mergeCell ref="A17:H17"/>
    <mergeCell ref="A18:H18"/>
    <mergeCell ref="A19:H40"/>
    <mergeCell ref="B43:C43"/>
    <mergeCell ref="F43:H4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Choose an option from the dropdown" xr:uid="{1E4B6613-7D6B-4CF9-B9F3-98BE0E2D8DF0}">
          <x14:formula1>
            <xm:f>'Gen Info'!$L$5:$L$7</xm:f>
          </x14:formula1>
          <xm:sqref>C41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E2D7-22DE-4DE2-90B9-31BAF4E0FA9C}">
  <sheetPr codeName="Sheet13"/>
  <dimension ref="A1:M45"/>
  <sheetViews>
    <sheetView workbookViewId="0">
      <selection activeCell="P42" sqref="P42"/>
    </sheetView>
  </sheetViews>
  <sheetFormatPr defaultColWidth="8.77734375" defaultRowHeight="14.4" x14ac:dyDescent="0.3"/>
  <cols>
    <col min="11" max="11" width="10.6640625" customWidth="1"/>
    <col min="13" max="13" width="11.44140625" customWidth="1"/>
  </cols>
  <sheetData>
    <row r="1" spans="1:13" ht="18" thickBot="1" x14ac:dyDescent="0.35">
      <c r="A1" s="893" t="s">
        <v>380</v>
      </c>
      <c r="B1" s="894"/>
      <c r="C1" s="894"/>
      <c r="D1" s="894"/>
      <c r="E1" s="894"/>
      <c r="F1" s="894"/>
      <c r="G1" s="894"/>
      <c r="H1" s="894"/>
      <c r="I1" s="894"/>
      <c r="J1" s="894"/>
      <c r="K1" s="894"/>
      <c r="L1" s="894"/>
      <c r="M1" s="895"/>
    </row>
    <row r="2" spans="1:13" x14ac:dyDescent="0.3">
      <c r="A2" s="838" t="s">
        <v>180</v>
      </c>
      <c r="B2" s="839"/>
      <c r="C2" s="839"/>
      <c r="D2" s="839"/>
      <c r="E2" s="840"/>
      <c r="F2" s="838" t="s">
        <v>181</v>
      </c>
      <c r="G2" s="839"/>
      <c r="H2" s="840"/>
      <c r="I2" s="841" t="s">
        <v>182</v>
      </c>
      <c r="J2" s="842"/>
      <c r="K2" s="82">
        <f>'Gen Info'!F8</f>
        <v>44560</v>
      </c>
      <c r="L2" s="33" t="s">
        <v>19</v>
      </c>
      <c r="M2" s="82">
        <f>'Gen Info'!F8</f>
        <v>44560</v>
      </c>
    </row>
    <row r="3" spans="1:13" ht="15" thickBot="1" x14ac:dyDescent="0.35">
      <c r="A3" s="843" t="str">
        <f>'Gen Info'!C2</f>
        <v>Excel Template</v>
      </c>
      <c r="B3" s="844"/>
      <c r="C3" s="844"/>
      <c r="D3" s="844"/>
      <c r="E3" s="845"/>
      <c r="F3" s="402"/>
      <c r="G3" s="403"/>
      <c r="H3" s="404"/>
      <c r="I3" s="846" t="s">
        <v>20</v>
      </c>
      <c r="J3" s="847"/>
      <c r="K3" s="214" t="str">
        <f>'Gen Info'!D9</f>
        <v>0900</v>
      </c>
      <c r="L3" s="287" t="s">
        <v>22</v>
      </c>
      <c r="M3" s="214">
        <f>'Gen Info'!F9</f>
        <v>1400</v>
      </c>
    </row>
    <row r="4" spans="1:13" x14ac:dyDescent="0.3">
      <c r="A4" s="865" t="s">
        <v>381</v>
      </c>
      <c r="B4" s="867"/>
      <c r="C4" s="867"/>
      <c r="D4" s="867"/>
      <c r="E4" s="867"/>
      <c r="F4" s="866"/>
      <c r="G4" s="865" t="s">
        <v>382</v>
      </c>
      <c r="H4" s="867"/>
      <c r="I4" s="867"/>
      <c r="J4" s="867"/>
      <c r="K4" s="867"/>
      <c r="L4" s="867"/>
      <c r="M4" s="866"/>
    </row>
    <row r="5" spans="1:13" ht="15" thickBot="1" x14ac:dyDescent="0.35">
      <c r="A5" s="870"/>
      <c r="B5" s="854"/>
      <c r="C5" s="854"/>
      <c r="D5" s="854"/>
      <c r="E5" s="854"/>
      <c r="F5" s="855"/>
      <c r="G5" s="870"/>
      <c r="H5" s="854"/>
      <c r="I5" s="854"/>
      <c r="J5" s="854"/>
      <c r="K5" s="854"/>
      <c r="L5" s="854"/>
      <c r="M5" s="855"/>
    </row>
    <row r="6" spans="1:13" ht="15" thickBot="1" x14ac:dyDescent="0.35">
      <c r="A6" s="892" t="s">
        <v>383</v>
      </c>
      <c r="B6" s="810"/>
      <c r="C6" s="810"/>
      <c r="D6" s="810"/>
      <c r="E6" s="810"/>
      <c r="F6" s="810"/>
      <c r="G6" s="810"/>
      <c r="H6" s="810"/>
      <c r="I6" s="810"/>
      <c r="J6" s="810"/>
      <c r="K6" s="810"/>
      <c r="L6" s="810"/>
      <c r="M6" s="811"/>
    </row>
    <row r="7" spans="1:13" ht="15" thickBot="1" x14ac:dyDescent="0.35">
      <c r="A7" s="825" t="s">
        <v>384</v>
      </c>
      <c r="B7" s="836"/>
      <c r="C7" s="836"/>
      <c r="D7" s="826"/>
      <c r="E7" s="825" t="s">
        <v>385</v>
      </c>
      <c r="F7" s="836"/>
      <c r="G7" s="836"/>
      <c r="H7" s="826"/>
      <c r="I7" s="825" t="s">
        <v>386</v>
      </c>
      <c r="J7" s="836"/>
      <c r="K7" s="836"/>
      <c r="L7" s="836"/>
      <c r="M7" s="826"/>
    </row>
    <row r="8" spans="1:13" ht="15" thickBot="1" x14ac:dyDescent="0.35">
      <c r="A8" s="414"/>
      <c r="B8" s="415"/>
      <c r="C8" s="415"/>
      <c r="D8" s="416"/>
      <c r="E8" s="414"/>
      <c r="F8" s="415"/>
      <c r="G8" s="415"/>
      <c r="H8" s="416"/>
      <c r="I8" s="414"/>
      <c r="J8" s="415"/>
      <c r="K8" s="415"/>
      <c r="L8" s="415"/>
      <c r="M8" s="416"/>
    </row>
    <row r="9" spans="1:13" ht="15" thickBot="1" x14ac:dyDescent="0.35">
      <c r="A9" s="414"/>
      <c r="B9" s="415"/>
      <c r="C9" s="415"/>
      <c r="D9" s="416"/>
      <c r="E9" s="414"/>
      <c r="F9" s="415"/>
      <c r="G9" s="415"/>
      <c r="H9" s="416"/>
      <c r="I9" s="414"/>
      <c r="J9" s="415"/>
      <c r="K9" s="415"/>
      <c r="L9" s="415"/>
      <c r="M9" s="416"/>
    </row>
    <row r="10" spans="1:13" ht="15" thickBot="1" x14ac:dyDescent="0.35">
      <c r="A10" s="414"/>
      <c r="B10" s="415"/>
      <c r="C10" s="415"/>
      <c r="D10" s="416"/>
      <c r="E10" s="414"/>
      <c r="F10" s="415"/>
      <c r="G10" s="415"/>
      <c r="H10" s="416"/>
      <c r="I10" s="414"/>
      <c r="J10" s="415"/>
      <c r="K10" s="415"/>
      <c r="L10" s="415"/>
      <c r="M10" s="416"/>
    </row>
    <row r="11" spans="1:13" ht="15" thickBot="1" x14ac:dyDescent="0.35">
      <c r="A11" s="414"/>
      <c r="B11" s="415"/>
      <c r="C11" s="415"/>
      <c r="D11" s="416"/>
      <c r="E11" s="414"/>
      <c r="F11" s="415"/>
      <c r="G11" s="415"/>
      <c r="H11" s="416"/>
      <c r="I11" s="414"/>
      <c r="J11" s="415"/>
      <c r="K11" s="415"/>
      <c r="L11" s="415"/>
      <c r="M11" s="416"/>
    </row>
    <row r="12" spans="1:13" ht="15" thickBot="1" x14ac:dyDescent="0.35">
      <c r="A12" s="414"/>
      <c r="B12" s="415"/>
      <c r="C12" s="415"/>
      <c r="D12" s="416"/>
      <c r="E12" s="414"/>
      <c r="F12" s="415"/>
      <c r="G12" s="415"/>
      <c r="H12" s="416"/>
      <c r="I12" s="414"/>
      <c r="J12" s="415"/>
      <c r="K12" s="415"/>
      <c r="L12" s="415"/>
      <c r="M12" s="416"/>
    </row>
    <row r="13" spans="1:13" ht="15" thickBot="1" x14ac:dyDescent="0.35">
      <c r="A13" s="414"/>
      <c r="B13" s="415"/>
      <c r="C13" s="415"/>
      <c r="D13" s="416"/>
      <c r="E13" s="414"/>
      <c r="F13" s="415"/>
      <c r="G13" s="415"/>
      <c r="H13" s="416"/>
      <c r="I13" s="414"/>
      <c r="J13" s="415"/>
      <c r="K13" s="415"/>
      <c r="L13" s="415"/>
      <c r="M13" s="416"/>
    </row>
    <row r="14" spans="1:13" ht="15" thickBot="1" x14ac:dyDescent="0.35">
      <c r="A14" s="414"/>
      <c r="B14" s="415"/>
      <c r="C14" s="415"/>
      <c r="D14" s="416"/>
      <c r="E14" s="414"/>
      <c r="F14" s="415"/>
      <c r="G14" s="415"/>
      <c r="H14" s="416"/>
      <c r="I14" s="414"/>
      <c r="J14" s="415"/>
      <c r="K14" s="415"/>
      <c r="L14" s="415"/>
      <c r="M14" s="416"/>
    </row>
    <row r="15" spans="1:13" ht="15" thickBot="1" x14ac:dyDescent="0.35">
      <c r="A15" s="414"/>
      <c r="B15" s="415"/>
      <c r="C15" s="415"/>
      <c r="D15" s="416"/>
      <c r="E15" s="414"/>
      <c r="F15" s="415"/>
      <c r="G15" s="415"/>
      <c r="H15" s="416"/>
      <c r="I15" s="414"/>
      <c r="J15" s="415"/>
      <c r="K15" s="415"/>
      <c r="L15" s="415"/>
      <c r="M15" s="416"/>
    </row>
    <row r="16" spans="1:13" ht="15" thickBot="1" x14ac:dyDescent="0.35">
      <c r="A16" s="414"/>
      <c r="B16" s="415"/>
      <c r="C16" s="415"/>
      <c r="D16" s="416"/>
      <c r="E16" s="414"/>
      <c r="F16" s="415"/>
      <c r="G16" s="415"/>
      <c r="H16" s="416"/>
      <c r="I16" s="414"/>
      <c r="J16" s="415"/>
      <c r="K16" s="415"/>
      <c r="L16" s="415"/>
      <c r="M16" s="416"/>
    </row>
    <row r="17" spans="1:13" ht="15" thickBot="1" x14ac:dyDescent="0.35">
      <c r="A17" s="414"/>
      <c r="B17" s="415"/>
      <c r="C17" s="415"/>
      <c r="D17" s="416"/>
      <c r="E17" s="414"/>
      <c r="F17" s="415"/>
      <c r="G17" s="415"/>
      <c r="H17" s="416"/>
      <c r="I17" s="414"/>
      <c r="J17" s="415"/>
      <c r="K17" s="415"/>
      <c r="L17" s="415"/>
      <c r="M17" s="416"/>
    </row>
    <row r="18" spans="1:13" ht="15" thickBot="1" x14ac:dyDescent="0.35">
      <c r="A18" s="414"/>
      <c r="B18" s="415"/>
      <c r="C18" s="415"/>
      <c r="D18" s="416"/>
      <c r="E18" s="414"/>
      <c r="F18" s="415"/>
      <c r="G18" s="415"/>
      <c r="H18" s="416"/>
      <c r="I18" s="414"/>
      <c r="J18" s="415"/>
      <c r="K18" s="415"/>
      <c r="L18" s="415"/>
      <c r="M18" s="416"/>
    </row>
    <row r="19" spans="1:13" ht="15" thickBot="1" x14ac:dyDescent="0.35">
      <c r="A19" s="414"/>
      <c r="B19" s="415"/>
      <c r="C19" s="415"/>
      <c r="D19" s="416"/>
      <c r="E19" s="414"/>
      <c r="F19" s="415"/>
      <c r="G19" s="415"/>
      <c r="H19" s="416"/>
      <c r="I19" s="414"/>
      <c r="J19" s="415"/>
      <c r="K19" s="415"/>
      <c r="L19" s="415"/>
      <c r="M19" s="416"/>
    </row>
    <row r="20" spans="1:13" ht="15" thickBot="1" x14ac:dyDescent="0.35">
      <c r="A20" s="414"/>
      <c r="B20" s="415"/>
      <c r="C20" s="415"/>
      <c r="D20" s="416"/>
      <c r="E20" s="414"/>
      <c r="F20" s="415"/>
      <c r="G20" s="415"/>
      <c r="H20" s="416"/>
      <c r="I20" s="414"/>
      <c r="J20" s="415"/>
      <c r="K20" s="415"/>
      <c r="L20" s="415"/>
      <c r="M20" s="416"/>
    </row>
    <row r="21" spans="1:13" ht="15" thickBot="1" x14ac:dyDescent="0.35">
      <c r="A21" s="414"/>
      <c r="B21" s="415"/>
      <c r="C21" s="415"/>
      <c r="D21" s="416"/>
      <c r="E21" s="414"/>
      <c r="F21" s="415"/>
      <c r="G21" s="415"/>
      <c r="H21" s="416"/>
      <c r="I21" s="414"/>
      <c r="J21" s="415"/>
      <c r="K21" s="415"/>
      <c r="L21" s="415"/>
      <c r="M21" s="416"/>
    </row>
    <row r="22" spans="1:13" ht="15" thickBot="1" x14ac:dyDescent="0.35">
      <c r="A22" s="414"/>
      <c r="B22" s="415"/>
      <c r="C22" s="415"/>
      <c r="D22" s="416"/>
      <c r="E22" s="414"/>
      <c r="F22" s="415"/>
      <c r="G22" s="415"/>
      <c r="H22" s="416"/>
      <c r="I22" s="414"/>
      <c r="J22" s="415"/>
      <c r="K22" s="415"/>
      <c r="L22" s="415"/>
      <c r="M22" s="416"/>
    </row>
    <row r="23" spans="1:13" ht="15" thickBot="1" x14ac:dyDescent="0.35">
      <c r="A23" s="414"/>
      <c r="B23" s="415"/>
      <c r="C23" s="415"/>
      <c r="D23" s="416"/>
      <c r="E23" s="414"/>
      <c r="F23" s="415"/>
      <c r="G23" s="415"/>
      <c r="H23" s="416"/>
      <c r="I23" s="414"/>
      <c r="J23" s="415"/>
      <c r="K23" s="415"/>
      <c r="L23" s="415"/>
      <c r="M23" s="416"/>
    </row>
    <row r="24" spans="1:13" ht="15" thickBot="1" x14ac:dyDescent="0.35">
      <c r="A24" s="414"/>
      <c r="B24" s="415"/>
      <c r="C24" s="415"/>
      <c r="D24" s="416"/>
      <c r="E24" s="414"/>
      <c r="F24" s="415"/>
      <c r="G24" s="415"/>
      <c r="H24" s="416"/>
      <c r="I24" s="414"/>
      <c r="J24" s="415"/>
      <c r="K24" s="415"/>
      <c r="L24" s="415"/>
      <c r="M24" s="416"/>
    </row>
    <row r="25" spans="1:13" ht="15" thickBot="1" x14ac:dyDescent="0.35">
      <c r="A25" s="414"/>
      <c r="B25" s="415"/>
      <c r="C25" s="415"/>
      <c r="D25" s="416"/>
      <c r="E25" s="414"/>
      <c r="F25" s="415"/>
      <c r="G25" s="415"/>
      <c r="H25" s="416"/>
      <c r="I25" s="414"/>
      <c r="J25" s="415"/>
      <c r="K25" s="415"/>
      <c r="L25" s="415"/>
      <c r="M25" s="416"/>
    </row>
    <row r="26" spans="1:13" ht="15" thickBot="1" x14ac:dyDescent="0.35">
      <c r="A26" s="414"/>
      <c r="B26" s="415"/>
      <c r="C26" s="415"/>
      <c r="D26" s="416"/>
      <c r="E26" s="414"/>
      <c r="F26" s="415"/>
      <c r="G26" s="415"/>
      <c r="H26" s="416"/>
      <c r="I26" s="414"/>
      <c r="J26" s="415"/>
      <c r="K26" s="415"/>
      <c r="L26" s="415"/>
      <c r="M26" s="416"/>
    </row>
    <row r="27" spans="1:13" ht="15" thickBot="1" x14ac:dyDescent="0.35">
      <c r="A27" s="889" t="s">
        <v>387</v>
      </c>
      <c r="B27" s="890"/>
      <c r="C27" s="890"/>
      <c r="D27" s="890"/>
      <c r="E27" s="890"/>
      <c r="F27" s="890"/>
      <c r="G27" s="890"/>
      <c r="H27" s="890"/>
      <c r="I27" s="890"/>
      <c r="J27" s="890"/>
      <c r="K27" s="890"/>
      <c r="L27" s="890"/>
      <c r="M27" s="891"/>
    </row>
    <row r="28" spans="1:13" ht="15" thickBot="1" x14ac:dyDescent="0.35">
      <c r="A28" s="825" t="s">
        <v>388</v>
      </c>
      <c r="B28" s="826"/>
      <c r="C28" s="825" t="s">
        <v>389</v>
      </c>
      <c r="D28" s="836"/>
      <c r="E28" s="836"/>
      <c r="F28" s="836"/>
      <c r="G28" s="836"/>
      <c r="H28" s="836"/>
      <c r="I28" s="836"/>
      <c r="J28" s="836"/>
      <c r="K28" s="836"/>
      <c r="L28" s="836"/>
      <c r="M28" s="826"/>
    </row>
    <row r="29" spans="1:13" ht="15" thickBot="1" x14ac:dyDescent="0.35">
      <c r="A29" s="414"/>
      <c r="B29" s="416"/>
      <c r="C29" s="414"/>
      <c r="D29" s="415"/>
      <c r="E29" s="415"/>
      <c r="F29" s="415"/>
      <c r="G29" s="415"/>
      <c r="H29" s="415"/>
      <c r="I29" s="415"/>
      <c r="J29" s="415"/>
      <c r="K29" s="415"/>
      <c r="L29" s="415"/>
      <c r="M29" s="416"/>
    </row>
    <row r="30" spans="1:13" ht="15" thickBot="1" x14ac:dyDescent="0.35">
      <c r="A30" s="414"/>
      <c r="B30" s="416"/>
      <c r="C30" s="414"/>
      <c r="D30" s="415"/>
      <c r="E30" s="415"/>
      <c r="F30" s="415"/>
      <c r="G30" s="415"/>
      <c r="H30" s="415"/>
      <c r="I30" s="415"/>
      <c r="J30" s="415"/>
      <c r="K30" s="415"/>
      <c r="L30" s="415"/>
      <c r="M30" s="416"/>
    </row>
    <row r="31" spans="1:13" ht="15" thickBot="1" x14ac:dyDescent="0.35">
      <c r="A31" s="414"/>
      <c r="B31" s="416"/>
      <c r="C31" s="414"/>
      <c r="D31" s="415"/>
      <c r="E31" s="415"/>
      <c r="F31" s="415"/>
      <c r="G31" s="415"/>
      <c r="H31" s="415"/>
      <c r="I31" s="415"/>
      <c r="J31" s="415"/>
      <c r="K31" s="415"/>
      <c r="L31" s="415"/>
      <c r="M31" s="416"/>
    </row>
    <row r="32" spans="1:13" ht="15" thickBot="1" x14ac:dyDescent="0.35">
      <c r="A32" s="414"/>
      <c r="B32" s="416"/>
      <c r="C32" s="414"/>
      <c r="D32" s="415"/>
      <c r="E32" s="415"/>
      <c r="F32" s="415"/>
      <c r="G32" s="415"/>
      <c r="H32" s="415"/>
      <c r="I32" s="415"/>
      <c r="J32" s="415"/>
      <c r="K32" s="415"/>
      <c r="L32" s="415"/>
      <c r="M32" s="416"/>
    </row>
    <row r="33" spans="1:13" ht="15" thickBot="1" x14ac:dyDescent="0.35">
      <c r="A33" s="414"/>
      <c r="B33" s="416"/>
      <c r="C33" s="414"/>
      <c r="D33" s="415"/>
      <c r="E33" s="415"/>
      <c r="F33" s="415"/>
      <c r="G33" s="415"/>
      <c r="H33" s="415"/>
      <c r="I33" s="415"/>
      <c r="J33" s="415"/>
      <c r="K33" s="415"/>
      <c r="L33" s="415"/>
      <c r="M33" s="416"/>
    </row>
    <row r="34" spans="1:13" ht="15" thickBot="1" x14ac:dyDescent="0.35">
      <c r="A34" s="414"/>
      <c r="B34" s="416"/>
      <c r="C34" s="414"/>
      <c r="D34" s="415"/>
      <c r="E34" s="415"/>
      <c r="F34" s="415"/>
      <c r="G34" s="415"/>
      <c r="H34" s="415"/>
      <c r="I34" s="415"/>
      <c r="J34" s="415"/>
      <c r="K34" s="415"/>
      <c r="L34" s="415"/>
      <c r="M34" s="416"/>
    </row>
    <row r="35" spans="1:13" ht="15" thickBot="1" x14ac:dyDescent="0.35">
      <c r="A35" s="414"/>
      <c r="B35" s="416"/>
      <c r="C35" s="414"/>
      <c r="D35" s="415"/>
      <c r="E35" s="415"/>
      <c r="F35" s="415"/>
      <c r="G35" s="415"/>
      <c r="H35" s="415"/>
      <c r="I35" s="415"/>
      <c r="J35" s="415"/>
      <c r="K35" s="415"/>
      <c r="L35" s="415"/>
      <c r="M35" s="416"/>
    </row>
    <row r="36" spans="1:13" ht="15" thickBot="1" x14ac:dyDescent="0.35">
      <c r="A36" s="414"/>
      <c r="B36" s="416"/>
      <c r="C36" s="414"/>
      <c r="D36" s="415"/>
      <c r="E36" s="415"/>
      <c r="F36" s="415"/>
      <c r="G36" s="415"/>
      <c r="H36" s="415"/>
      <c r="I36" s="415"/>
      <c r="J36" s="415"/>
      <c r="K36" s="415"/>
      <c r="L36" s="415"/>
      <c r="M36" s="416"/>
    </row>
    <row r="37" spans="1:13" ht="15" thickBot="1" x14ac:dyDescent="0.35">
      <c r="A37" s="414"/>
      <c r="B37" s="416"/>
      <c r="C37" s="414"/>
      <c r="D37" s="415"/>
      <c r="E37" s="415"/>
      <c r="F37" s="415"/>
      <c r="G37" s="415"/>
      <c r="H37" s="415"/>
      <c r="I37" s="415"/>
      <c r="J37" s="415"/>
      <c r="K37" s="415"/>
      <c r="L37" s="415"/>
      <c r="M37" s="416"/>
    </row>
    <row r="38" spans="1:13" ht="15" thickBot="1" x14ac:dyDescent="0.35">
      <c r="A38" s="414"/>
      <c r="B38" s="416"/>
      <c r="C38" s="414"/>
      <c r="D38" s="415"/>
      <c r="E38" s="415"/>
      <c r="F38" s="415"/>
      <c r="G38" s="415"/>
      <c r="H38" s="415"/>
      <c r="I38" s="415"/>
      <c r="J38" s="415"/>
      <c r="K38" s="415"/>
      <c r="L38" s="415"/>
      <c r="M38" s="416"/>
    </row>
    <row r="39" spans="1:13" ht="15" thickBot="1" x14ac:dyDescent="0.35">
      <c r="A39" s="414"/>
      <c r="B39" s="416"/>
      <c r="C39" s="414"/>
      <c r="D39" s="415"/>
      <c r="E39" s="415"/>
      <c r="F39" s="415"/>
      <c r="G39" s="415"/>
      <c r="H39" s="415"/>
      <c r="I39" s="415"/>
      <c r="J39" s="415"/>
      <c r="K39" s="415"/>
      <c r="L39" s="415"/>
      <c r="M39" s="416"/>
    </row>
    <row r="40" spans="1:13" ht="15" thickBot="1" x14ac:dyDescent="0.35">
      <c r="A40" s="414"/>
      <c r="B40" s="416"/>
      <c r="C40" s="414"/>
      <c r="D40" s="415"/>
      <c r="E40" s="415"/>
      <c r="F40" s="415"/>
      <c r="G40" s="415"/>
      <c r="H40" s="415"/>
      <c r="I40" s="415"/>
      <c r="J40" s="415"/>
      <c r="K40" s="415"/>
      <c r="L40" s="415"/>
      <c r="M40" s="416"/>
    </row>
    <row r="41" spans="1:13" ht="15" thickBot="1" x14ac:dyDescent="0.35">
      <c r="A41" s="414"/>
      <c r="B41" s="416"/>
      <c r="C41" s="414"/>
      <c r="D41" s="415"/>
      <c r="E41" s="415"/>
      <c r="F41" s="415"/>
      <c r="G41" s="415"/>
      <c r="H41" s="415"/>
      <c r="I41" s="415"/>
      <c r="J41" s="415"/>
      <c r="K41" s="415"/>
      <c r="L41" s="415"/>
      <c r="M41" s="416"/>
    </row>
    <row r="42" spans="1:13" ht="15" thickBot="1" x14ac:dyDescent="0.35">
      <c r="A42" s="414"/>
      <c r="B42" s="416"/>
      <c r="C42" s="414"/>
      <c r="D42" s="415"/>
      <c r="E42" s="415"/>
      <c r="F42" s="415"/>
      <c r="G42" s="415"/>
      <c r="H42" s="415"/>
      <c r="I42" s="415"/>
      <c r="J42" s="415"/>
      <c r="K42" s="415"/>
      <c r="L42" s="415"/>
      <c r="M42" s="416"/>
    </row>
    <row r="43" spans="1:13" ht="15" thickBot="1" x14ac:dyDescent="0.35">
      <c r="A43" s="414"/>
      <c r="B43" s="416"/>
      <c r="C43" s="414"/>
      <c r="D43" s="415"/>
      <c r="E43" s="415"/>
      <c r="F43" s="415"/>
      <c r="G43" s="415"/>
      <c r="H43" s="415"/>
      <c r="I43" s="415"/>
      <c r="J43" s="415"/>
      <c r="K43" s="415"/>
      <c r="L43" s="415"/>
      <c r="M43" s="416"/>
    </row>
    <row r="44" spans="1:13" ht="15" thickBot="1" x14ac:dyDescent="0.35">
      <c r="A44" s="414"/>
      <c r="B44" s="416"/>
      <c r="C44" s="414"/>
      <c r="D44" s="415"/>
      <c r="E44" s="415"/>
      <c r="F44" s="415"/>
      <c r="G44" s="415"/>
      <c r="H44" s="415"/>
      <c r="I44" s="415"/>
      <c r="J44" s="415"/>
      <c r="K44" s="415"/>
      <c r="L44" s="415"/>
      <c r="M44" s="416"/>
    </row>
    <row r="45" spans="1:13" ht="15" thickBot="1" x14ac:dyDescent="0.35">
      <c r="A45" s="884" t="s">
        <v>210</v>
      </c>
      <c r="B45" s="885"/>
      <c r="C45" s="885"/>
      <c r="D45" s="885"/>
      <c r="E45" s="885"/>
      <c r="F45" s="886"/>
      <c r="G45" s="887" t="s">
        <v>260</v>
      </c>
      <c r="H45" s="888"/>
      <c r="I45" s="888"/>
      <c r="J45" s="888"/>
      <c r="K45" s="888"/>
      <c r="L45" s="888"/>
      <c r="M45" s="91"/>
    </row>
  </sheetData>
  <mergeCells count="109">
    <mergeCell ref="A4:F4"/>
    <mergeCell ref="G4:M4"/>
    <mergeCell ref="A5:F5"/>
    <mergeCell ref="G5:M5"/>
    <mergeCell ref="A6:M6"/>
    <mergeCell ref="A7:D7"/>
    <mergeCell ref="E7:H7"/>
    <mergeCell ref="I7:M7"/>
    <mergeCell ref="A1:M1"/>
    <mergeCell ref="A2:E2"/>
    <mergeCell ref="F2:H2"/>
    <mergeCell ref="I2:J2"/>
    <mergeCell ref="A3:E3"/>
    <mergeCell ref="F3:H3"/>
    <mergeCell ref="I3:J3"/>
    <mergeCell ref="A10:D10"/>
    <mergeCell ref="E10:H10"/>
    <mergeCell ref="I10:M10"/>
    <mergeCell ref="A11:D11"/>
    <mergeCell ref="E11:H11"/>
    <mergeCell ref="I11:M11"/>
    <mergeCell ref="A8:D8"/>
    <mergeCell ref="E8:H8"/>
    <mergeCell ref="I8:M8"/>
    <mergeCell ref="A9:D9"/>
    <mergeCell ref="E9:H9"/>
    <mergeCell ref="I9:M9"/>
    <mergeCell ref="A14:D14"/>
    <mergeCell ref="E14:H14"/>
    <mergeCell ref="I14:M14"/>
    <mergeCell ref="A15:D15"/>
    <mergeCell ref="E15:H15"/>
    <mergeCell ref="I15:M15"/>
    <mergeCell ref="A12:D12"/>
    <mergeCell ref="E12:H12"/>
    <mergeCell ref="I12:M12"/>
    <mergeCell ref="A13:D13"/>
    <mergeCell ref="E13:H13"/>
    <mergeCell ref="I13:M13"/>
    <mergeCell ref="A18:D18"/>
    <mergeCell ref="E18:H18"/>
    <mergeCell ref="I18:M18"/>
    <mergeCell ref="A19:D19"/>
    <mergeCell ref="E19:H19"/>
    <mergeCell ref="I19:M19"/>
    <mergeCell ref="A16:D16"/>
    <mergeCell ref="E16:H16"/>
    <mergeCell ref="I16:M16"/>
    <mergeCell ref="A17:D17"/>
    <mergeCell ref="E17:H17"/>
    <mergeCell ref="I17:M17"/>
    <mergeCell ref="A22:D22"/>
    <mergeCell ref="E22:H22"/>
    <mergeCell ref="I22:M22"/>
    <mergeCell ref="A23:D23"/>
    <mergeCell ref="E23:H23"/>
    <mergeCell ref="I23:M23"/>
    <mergeCell ref="A20:D20"/>
    <mergeCell ref="E20:H20"/>
    <mergeCell ref="I20:M20"/>
    <mergeCell ref="A21:D21"/>
    <mergeCell ref="E21:H21"/>
    <mergeCell ref="I21:M21"/>
    <mergeCell ref="A26:D26"/>
    <mergeCell ref="E26:H26"/>
    <mergeCell ref="I26:M26"/>
    <mergeCell ref="A27:M27"/>
    <mergeCell ref="A28:B28"/>
    <mergeCell ref="C28:M28"/>
    <mergeCell ref="A24:D24"/>
    <mergeCell ref="E24:H24"/>
    <mergeCell ref="I24:M24"/>
    <mergeCell ref="A25:D25"/>
    <mergeCell ref="E25:H25"/>
    <mergeCell ref="I25:M25"/>
    <mergeCell ref="A32:B32"/>
    <mergeCell ref="C32:M32"/>
    <mergeCell ref="A33:B33"/>
    <mergeCell ref="C33:M33"/>
    <mergeCell ref="A34:B34"/>
    <mergeCell ref="C34:M34"/>
    <mergeCell ref="A29:B29"/>
    <mergeCell ref="C29:M29"/>
    <mergeCell ref="A30:B30"/>
    <mergeCell ref="C30:M30"/>
    <mergeCell ref="A31:B31"/>
    <mergeCell ref="C31:M31"/>
    <mergeCell ref="A38:B38"/>
    <mergeCell ref="C38:M38"/>
    <mergeCell ref="A39:B39"/>
    <mergeCell ref="C39:M39"/>
    <mergeCell ref="A40:B40"/>
    <mergeCell ref="C40:M40"/>
    <mergeCell ref="A35:B35"/>
    <mergeCell ref="C35:M35"/>
    <mergeCell ref="A36:B36"/>
    <mergeCell ref="C36:M36"/>
    <mergeCell ref="A37:B37"/>
    <mergeCell ref="C37:M37"/>
    <mergeCell ref="A44:B44"/>
    <mergeCell ref="C44:M44"/>
    <mergeCell ref="A45:F45"/>
    <mergeCell ref="G45:L45"/>
    <mergeCell ref="A41:B41"/>
    <mergeCell ref="C41:M41"/>
    <mergeCell ref="A42:B42"/>
    <mergeCell ref="C42:M42"/>
    <mergeCell ref="A43:B43"/>
    <mergeCell ref="C43:M4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7CE0D-F3A8-424F-BD78-9B9DF9256F57}">
  <sheetPr codeName="Sheet14"/>
  <dimension ref="A1:M46"/>
  <sheetViews>
    <sheetView showGridLines="0" workbookViewId="0">
      <selection activeCell="A3" sqref="A3:E3"/>
    </sheetView>
  </sheetViews>
  <sheetFormatPr defaultColWidth="8.77734375" defaultRowHeight="14.4" x14ac:dyDescent="0.3"/>
  <cols>
    <col min="11" max="11" width="10.109375" bestFit="1" customWidth="1"/>
    <col min="13" max="13" width="10.109375" bestFit="1" customWidth="1"/>
  </cols>
  <sheetData>
    <row r="1" spans="1:13" ht="18" thickBot="1" x14ac:dyDescent="0.35">
      <c r="A1" s="893" t="s">
        <v>390</v>
      </c>
      <c r="B1" s="894"/>
      <c r="C1" s="894"/>
      <c r="D1" s="894"/>
      <c r="E1" s="894"/>
      <c r="F1" s="894"/>
      <c r="G1" s="894"/>
      <c r="H1" s="894"/>
      <c r="I1" s="894"/>
      <c r="J1" s="894"/>
      <c r="K1" s="894"/>
      <c r="L1" s="894"/>
      <c r="M1" s="895"/>
    </row>
    <row r="2" spans="1:13" x14ac:dyDescent="0.3">
      <c r="A2" s="838" t="s">
        <v>180</v>
      </c>
      <c r="B2" s="839"/>
      <c r="C2" s="839"/>
      <c r="D2" s="839"/>
      <c r="E2" s="840"/>
      <c r="F2" s="838" t="s">
        <v>181</v>
      </c>
      <c r="G2" s="839"/>
      <c r="H2" s="840"/>
      <c r="I2" s="841" t="s">
        <v>182</v>
      </c>
      <c r="J2" s="842"/>
      <c r="K2" s="82">
        <f>'Gen Info'!D8</f>
        <v>44560</v>
      </c>
      <c r="L2" s="33" t="s">
        <v>19</v>
      </c>
      <c r="M2" s="82">
        <f>'Gen Info'!F8</f>
        <v>44560</v>
      </c>
    </row>
    <row r="3" spans="1:13" ht="15" thickBot="1" x14ac:dyDescent="0.35">
      <c r="A3" s="843" t="str">
        <f>'Gen Info'!C2</f>
        <v>Excel Template</v>
      </c>
      <c r="B3" s="844"/>
      <c r="C3" s="844"/>
      <c r="D3" s="844"/>
      <c r="E3" s="845"/>
      <c r="F3" s="402"/>
      <c r="G3" s="403"/>
      <c r="H3" s="404"/>
      <c r="I3" s="846" t="s">
        <v>20</v>
      </c>
      <c r="J3" s="847"/>
      <c r="K3" s="214" t="str">
        <f>'Gen Info'!D9</f>
        <v>0900</v>
      </c>
      <c r="L3" s="287" t="s">
        <v>22</v>
      </c>
      <c r="M3" s="214">
        <f>'Gen Info'!F9</f>
        <v>1400</v>
      </c>
    </row>
    <row r="4" spans="1:13" ht="15" thickBot="1" x14ac:dyDescent="0.35">
      <c r="A4" s="892" t="s">
        <v>391</v>
      </c>
      <c r="B4" s="810"/>
      <c r="C4" s="810"/>
      <c r="D4" s="810"/>
      <c r="E4" s="810"/>
      <c r="F4" s="810"/>
      <c r="G4" s="810"/>
      <c r="H4" s="810"/>
      <c r="I4" s="810"/>
      <c r="J4" s="810"/>
      <c r="K4" s="810"/>
      <c r="L4" s="810"/>
      <c r="M4" s="811"/>
    </row>
    <row r="5" spans="1:13" ht="15" thickBot="1" x14ac:dyDescent="0.35">
      <c r="A5" s="825" t="s">
        <v>388</v>
      </c>
      <c r="B5" s="826"/>
      <c r="C5" s="825" t="s">
        <v>389</v>
      </c>
      <c r="D5" s="836"/>
      <c r="E5" s="836"/>
      <c r="F5" s="836"/>
      <c r="G5" s="836"/>
      <c r="H5" s="836"/>
      <c r="I5" s="836"/>
      <c r="J5" s="836"/>
      <c r="K5" s="836"/>
      <c r="L5" s="836"/>
      <c r="M5" s="826"/>
    </row>
    <row r="6" spans="1:13" ht="15" thickBot="1" x14ac:dyDescent="0.35">
      <c r="A6" s="414"/>
      <c r="B6" s="416"/>
      <c r="C6" s="414"/>
      <c r="D6" s="415"/>
      <c r="E6" s="415"/>
      <c r="F6" s="415"/>
      <c r="G6" s="415"/>
      <c r="H6" s="415"/>
      <c r="I6" s="415"/>
      <c r="J6" s="415"/>
      <c r="K6" s="415"/>
      <c r="L6" s="415"/>
      <c r="M6" s="416"/>
    </row>
    <row r="7" spans="1:13" ht="15" thickBot="1" x14ac:dyDescent="0.35">
      <c r="A7" s="414"/>
      <c r="B7" s="416"/>
      <c r="C7" s="414"/>
      <c r="D7" s="415"/>
      <c r="E7" s="415"/>
      <c r="F7" s="415"/>
      <c r="G7" s="415"/>
      <c r="H7" s="415"/>
      <c r="I7" s="415"/>
      <c r="J7" s="415"/>
      <c r="K7" s="415"/>
      <c r="L7" s="415"/>
      <c r="M7" s="416"/>
    </row>
    <row r="8" spans="1:13" ht="15" thickBot="1" x14ac:dyDescent="0.35">
      <c r="A8" s="414"/>
      <c r="B8" s="416"/>
      <c r="C8" s="414"/>
      <c r="D8" s="415"/>
      <c r="E8" s="415"/>
      <c r="F8" s="415"/>
      <c r="G8" s="415"/>
      <c r="H8" s="415"/>
      <c r="I8" s="415"/>
      <c r="J8" s="415"/>
      <c r="K8" s="415"/>
      <c r="L8" s="415"/>
      <c r="M8" s="416"/>
    </row>
    <row r="9" spans="1:13" ht="15" thickBot="1" x14ac:dyDescent="0.35">
      <c r="A9" s="414"/>
      <c r="B9" s="416"/>
      <c r="C9" s="414"/>
      <c r="D9" s="415"/>
      <c r="E9" s="415"/>
      <c r="F9" s="415"/>
      <c r="G9" s="415"/>
      <c r="H9" s="415"/>
      <c r="I9" s="415"/>
      <c r="J9" s="415"/>
      <c r="K9" s="415"/>
      <c r="L9" s="415"/>
      <c r="M9" s="416"/>
    </row>
    <row r="10" spans="1:13" ht="15" thickBot="1" x14ac:dyDescent="0.35">
      <c r="A10" s="414"/>
      <c r="B10" s="416"/>
      <c r="C10" s="414"/>
      <c r="D10" s="415"/>
      <c r="E10" s="415"/>
      <c r="F10" s="415"/>
      <c r="G10" s="415"/>
      <c r="H10" s="415"/>
      <c r="I10" s="415"/>
      <c r="J10" s="415"/>
      <c r="K10" s="415"/>
      <c r="L10" s="415"/>
      <c r="M10" s="416"/>
    </row>
    <row r="11" spans="1:13" ht="15" thickBot="1" x14ac:dyDescent="0.35">
      <c r="A11" s="414"/>
      <c r="B11" s="416"/>
      <c r="C11" s="414"/>
      <c r="D11" s="415"/>
      <c r="E11" s="415"/>
      <c r="F11" s="415"/>
      <c r="G11" s="415"/>
      <c r="H11" s="415"/>
      <c r="I11" s="415"/>
      <c r="J11" s="415"/>
      <c r="K11" s="415"/>
      <c r="L11" s="415"/>
      <c r="M11" s="416"/>
    </row>
    <row r="12" spans="1:13" ht="15" thickBot="1" x14ac:dyDescent="0.35">
      <c r="A12" s="414"/>
      <c r="B12" s="416"/>
      <c r="C12" s="414"/>
      <c r="D12" s="415"/>
      <c r="E12" s="415"/>
      <c r="F12" s="415"/>
      <c r="G12" s="415"/>
      <c r="H12" s="415"/>
      <c r="I12" s="415"/>
      <c r="J12" s="415"/>
      <c r="K12" s="415"/>
      <c r="L12" s="415"/>
      <c r="M12" s="416"/>
    </row>
    <row r="13" spans="1:13" ht="15" thickBot="1" x14ac:dyDescent="0.35">
      <c r="A13" s="414"/>
      <c r="B13" s="416"/>
      <c r="C13" s="414"/>
      <c r="D13" s="415"/>
      <c r="E13" s="415"/>
      <c r="F13" s="415"/>
      <c r="G13" s="415"/>
      <c r="H13" s="415"/>
      <c r="I13" s="415"/>
      <c r="J13" s="415"/>
      <c r="K13" s="415"/>
      <c r="L13" s="415"/>
      <c r="M13" s="416"/>
    </row>
    <row r="14" spans="1:13" ht="15" thickBot="1" x14ac:dyDescent="0.35">
      <c r="A14" s="414"/>
      <c r="B14" s="416"/>
      <c r="C14" s="414"/>
      <c r="D14" s="415"/>
      <c r="E14" s="415"/>
      <c r="F14" s="415"/>
      <c r="G14" s="415"/>
      <c r="H14" s="415"/>
      <c r="I14" s="415"/>
      <c r="J14" s="415"/>
      <c r="K14" s="415"/>
      <c r="L14" s="415"/>
      <c r="M14" s="416"/>
    </row>
    <row r="15" spans="1:13" ht="15" thickBot="1" x14ac:dyDescent="0.35">
      <c r="A15" s="414"/>
      <c r="B15" s="416"/>
      <c r="C15" s="414"/>
      <c r="D15" s="415"/>
      <c r="E15" s="415"/>
      <c r="F15" s="415"/>
      <c r="G15" s="415"/>
      <c r="H15" s="415"/>
      <c r="I15" s="415"/>
      <c r="J15" s="415"/>
      <c r="K15" s="415"/>
      <c r="L15" s="415"/>
      <c r="M15" s="416"/>
    </row>
    <row r="16" spans="1:13" ht="15" thickBot="1" x14ac:dyDescent="0.35">
      <c r="A16" s="414"/>
      <c r="B16" s="416"/>
      <c r="C16" s="414"/>
      <c r="D16" s="415"/>
      <c r="E16" s="415"/>
      <c r="F16" s="415"/>
      <c r="G16" s="415"/>
      <c r="H16" s="415"/>
      <c r="I16" s="415"/>
      <c r="J16" s="415"/>
      <c r="K16" s="415"/>
      <c r="L16" s="415"/>
      <c r="M16" s="416"/>
    </row>
    <row r="17" spans="1:13" ht="15" thickBot="1" x14ac:dyDescent="0.35">
      <c r="A17" s="414"/>
      <c r="B17" s="416"/>
      <c r="C17" s="414"/>
      <c r="D17" s="415"/>
      <c r="E17" s="415"/>
      <c r="F17" s="415"/>
      <c r="G17" s="415"/>
      <c r="H17" s="415"/>
      <c r="I17" s="415"/>
      <c r="J17" s="415"/>
      <c r="K17" s="415"/>
      <c r="L17" s="415"/>
      <c r="M17" s="416"/>
    </row>
    <row r="18" spans="1:13" ht="15" thickBot="1" x14ac:dyDescent="0.35">
      <c r="A18" s="414"/>
      <c r="B18" s="416"/>
      <c r="C18" s="414"/>
      <c r="D18" s="415"/>
      <c r="E18" s="415"/>
      <c r="F18" s="415"/>
      <c r="G18" s="415"/>
      <c r="H18" s="415"/>
      <c r="I18" s="415"/>
      <c r="J18" s="415"/>
      <c r="K18" s="415"/>
      <c r="L18" s="415"/>
      <c r="M18" s="416"/>
    </row>
    <row r="19" spans="1:13" ht="15" thickBot="1" x14ac:dyDescent="0.35">
      <c r="A19" s="414"/>
      <c r="B19" s="416"/>
      <c r="C19" s="414"/>
      <c r="D19" s="415"/>
      <c r="E19" s="415"/>
      <c r="F19" s="415"/>
      <c r="G19" s="415"/>
      <c r="H19" s="415"/>
      <c r="I19" s="415"/>
      <c r="J19" s="415"/>
      <c r="K19" s="415"/>
      <c r="L19" s="415"/>
      <c r="M19" s="416"/>
    </row>
    <row r="20" spans="1:13" ht="15" thickBot="1" x14ac:dyDescent="0.35">
      <c r="A20" s="414"/>
      <c r="B20" s="416"/>
      <c r="C20" s="414"/>
      <c r="D20" s="415"/>
      <c r="E20" s="415"/>
      <c r="F20" s="415"/>
      <c r="G20" s="415"/>
      <c r="H20" s="415"/>
      <c r="I20" s="415"/>
      <c r="J20" s="415"/>
      <c r="K20" s="415"/>
      <c r="L20" s="415"/>
      <c r="M20" s="416"/>
    </row>
    <row r="21" spans="1:13" ht="15" thickBot="1" x14ac:dyDescent="0.35">
      <c r="A21" s="414"/>
      <c r="B21" s="416"/>
      <c r="C21" s="414"/>
      <c r="D21" s="415"/>
      <c r="E21" s="415"/>
      <c r="F21" s="415"/>
      <c r="G21" s="415"/>
      <c r="H21" s="415"/>
      <c r="I21" s="415"/>
      <c r="J21" s="415"/>
      <c r="K21" s="415"/>
      <c r="L21" s="415"/>
      <c r="M21" s="416"/>
    </row>
    <row r="22" spans="1:13" ht="15" thickBot="1" x14ac:dyDescent="0.35">
      <c r="A22" s="414"/>
      <c r="B22" s="416"/>
      <c r="C22" s="414"/>
      <c r="D22" s="415"/>
      <c r="E22" s="415"/>
      <c r="F22" s="415"/>
      <c r="G22" s="415"/>
      <c r="H22" s="415"/>
      <c r="I22" s="415"/>
      <c r="J22" s="415"/>
      <c r="K22" s="415"/>
      <c r="L22" s="415"/>
      <c r="M22" s="416"/>
    </row>
    <row r="23" spans="1:13" ht="15" thickBot="1" x14ac:dyDescent="0.35">
      <c r="A23" s="414"/>
      <c r="B23" s="416"/>
      <c r="C23" s="414"/>
      <c r="D23" s="415"/>
      <c r="E23" s="415"/>
      <c r="F23" s="415"/>
      <c r="G23" s="415"/>
      <c r="H23" s="415"/>
      <c r="I23" s="415"/>
      <c r="J23" s="415"/>
      <c r="K23" s="415"/>
      <c r="L23" s="415"/>
      <c r="M23" s="416"/>
    </row>
    <row r="24" spans="1:13" ht="15" thickBot="1" x14ac:dyDescent="0.35">
      <c r="A24" s="414"/>
      <c r="B24" s="416"/>
      <c r="C24" s="414"/>
      <c r="D24" s="415"/>
      <c r="E24" s="415"/>
      <c r="F24" s="415"/>
      <c r="G24" s="415"/>
      <c r="H24" s="415"/>
      <c r="I24" s="415"/>
      <c r="J24" s="415"/>
      <c r="K24" s="415"/>
      <c r="L24" s="415"/>
      <c r="M24" s="416"/>
    </row>
    <row r="25" spans="1:13" ht="15" thickBot="1" x14ac:dyDescent="0.35">
      <c r="A25" s="414"/>
      <c r="B25" s="416"/>
      <c r="C25" s="414"/>
      <c r="D25" s="415"/>
      <c r="E25" s="415"/>
      <c r="F25" s="415"/>
      <c r="G25" s="415"/>
      <c r="H25" s="415"/>
      <c r="I25" s="415"/>
      <c r="J25" s="415"/>
      <c r="K25" s="415"/>
      <c r="L25" s="415"/>
      <c r="M25" s="416"/>
    </row>
    <row r="26" spans="1:13" ht="15" thickBot="1" x14ac:dyDescent="0.35">
      <c r="A26" s="414"/>
      <c r="B26" s="416"/>
      <c r="C26" s="414"/>
      <c r="D26" s="415"/>
      <c r="E26" s="415"/>
      <c r="F26" s="415"/>
      <c r="G26" s="415"/>
      <c r="H26" s="415"/>
      <c r="I26" s="415"/>
      <c r="J26" s="415"/>
      <c r="K26" s="415"/>
      <c r="L26" s="415"/>
      <c r="M26" s="416"/>
    </row>
    <row r="27" spans="1:13" ht="15" thickBot="1" x14ac:dyDescent="0.35">
      <c r="A27" s="414"/>
      <c r="B27" s="416"/>
      <c r="C27" s="414"/>
      <c r="D27" s="415"/>
      <c r="E27" s="415"/>
      <c r="F27" s="415"/>
      <c r="G27" s="415"/>
      <c r="H27" s="415"/>
      <c r="I27" s="415"/>
      <c r="J27" s="415"/>
      <c r="K27" s="415"/>
      <c r="L27" s="415"/>
      <c r="M27" s="416"/>
    </row>
    <row r="28" spans="1:13" ht="15" thickBot="1" x14ac:dyDescent="0.35">
      <c r="A28" s="414"/>
      <c r="B28" s="416"/>
      <c r="C28" s="414"/>
      <c r="D28" s="415"/>
      <c r="E28" s="415"/>
      <c r="F28" s="415"/>
      <c r="G28" s="415"/>
      <c r="H28" s="415"/>
      <c r="I28" s="415"/>
      <c r="J28" s="415"/>
      <c r="K28" s="415"/>
      <c r="L28" s="415"/>
      <c r="M28" s="416"/>
    </row>
    <row r="29" spans="1:13" ht="15" thickBot="1" x14ac:dyDescent="0.35">
      <c r="A29" s="414"/>
      <c r="B29" s="416"/>
      <c r="C29" s="414"/>
      <c r="D29" s="415"/>
      <c r="E29" s="415"/>
      <c r="F29" s="415"/>
      <c r="G29" s="415"/>
      <c r="H29" s="415"/>
      <c r="I29" s="415"/>
      <c r="J29" s="415"/>
      <c r="K29" s="415"/>
      <c r="L29" s="415"/>
      <c r="M29" s="416"/>
    </row>
    <row r="30" spans="1:13" ht="15" thickBot="1" x14ac:dyDescent="0.35">
      <c r="A30" s="414"/>
      <c r="B30" s="416"/>
      <c r="C30" s="414"/>
      <c r="D30" s="415"/>
      <c r="E30" s="415"/>
      <c r="F30" s="415"/>
      <c r="G30" s="415"/>
      <c r="H30" s="415"/>
      <c r="I30" s="415"/>
      <c r="J30" s="415"/>
      <c r="K30" s="415"/>
      <c r="L30" s="415"/>
      <c r="M30" s="416"/>
    </row>
    <row r="31" spans="1:13" ht="15" thickBot="1" x14ac:dyDescent="0.35">
      <c r="A31" s="414"/>
      <c r="B31" s="416"/>
      <c r="C31" s="414"/>
      <c r="D31" s="415"/>
      <c r="E31" s="415"/>
      <c r="F31" s="415"/>
      <c r="G31" s="415"/>
      <c r="H31" s="415"/>
      <c r="I31" s="415"/>
      <c r="J31" s="415"/>
      <c r="K31" s="415"/>
      <c r="L31" s="415"/>
      <c r="M31" s="416"/>
    </row>
    <row r="32" spans="1:13" ht="15" thickBot="1" x14ac:dyDescent="0.35">
      <c r="A32" s="414"/>
      <c r="B32" s="416"/>
      <c r="C32" s="414"/>
      <c r="D32" s="415"/>
      <c r="E32" s="415"/>
      <c r="F32" s="415"/>
      <c r="G32" s="415"/>
      <c r="H32" s="415"/>
      <c r="I32" s="415"/>
      <c r="J32" s="415"/>
      <c r="K32" s="415"/>
      <c r="L32" s="415"/>
      <c r="M32" s="416"/>
    </row>
    <row r="33" spans="1:13" ht="15" thickBot="1" x14ac:dyDescent="0.35">
      <c r="A33" s="414"/>
      <c r="B33" s="416"/>
      <c r="C33" s="414"/>
      <c r="D33" s="415"/>
      <c r="E33" s="415"/>
      <c r="F33" s="415"/>
      <c r="G33" s="415"/>
      <c r="H33" s="415"/>
      <c r="I33" s="415"/>
      <c r="J33" s="415"/>
      <c r="K33" s="415"/>
      <c r="L33" s="415"/>
      <c r="M33" s="416"/>
    </row>
    <row r="34" spans="1:13" ht="15" thickBot="1" x14ac:dyDescent="0.35">
      <c r="A34" s="414"/>
      <c r="B34" s="416"/>
      <c r="C34" s="414"/>
      <c r="D34" s="415"/>
      <c r="E34" s="415"/>
      <c r="F34" s="415"/>
      <c r="G34" s="415"/>
      <c r="H34" s="415"/>
      <c r="I34" s="415"/>
      <c r="J34" s="415"/>
      <c r="K34" s="415"/>
      <c r="L34" s="415"/>
      <c r="M34" s="416"/>
    </row>
    <row r="35" spans="1:13" ht="15" thickBot="1" x14ac:dyDescent="0.35">
      <c r="A35" s="414"/>
      <c r="B35" s="416"/>
      <c r="C35" s="414"/>
      <c r="D35" s="415"/>
      <c r="E35" s="415"/>
      <c r="F35" s="415"/>
      <c r="G35" s="415"/>
      <c r="H35" s="415"/>
      <c r="I35" s="415"/>
      <c r="J35" s="415"/>
      <c r="K35" s="415"/>
      <c r="L35" s="415"/>
      <c r="M35" s="416"/>
    </row>
    <row r="36" spans="1:13" ht="15" thickBot="1" x14ac:dyDescent="0.35">
      <c r="A36" s="414"/>
      <c r="B36" s="416"/>
      <c r="C36" s="414"/>
      <c r="D36" s="415"/>
      <c r="E36" s="415"/>
      <c r="F36" s="415"/>
      <c r="G36" s="415"/>
      <c r="H36" s="415"/>
      <c r="I36" s="415"/>
      <c r="J36" s="415"/>
      <c r="K36" s="415"/>
      <c r="L36" s="415"/>
      <c r="M36" s="416"/>
    </row>
    <row r="37" spans="1:13" ht="15" thickBot="1" x14ac:dyDescent="0.35">
      <c r="A37" s="414"/>
      <c r="B37" s="416"/>
      <c r="C37" s="414"/>
      <c r="D37" s="415"/>
      <c r="E37" s="415"/>
      <c r="F37" s="415"/>
      <c r="G37" s="415"/>
      <c r="H37" s="415"/>
      <c r="I37" s="415"/>
      <c r="J37" s="415"/>
      <c r="K37" s="415"/>
      <c r="L37" s="415"/>
      <c r="M37" s="416"/>
    </row>
    <row r="38" spans="1:13" ht="15" thickBot="1" x14ac:dyDescent="0.35">
      <c r="A38" s="414"/>
      <c r="B38" s="416"/>
      <c r="C38" s="414"/>
      <c r="D38" s="415"/>
      <c r="E38" s="415"/>
      <c r="F38" s="415"/>
      <c r="G38" s="415"/>
      <c r="H38" s="415"/>
      <c r="I38" s="415"/>
      <c r="J38" s="415"/>
      <c r="K38" s="415"/>
      <c r="L38" s="415"/>
      <c r="M38" s="416"/>
    </row>
    <row r="39" spans="1:13" ht="15" thickBot="1" x14ac:dyDescent="0.35">
      <c r="A39" s="414"/>
      <c r="B39" s="416"/>
      <c r="C39" s="414"/>
      <c r="D39" s="415"/>
      <c r="E39" s="415"/>
      <c r="F39" s="415"/>
      <c r="G39" s="415"/>
      <c r="H39" s="415"/>
      <c r="I39" s="415"/>
      <c r="J39" s="415"/>
      <c r="K39" s="415"/>
      <c r="L39" s="415"/>
      <c r="M39" s="416"/>
    </row>
    <row r="40" spans="1:13" ht="15" thickBot="1" x14ac:dyDescent="0.35">
      <c r="A40" s="414"/>
      <c r="B40" s="416"/>
      <c r="C40" s="414"/>
      <c r="D40" s="415"/>
      <c r="E40" s="415"/>
      <c r="F40" s="415"/>
      <c r="G40" s="415"/>
      <c r="H40" s="415"/>
      <c r="I40" s="415"/>
      <c r="J40" s="415"/>
      <c r="K40" s="415"/>
      <c r="L40" s="415"/>
      <c r="M40" s="416"/>
    </row>
    <row r="41" spans="1:13" ht="15" thickBot="1" x14ac:dyDescent="0.35">
      <c r="A41" s="414"/>
      <c r="B41" s="416"/>
      <c r="C41" s="414"/>
      <c r="D41" s="415"/>
      <c r="E41" s="415"/>
      <c r="F41" s="415"/>
      <c r="G41" s="415"/>
      <c r="H41" s="415"/>
      <c r="I41" s="415"/>
      <c r="J41" s="415"/>
      <c r="K41" s="415"/>
      <c r="L41" s="415"/>
      <c r="M41" s="416"/>
    </row>
    <row r="42" spans="1:13" ht="15" thickBot="1" x14ac:dyDescent="0.35">
      <c r="A42" s="414"/>
      <c r="B42" s="416"/>
      <c r="C42" s="414"/>
      <c r="D42" s="415"/>
      <c r="E42" s="415"/>
      <c r="F42" s="415"/>
      <c r="G42" s="415"/>
      <c r="H42" s="415"/>
      <c r="I42" s="415"/>
      <c r="J42" s="415"/>
      <c r="K42" s="415"/>
      <c r="L42" s="415"/>
      <c r="M42" s="416"/>
    </row>
    <row r="43" spans="1:13" ht="15" thickBot="1" x14ac:dyDescent="0.35">
      <c r="A43" s="414"/>
      <c r="B43" s="416"/>
      <c r="C43" s="414"/>
      <c r="D43" s="415"/>
      <c r="E43" s="415"/>
      <c r="F43" s="415"/>
      <c r="G43" s="415"/>
      <c r="H43" s="415"/>
      <c r="I43" s="415"/>
      <c r="J43" s="415"/>
      <c r="K43" s="415"/>
      <c r="L43" s="415"/>
      <c r="M43" s="416"/>
    </row>
    <row r="44" spans="1:13" ht="15" thickBot="1" x14ac:dyDescent="0.35">
      <c r="A44" s="414"/>
      <c r="B44" s="416"/>
      <c r="C44" s="414"/>
      <c r="D44" s="415"/>
      <c r="E44" s="415"/>
      <c r="F44" s="415"/>
      <c r="G44" s="415"/>
      <c r="H44" s="415"/>
      <c r="I44" s="415"/>
      <c r="J44" s="415"/>
      <c r="K44" s="415"/>
      <c r="L44" s="415"/>
      <c r="M44" s="416"/>
    </row>
    <row r="45" spans="1:13" ht="15" thickBot="1" x14ac:dyDescent="0.35">
      <c r="A45" s="414"/>
      <c r="B45" s="416"/>
      <c r="C45" s="414"/>
      <c r="D45" s="415"/>
      <c r="E45" s="415"/>
      <c r="F45" s="415"/>
      <c r="G45" s="415"/>
      <c r="H45" s="415"/>
      <c r="I45" s="415"/>
      <c r="J45" s="415"/>
      <c r="K45" s="415"/>
      <c r="L45" s="415"/>
      <c r="M45" s="416"/>
    </row>
    <row r="46" spans="1:13" ht="15" thickBot="1" x14ac:dyDescent="0.35">
      <c r="A46" s="884" t="s">
        <v>210</v>
      </c>
      <c r="B46" s="885"/>
      <c r="C46" s="885"/>
      <c r="D46" s="885"/>
      <c r="E46" s="885"/>
      <c r="F46" s="886"/>
      <c r="G46" s="887" t="s">
        <v>260</v>
      </c>
      <c r="H46" s="888"/>
      <c r="I46" s="888"/>
      <c r="J46" s="888"/>
      <c r="K46" s="888"/>
      <c r="L46" s="888"/>
      <c r="M46" s="91" t="s">
        <v>302</v>
      </c>
    </row>
  </sheetData>
  <mergeCells count="92">
    <mergeCell ref="A7:B7"/>
    <mergeCell ref="C7:M7"/>
    <mergeCell ref="A1:M1"/>
    <mergeCell ref="A2:E2"/>
    <mergeCell ref="F2:H2"/>
    <mergeCell ref="I2:J2"/>
    <mergeCell ref="A3:E3"/>
    <mergeCell ref="F3:H3"/>
    <mergeCell ref="I3:J3"/>
    <mergeCell ref="A4:M4"/>
    <mergeCell ref="A5:B5"/>
    <mergeCell ref="C5:M5"/>
    <mergeCell ref="A6:B6"/>
    <mergeCell ref="C6:M6"/>
    <mergeCell ref="A8:B8"/>
    <mergeCell ref="C8:M8"/>
    <mergeCell ref="A9:B9"/>
    <mergeCell ref="C9:M9"/>
    <mergeCell ref="A10:B10"/>
    <mergeCell ref="C10:M10"/>
    <mergeCell ref="A11:B11"/>
    <mergeCell ref="C11:M11"/>
    <mergeCell ref="A12:B12"/>
    <mergeCell ref="C12:M12"/>
    <mergeCell ref="A13:B13"/>
    <mergeCell ref="C13:M13"/>
    <mergeCell ref="A14:B14"/>
    <mergeCell ref="C14:M14"/>
    <mergeCell ref="A15:B15"/>
    <mergeCell ref="C15:M15"/>
    <mergeCell ref="A16:B16"/>
    <mergeCell ref="C16:M16"/>
    <mergeCell ref="A17:B17"/>
    <mergeCell ref="C17:M17"/>
    <mergeCell ref="A18:B18"/>
    <mergeCell ref="C18:M18"/>
    <mergeCell ref="A19:B19"/>
    <mergeCell ref="C19:M19"/>
    <mergeCell ref="A20:B20"/>
    <mergeCell ref="C20:M20"/>
    <mergeCell ref="A21:B21"/>
    <mergeCell ref="C21:M21"/>
    <mergeCell ref="A22:B22"/>
    <mergeCell ref="C22:M22"/>
    <mergeCell ref="A23:B23"/>
    <mergeCell ref="C23:M23"/>
    <mergeCell ref="A24:B24"/>
    <mergeCell ref="C24:M24"/>
    <mergeCell ref="A25:B25"/>
    <mergeCell ref="C25:M25"/>
    <mergeCell ref="A26:B26"/>
    <mergeCell ref="C26:M26"/>
    <mergeCell ref="A27:B27"/>
    <mergeCell ref="C27:M27"/>
    <mergeCell ref="A28:B28"/>
    <mergeCell ref="C28:M28"/>
    <mergeCell ref="A29:B29"/>
    <mergeCell ref="C29:M29"/>
    <mergeCell ref="A30:B30"/>
    <mergeCell ref="C30:M30"/>
    <mergeCell ref="A31:B31"/>
    <mergeCell ref="C31:M31"/>
    <mergeCell ref="A32:B32"/>
    <mergeCell ref="C32:M32"/>
    <mergeCell ref="A33:B33"/>
    <mergeCell ref="C33:M33"/>
    <mergeCell ref="A34:B34"/>
    <mergeCell ref="C34:M34"/>
    <mergeCell ref="A35:B35"/>
    <mergeCell ref="C35:M35"/>
    <mergeCell ref="A36:B36"/>
    <mergeCell ref="C36:M36"/>
    <mergeCell ref="A37:B37"/>
    <mergeCell ref="C37:M37"/>
    <mergeCell ref="A38:B38"/>
    <mergeCell ref="C38:M38"/>
    <mergeCell ref="A39:B39"/>
    <mergeCell ref="C39:M39"/>
    <mergeCell ref="A40:B40"/>
    <mergeCell ref="C40:M40"/>
    <mergeCell ref="A41:B41"/>
    <mergeCell ref="C41:M41"/>
    <mergeCell ref="A42:B42"/>
    <mergeCell ref="C42:M42"/>
    <mergeCell ref="A43:B43"/>
    <mergeCell ref="C43:M43"/>
    <mergeCell ref="A44:B44"/>
    <mergeCell ref="C44:M44"/>
    <mergeCell ref="A45:B45"/>
    <mergeCell ref="C45:M45"/>
    <mergeCell ref="A46:F46"/>
    <mergeCell ref="G46:L4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6A7DC-BA85-4EC9-9294-74456C665F78}">
  <sheetPr codeName="Sheet15">
    <pageSetUpPr fitToPage="1"/>
  </sheetPr>
  <dimension ref="A1:I32"/>
  <sheetViews>
    <sheetView workbookViewId="0">
      <selection activeCell="C9" sqref="C9:I9"/>
    </sheetView>
  </sheetViews>
  <sheetFormatPr defaultColWidth="8.77734375" defaultRowHeight="14.4" x14ac:dyDescent="0.3"/>
  <cols>
    <col min="1" max="9" width="20.6640625" customWidth="1"/>
  </cols>
  <sheetData>
    <row r="1" spans="1:9" x14ac:dyDescent="0.3">
      <c r="A1" s="918" t="s">
        <v>392</v>
      </c>
      <c r="B1" s="919"/>
      <c r="C1" s="919"/>
      <c r="D1" s="919"/>
      <c r="E1" s="919"/>
      <c r="F1" s="919"/>
      <c r="G1" s="919"/>
      <c r="H1" s="919"/>
      <c r="I1" s="920"/>
    </row>
    <row r="2" spans="1:9" ht="15" thickBot="1" x14ac:dyDescent="0.35">
      <c r="A2" s="921"/>
      <c r="B2" s="922"/>
      <c r="C2" s="922"/>
      <c r="D2" s="922"/>
      <c r="E2" s="922"/>
      <c r="F2" s="922"/>
      <c r="G2" s="922"/>
      <c r="H2" s="922"/>
      <c r="I2" s="923"/>
    </row>
    <row r="3" spans="1:9" ht="15" thickBot="1" x14ac:dyDescent="0.35">
      <c r="A3" s="405" t="s">
        <v>392</v>
      </c>
      <c r="B3" s="924"/>
      <c r="C3" s="924"/>
      <c r="D3" s="924"/>
      <c r="E3" s="924"/>
      <c r="F3" s="924"/>
      <c r="G3" s="924"/>
      <c r="H3" s="924"/>
      <c r="I3" s="406"/>
    </row>
    <row r="4" spans="1:9" ht="76.2" customHeight="1" x14ac:dyDescent="0.3">
      <c r="A4" s="925" t="s">
        <v>393</v>
      </c>
      <c r="B4" s="926"/>
      <c r="C4" s="926"/>
      <c r="D4" s="926"/>
      <c r="E4" s="926"/>
      <c r="F4" s="926"/>
      <c r="G4" s="926"/>
      <c r="H4" s="926"/>
      <c r="I4" s="927"/>
    </row>
    <row r="5" spans="1:9" x14ac:dyDescent="0.3">
      <c r="A5" s="928"/>
      <c r="B5" s="929"/>
      <c r="C5" s="929"/>
      <c r="D5" s="929"/>
      <c r="E5" s="929"/>
      <c r="F5" s="929"/>
      <c r="G5" s="929"/>
      <c r="H5" s="929"/>
      <c r="I5" s="930"/>
    </row>
    <row r="6" spans="1:9" ht="15" thickBot="1" x14ac:dyDescent="0.35">
      <c r="A6" s="931"/>
      <c r="B6" s="932"/>
      <c r="C6" s="932"/>
      <c r="D6" s="932"/>
      <c r="E6" s="932"/>
      <c r="F6" s="932"/>
      <c r="G6" s="932"/>
      <c r="H6" s="932"/>
      <c r="I6" s="933"/>
    </row>
    <row r="7" spans="1:9" ht="15.6" x14ac:dyDescent="0.3">
      <c r="A7" s="934" t="s">
        <v>394</v>
      </c>
      <c r="B7" s="935"/>
      <c r="C7" s="935"/>
      <c r="D7" s="935"/>
      <c r="E7" s="935"/>
      <c r="F7" s="935"/>
      <c r="G7" s="935"/>
      <c r="H7" s="935"/>
      <c r="I7" s="936"/>
    </row>
    <row r="8" spans="1:9" ht="96.45" customHeight="1" thickBot="1" x14ac:dyDescent="0.35">
      <c r="A8" s="937" t="s">
        <v>395</v>
      </c>
      <c r="B8" s="938"/>
      <c r="C8" s="938"/>
      <c r="D8" s="938"/>
      <c r="E8" s="938"/>
      <c r="F8" s="938"/>
      <c r="G8" s="938"/>
      <c r="H8" s="938"/>
      <c r="I8" s="939"/>
    </row>
    <row r="9" spans="1:9" ht="113.55" customHeight="1" thickBot="1" x14ac:dyDescent="0.35">
      <c r="A9" s="916" t="s">
        <v>396</v>
      </c>
      <c r="B9" s="917"/>
      <c r="C9" s="940" t="s">
        <v>397</v>
      </c>
      <c r="D9" s="941"/>
      <c r="E9" s="941"/>
      <c r="F9" s="941"/>
      <c r="G9" s="941"/>
      <c r="H9" s="941"/>
      <c r="I9" s="942"/>
    </row>
    <row r="10" spans="1:9" ht="54" customHeight="1" thickBot="1" x14ac:dyDescent="0.35">
      <c r="A10" s="907" t="s">
        <v>398</v>
      </c>
      <c r="B10" s="908"/>
      <c r="C10" s="548"/>
      <c r="D10" s="608"/>
      <c r="E10" s="608"/>
      <c r="F10" s="549"/>
      <c r="G10" s="907" t="s">
        <v>399</v>
      </c>
      <c r="H10" s="915"/>
      <c r="I10" s="908"/>
    </row>
    <row r="11" spans="1:9" ht="54" customHeight="1" thickBot="1" x14ac:dyDescent="0.35">
      <c r="A11" s="907" t="s">
        <v>400</v>
      </c>
      <c r="B11" s="908"/>
      <c r="C11" s="548"/>
      <c r="D11" s="608"/>
      <c r="E11" s="608"/>
      <c r="F11" s="549"/>
      <c r="G11" s="609" t="s">
        <v>401</v>
      </c>
      <c r="H11" s="610"/>
      <c r="I11" s="615"/>
    </row>
    <row r="12" spans="1:9" ht="54" customHeight="1" thickBot="1" x14ac:dyDescent="0.35">
      <c r="A12" s="907" t="s">
        <v>402</v>
      </c>
      <c r="B12" s="908"/>
      <c r="C12" s="548"/>
      <c r="D12" s="608"/>
      <c r="E12" s="608"/>
      <c r="F12" s="549"/>
      <c r="G12" s="609" t="s">
        <v>403</v>
      </c>
      <c r="H12" s="610"/>
      <c r="I12" s="615"/>
    </row>
    <row r="13" spans="1:9" ht="54" customHeight="1" thickBot="1" x14ac:dyDescent="0.35">
      <c r="A13" s="907" t="s">
        <v>404</v>
      </c>
      <c r="B13" s="908"/>
      <c r="C13" s="548"/>
      <c r="D13" s="608"/>
      <c r="E13" s="608"/>
      <c r="F13" s="549"/>
      <c r="G13" s="609" t="s">
        <v>405</v>
      </c>
      <c r="H13" s="610"/>
      <c r="I13" s="615"/>
    </row>
    <row r="14" spans="1:9" ht="54" customHeight="1" thickBot="1" x14ac:dyDescent="0.35">
      <c r="A14" s="907" t="s">
        <v>406</v>
      </c>
      <c r="B14" s="908"/>
      <c r="C14" s="548"/>
      <c r="D14" s="608"/>
      <c r="E14" s="608"/>
      <c r="F14" s="549"/>
      <c r="G14" s="609" t="s">
        <v>407</v>
      </c>
      <c r="H14" s="610"/>
      <c r="I14" s="615"/>
    </row>
    <row r="15" spans="1:9" ht="54" customHeight="1" thickBot="1" x14ac:dyDescent="0.35">
      <c r="A15" s="907" t="s">
        <v>408</v>
      </c>
      <c r="B15" s="908"/>
      <c r="C15" s="548"/>
      <c r="D15" s="608"/>
      <c r="E15" s="608"/>
      <c r="F15" s="549"/>
      <c r="G15" s="609" t="s">
        <v>409</v>
      </c>
      <c r="H15" s="610"/>
      <c r="I15" s="615"/>
    </row>
    <row r="16" spans="1:9" ht="26.55" customHeight="1" thickBot="1" x14ac:dyDescent="0.35">
      <c r="A16" s="643" t="s">
        <v>410</v>
      </c>
      <c r="B16" s="644"/>
      <c r="C16" s="644"/>
      <c r="D16" s="644"/>
      <c r="E16" s="644"/>
      <c r="F16" s="644"/>
      <c r="G16" s="644"/>
      <c r="H16" s="644"/>
      <c r="I16" s="645"/>
    </row>
    <row r="17" spans="1:9" ht="22.5" customHeight="1" x14ac:dyDescent="0.3">
      <c r="A17" s="909" t="s">
        <v>411</v>
      </c>
      <c r="B17" s="910"/>
      <c r="C17" s="910"/>
      <c r="D17" s="910"/>
      <c r="E17" s="910"/>
      <c r="F17" s="910"/>
      <c r="G17" s="910"/>
      <c r="H17" s="910"/>
      <c r="I17" s="911"/>
    </row>
    <row r="18" spans="1:9" ht="22.5" customHeight="1" thickBot="1" x14ac:dyDescent="0.35">
      <c r="A18" s="912"/>
      <c r="B18" s="913"/>
      <c r="C18" s="913"/>
      <c r="D18" s="913"/>
      <c r="E18" s="913"/>
      <c r="F18" s="913"/>
      <c r="G18" s="913"/>
      <c r="H18" s="913"/>
      <c r="I18" s="914"/>
    </row>
    <row r="19" spans="1:9" ht="45" customHeight="1" thickBot="1" x14ac:dyDescent="0.35">
      <c r="A19" s="550" t="s">
        <v>412</v>
      </c>
      <c r="B19" s="551"/>
      <c r="C19" s="551"/>
      <c r="D19" s="551"/>
      <c r="E19" s="551"/>
      <c r="F19" s="551"/>
      <c r="G19" s="551"/>
      <c r="H19" s="551"/>
      <c r="I19" s="565"/>
    </row>
    <row r="20" spans="1:9" ht="16.2" thickBot="1" x14ac:dyDescent="0.35">
      <c r="A20" s="643" t="s">
        <v>413</v>
      </c>
      <c r="B20" s="644"/>
      <c r="C20" s="644"/>
      <c r="D20" s="644"/>
      <c r="E20" s="644"/>
      <c r="F20" s="644"/>
      <c r="G20" s="644"/>
      <c r="H20" s="644"/>
      <c r="I20" s="645"/>
    </row>
    <row r="21" spans="1:9" ht="45" customHeight="1" thickBot="1" x14ac:dyDescent="0.35">
      <c r="A21" s="902" t="s">
        <v>414</v>
      </c>
      <c r="B21" s="903"/>
      <c r="C21" s="903"/>
      <c r="D21" s="903"/>
      <c r="E21" s="903"/>
      <c r="F21" s="903"/>
      <c r="G21" s="903"/>
      <c r="H21" s="903"/>
      <c r="I21" s="904"/>
    </row>
    <row r="22" spans="1:9" ht="45" customHeight="1" thickBot="1" x14ac:dyDescent="0.35">
      <c r="A22" s="902" t="s">
        <v>415</v>
      </c>
      <c r="B22" s="903"/>
      <c r="C22" s="903"/>
      <c r="D22" s="903"/>
      <c r="E22" s="903"/>
      <c r="F22" s="903"/>
      <c r="G22" s="903"/>
      <c r="H22" s="903"/>
      <c r="I22" s="904"/>
    </row>
    <row r="23" spans="1:9" ht="16.2" thickBot="1" x14ac:dyDescent="0.35">
      <c r="A23" s="643" t="s">
        <v>416</v>
      </c>
      <c r="B23" s="644"/>
      <c r="C23" s="644"/>
      <c r="D23" s="644"/>
      <c r="E23" s="644"/>
      <c r="F23" s="644"/>
      <c r="G23" s="644"/>
      <c r="H23" s="644"/>
      <c r="I23" s="645"/>
    </row>
    <row r="24" spans="1:9" ht="45" customHeight="1" thickBot="1" x14ac:dyDescent="0.35">
      <c r="A24" s="902" t="s">
        <v>417</v>
      </c>
      <c r="B24" s="903"/>
      <c r="C24" s="903"/>
      <c r="D24" s="903"/>
      <c r="E24" s="903"/>
      <c r="F24" s="903"/>
      <c r="G24" s="903"/>
      <c r="H24" s="903"/>
      <c r="I24" s="904"/>
    </row>
    <row r="25" spans="1:9" ht="16.2" thickBot="1" x14ac:dyDescent="0.35">
      <c r="A25" s="643" t="s">
        <v>418</v>
      </c>
      <c r="B25" s="644"/>
      <c r="C25" s="644"/>
      <c r="D25" s="644"/>
      <c r="E25" s="644"/>
      <c r="F25" s="644"/>
      <c r="G25" s="644"/>
      <c r="H25" s="644"/>
      <c r="I25" s="645"/>
    </row>
    <row r="26" spans="1:9" ht="19.95" customHeight="1" thickBot="1" x14ac:dyDescent="0.35">
      <c r="A26" s="215" t="s">
        <v>284</v>
      </c>
      <c r="B26" s="905" t="s">
        <v>419</v>
      </c>
      <c r="C26" s="906"/>
      <c r="D26" s="216" t="s">
        <v>420</v>
      </c>
      <c r="E26" s="216" t="s">
        <v>421</v>
      </c>
      <c r="F26" s="905" t="s">
        <v>422</v>
      </c>
      <c r="G26" s="906"/>
      <c r="H26" s="905" t="s">
        <v>423</v>
      </c>
      <c r="I26" s="906"/>
    </row>
    <row r="27" spans="1:9" ht="19.95" customHeight="1" thickBot="1" x14ac:dyDescent="0.35">
      <c r="A27" s="215" t="s">
        <v>424</v>
      </c>
      <c r="B27" s="548"/>
      <c r="C27" s="549"/>
      <c r="D27" s="272"/>
      <c r="E27" s="272"/>
      <c r="F27" s="548"/>
      <c r="G27" s="549"/>
      <c r="H27" s="548"/>
      <c r="I27" s="549"/>
    </row>
    <row r="28" spans="1:9" ht="19.95" customHeight="1" thickBot="1" x14ac:dyDescent="0.35">
      <c r="A28" s="217" t="s">
        <v>425</v>
      </c>
      <c r="B28" s="548"/>
      <c r="C28" s="549"/>
      <c r="D28" s="272"/>
      <c r="E28" s="272"/>
      <c r="F28" s="548"/>
      <c r="G28" s="549"/>
      <c r="H28" s="548"/>
      <c r="I28" s="549"/>
    </row>
    <row r="29" spans="1:9" ht="19.95" customHeight="1" thickBot="1" x14ac:dyDescent="0.35">
      <c r="A29" s="217" t="s">
        <v>426</v>
      </c>
      <c r="B29" s="548"/>
      <c r="C29" s="549"/>
      <c r="D29" s="272"/>
      <c r="E29" s="272"/>
      <c r="F29" s="548"/>
      <c r="G29" s="549"/>
      <c r="H29" s="548"/>
      <c r="I29" s="549"/>
    </row>
    <row r="30" spans="1:9" ht="45" customHeight="1" thickBot="1" x14ac:dyDescent="0.35">
      <c r="A30" s="899" t="s">
        <v>427</v>
      </c>
      <c r="B30" s="900"/>
      <c r="C30" s="900"/>
      <c r="D30" s="900"/>
      <c r="E30" s="900"/>
      <c r="F30" s="900"/>
      <c r="G30" s="900"/>
      <c r="H30" s="900"/>
      <c r="I30" s="901"/>
    </row>
    <row r="31" spans="1:9" ht="45" customHeight="1" thickBot="1" x14ac:dyDescent="0.35">
      <c r="A31" s="899" t="s">
        <v>428</v>
      </c>
      <c r="B31" s="900"/>
      <c r="C31" s="900"/>
      <c r="D31" s="900"/>
      <c r="E31" s="900"/>
      <c r="F31" s="900"/>
      <c r="G31" s="900"/>
      <c r="H31" s="900"/>
      <c r="I31" s="901"/>
    </row>
    <row r="32" spans="1:9" ht="16.2" thickBot="1" x14ac:dyDescent="0.35">
      <c r="A32" s="896" t="s">
        <v>429</v>
      </c>
      <c r="B32" s="897"/>
      <c r="C32" s="897"/>
      <c r="D32" s="897"/>
      <c r="E32" s="897"/>
      <c r="F32" s="897"/>
      <c r="G32" s="897"/>
      <c r="H32" s="897"/>
      <c r="I32" s="898"/>
    </row>
  </sheetData>
  <mergeCells count="49">
    <mergeCell ref="A9:B9"/>
    <mergeCell ref="A1:I2"/>
    <mergeCell ref="A3:I3"/>
    <mergeCell ref="A4:I6"/>
    <mergeCell ref="A7:I7"/>
    <mergeCell ref="A8:I8"/>
    <mergeCell ref="C9:I9"/>
    <mergeCell ref="A10:B10"/>
    <mergeCell ref="C10:F10"/>
    <mergeCell ref="G10:I10"/>
    <mergeCell ref="A11:B11"/>
    <mergeCell ref="C11:F11"/>
    <mergeCell ref="G11:I11"/>
    <mergeCell ref="A12:B12"/>
    <mergeCell ref="C12:F12"/>
    <mergeCell ref="G12:I12"/>
    <mergeCell ref="A13:B13"/>
    <mergeCell ref="C13:F13"/>
    <mergeCell ref="G13:I13"/>
    <mergeCell ref="A22:I22"/>
    <mergeCell ref="A14:B14"/>
    <mergeCell ref="C14:F14"/>
    <mergeCell ref="G14:I14"/>
    <mergeCell ref="A15:B15"/>
    <mergeCell ref="C15:F15"/>
    <mergeCell ref="G15:I15"/>
    <mergeCell ref="A16:I16"/>
    <mergeCell ref="A17:I18"/>
    <mergeCell ref="A19:I19"/>
    <mergeCell ref="A20:I20"/>
    <mergeCell ref="A21:I21"/>
    <mergeCell ref="A23:I23"/>
    <mergeCell ref="A24:I24"/>
    <mergeCell ref="A25:I25"/>
    <mergeCell ref="B26:C26"/>
    <mergeCell ref="F26:G26"/>
    <mergeCell ref="H26:I26"/>
    <mergeCell ref="A32:I32"/>
    <mergeCell ref="B27:C27"/>
    <mergeCell ref="F27:G27"/>
    <mergeCell ref="H27:I27"/>
    <mergeCell ref="B28:C28"/>
    <mergeCell ref="F28:G28"/>
    <mergeCell ref="H28:I28"/>
    <mergeCell ref="B29:C29"/>
    <mergeCell ref="F29:G29"/>
    <mergeCell ref="H29:I29"/>
    <mergeCell ref="A30:I30"/>
    <mergeCell ref="A31:I31"/>
  </mergeCells>
  <pageMargins left="0.25" right="0.25" top="0.75" bottom="0.75" header="0.3" footer="0.3"/>
  <pageSetup scale="54"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4C85-42C1-4FF7-A4F4-785E53E0F683}">
  <sheetPr codeName="Sheet17"/>
  <dimension ref="A1:J23"/>
  <sheetViews>
    <sheetView showGridLines="0" workbookViewId="0">
      <selection activeCell="A24" sqref="A24"/>
    </sheetView>
  </sheetViews>
  <sheetFormatPr defaultColWidth="8.77734375" defaultRowHeight="14.4" x14ac:dyDescent="0.3"/>
  <cols>
    <col min="1" max="1" width="136.6640625" customWidth="1"/>
  </cols>
  <sheetData>
    <row r="1" spans="1:10" ht="14.55" customHeight="1" thickBot="1" x14ac:dyDescent="0.35"/>
    <row r="2" spans="1:10" ht="15" customHeight="1" x14ac:dyDescent="0.3">
      <c r="A2" s="222" t="s">
        <v>430</v>
      </c>
    </row>
    <row r="3" spans="1:10" ht="16.2" thickBot="1" x14ac:dyDescent="0.35">
      <c r="A3" s="223"/>
      <c r="B3" s="273"/>
      <c r="C3" s="273"/>
      <c r="D3" s="273"/>
      <c r="E3" s="273"/>
      <c r="F3" s="273"/>
      <c r="G3" s="273"/>
      <c r="H3" s="273"/>
      <c r="I3" s="273"/>
      <c r="J3" s="273"/>
    </row>
    <row r="4" spans="1:10" ht="15.6" x14ac:dyDescent="0.3">
      <c r="A4" s="221" t="s">
        <v>431</v>
      </c>
      <c r="B4" s="273"/>
      <c r="C4" s="273"/>
      <c r="D4" s="273"/>
      <c r="E4" s="273"/>
      <c r="F4" s="273"/>
      <c r="G4" s="273"/>
      <c r="H4" s="273"/>
      <c r="I4" s="273"/>
      <c r="J4" s="273"/>
    </row>
    <row r="5" spans="1:10" ht="15.6" x14ac:dyDescent="0.3">
      <c r="A5" s="219" t="s">
        <v>432</v>
      </c>
      <c r="B5" s="273"/>
      <c r="C5" s="273"/>
      <c r="D5" s="273"/>
      <c r="E5" s="273"/>
      <c r="F5" s="273"/>
      <c r="G5" s="273"/>
      <c r="H5" s="273"/>
      <c r="I5" s="273"/>
      <c r="J5" s="273"/>
    </row>
    <row r="6" spans="1:10" ht="15.6" x14ac:dyDescent="0.3">
      <c r="A6" s="219" t="s">
        <v>433</v>
      </c>
      <c r="B6" s="273"/>
      <c r="C6" s="273"/>
      <c r="D6" s="273"/>
      <c r="E6" s="273"/>
      <c r="F6" s="273"/>
      <c r="G6" s="273"/>
      <c r="H6" s="273"/>
      <c r="I6" s="273"/>
      <c r="J6" s="273"/>
    </row>
    <row r="7" spans="1:10" ht="15.6" x14ac:dyDescent="0.3">
      <c r="A7" s="219" t="s">
        <v>434</v>
      </c>
      <c r="B7" s="273"/>
      <c r="C7" s="273"/>
      <c r="D7" s="273"/>
      <c r="E7" s="273"/>
      <c r="F7" s="273"/>
      <c r="G7" s="273"/>
      <c r="H7" s="273"/>
      <c r="I7" s="273"/>
      <c r="J7" s="273"/>
    </row>
    <row r="8" spans="1:10" ht="15.6" x14ac:dyDescent="0.3">
      <c r="A8" s="219" t="s">
        <v>435</v>
      </c>
      <c r="B8" s="273"/>
      <c r="C8" s="273"/>
      <c r="D8" s="273"/>
      <c r="E8" s="273"/>
      <c r="F8" s="273"/>
      <c r="G8" s="273"/>
      <c r="H8" s="273"/>
      <c r="I8" s="273"/>
      <c r="J8" s="273"/>
    </row>
    <row r="9" spans="1:10" ht="15.6" x14ac:dyDescent="0.3">
      <c r="A9" s="219" t="s">
        <v>436</v>
      </c>
      <c r="B9" s="273"/>
      <c r="C9" s="273"/>
      <c r="D9" s="273"/>
      <c r="E9" s="273"/>
      <c r="F9" s="273"/>
      <c r="G9" s="273"/>
      <c r="H9" s="273"/>
      <c r="I9" s="273"/>
      <c r="J9" s="273"/>
    </row>
    <row r="10" spans="1:10" ht="15.6" x14ac:dyDescent="0.3">
      <c r="A10" s="219" t="s">
        <v>437</v>
      </c>
      <c r="B10" s="273"/>
      <c r="C10" s="273"/>
      <c r="D10" s="273"/>
      <c r="E10" s="273"/>
      <c r="F10" s="273"/>
      <c r="G10" s="273"/>
      <c r="H10" s="273"/>
      <c r="I10" s="273"/>
      <c r="J10" s="273"/>
    </row>
    <row r="11" spans="1:10" ht="15.6" x14ac:dyDescent="0.3">
      <c r="A11" s="219" t="s">
        <v>438</v>
      </c>
      <c r="B11" s="273"/>
      <c r="C11" s="273"/>
      <c r="D11" s="273"/>
      <c r="E11" s="273"/>
      <c r="F11" s="273"/>
      <c r="G11" s="273"/>
      <c r="H11" s="273"/>
      <c r="I11" s="273"/>
      <c r="J11" s="273"/>
    </row>
    <row r="12" spans="1:10" ht="15.6" x14ac:dyDescent="0.3">
      <c r="A12" s="219" t="s">
        <v>439</v>
      </c>
      <c r="B12" s="273"/>
      <c r="C12" s="273"/>
      <c r="D12" s="273"/>
      <c r="E12" s="273"/>
      <c r="F12" s="273"/>
      <c r="G12" s="273"/>
      <c r="H12" s="273"/>
      <c r="I12" s="273"/>
      <c r="J12" s="273"/>
    </row>
    <row r="13" spans="1:10" ht="15.6" x14ac:dyDescent="0.3">
      <c r="A13" s="219" t="s">
        <v>440</v>
      </c>
      <c r="B13" s="218"/>
      <c r="C13" s="218"/>
      <c r="D13" s="218"/>
      <c r="E13" s="218"/>
      <c r="F13" s="218"/>
      <c r="G13" s="218"/>
      <c r="H13" s="218"/>
      <c r="I13" s="218"/>
      <c r="J13" s="218"/>
    </row>
    <row r="14" spans="1:10" ht="15.6" x14ac:dyDescent="0.3">
      <c r="A14" s="220" t="s">
        <v>441</v>
      </c>
      <c r="B14" s="273"/>
      <c r="C14" s="273"/>
      <c r="D14" s="273"/>
      <c r="E14" s="273"/>
      <c r="F14" s="273"/>
      <c r="G14" s="273"/>
      <c r="H14" s="273"/>
      <c r="I14" s="273"/>
      <c r="J14" s="273"/>
    </row>
    <row r="15" spans="1:10" ht="15.6" x14ac:dyDescent="0.3">
      <c r="A15" s="219" t="s">
        <v>442</v>
      </c>
      <c r="B15" s="273"/>
      <c r="C15" s="273"/>
      <c r="D15" s="273"/>
      <c r="E15" s="273"/>
      <c r="F15" s="273"/>
      <c r="G15" s="273"/>
      <c r="H15" s="273"/>
      <c r="I15" s="273"/>
      <c r="J15" s="273"/>
    </row>
    <row r="16" spans="1:10" ht="15.6" x14ac:dyDescent="0.3">
      <c r="A16" s="219" t="s">
        <v>443</v>
      </c>
      <c r="B16" s="273"/>
      <c r="C16" s="273"/>
      <c r="D16" s="273"/>
      <c r="E16" s="273"/>
      <c r="F16" s="273"/>
      <c r="G16" s="273"/>
      <c r="H16" s="273"/>
      <c r="I16" s="273"/>
      <c r="J16" s="273"/>
    </row>
    <row r="17" spans="1:10" ht="15.6" x14ac:dyDescent="0.3">
      <c r="A17" s="219" t="s">
        <v>444</v>
      </c>
      <c r="B17" s="273"/>
      <c r="C17" s="273"/>
      <c r="D17" s="273"/>
      <c r="E17" s="273"/>
      <c r="F17" s="273"/>
      <c r="G17" s="273"/>
      <c r="H17" s="273"/>
      <c r="I17" s="273"/>
      <c r="J17" s="273"/>
    </row>
    <row r="18" spans="1:10" ht="15.6" x14ac:dyDescent="0.3">
      <c r="A18" s="219" t="s">
        <v>445</v>
      </c>
      <c r="B18" s="273"/>
      <c r="C18" s="273"/>
      <c r="D18" s="273"/>
      <c r="E18" s="273"/>
      <c r="F18" s="273"/>
      <c r="G18" s="273"/>
      <c r="H18" s="273"/>
      <c r="I18" s="273"/>
      <c r="J18" s="273"/>
    </row>
    <row r="19" spans="1:10" ht="15.6" x14ac:dyDescent="0.3">
      <c r="A19" s="219" t="s">
        <v>446</v>
      </c>
      <c r="B19" s="273"/>
      <c r="C19" s="273"/>
      <c r="D19" s="273"/>
      <c r="E19" s="273"/>
      <c r="F19" s="273"/>
      <c r="G19" s="273"/>
      <c r="H19" s="273"/>
      <c r="I19" s="273"/>
      <c r="J19" s="273"/>
    </row>
    <row r="20" spans="1:10" ht="15.6" x14ac:dyDescent="0.3">
      <c r="A20" s="219" t="s">
        <v>447</v>
      </c>
      <c r="B20" s="273"/>
      <c r="C20" s="273"/>
      <c r="D20" s="273"/>
      <c r="E20" s="273"/>
      <c r="F20" s="273"/>
      <c r="G20" s="273"/>
      <c r="H20" s="273"/>
      <c r="I20" s="273"/>
      <c r="J20" s="273"/>
    </row>
    <row r="21" spans="1:10" ht="15.6" x14ac:dyDescent="0.3">
      <c r="A21" s="219" t="s">
        <v>448</v>
      </c>
      <c r="B21" s="273"/>
      <c r="C21" s="273"/>
      <c r="D21" s="273"/>
      <c r="E21" s="273"/>
      <c r="F21" s="273"/>
      <c r="G21" s="273"/>
      <c r="H21" s="273"/>
      <c r="I21" s="273"/>
      <c r="J21" s="273"/>
    </row>
    <row r="22" spans="1:10" ht="15.6" x14ac:dyDescent="0.3">
      <c r="A22" s="219" t="s">
        <v>449</v>
      </c>
      <c r="B22" s="273"/>
      <c r="C22" s="273"/>
      <c r="D22" s="273"/>
      <c r="E22" s="273"/>
      <c r="F22" s="273"/>
      <c r="G22" s="273"/>
      <c r="H22" s="273"/>
      <c r="I22" s="273"/>
      <c r="J22" s="273"/>
    </row>
    <row r="23" spans="1:10" ht="15.6" x14ac:dyDescent="0.3">
      <c r="A23" s="224" t="s">
        <v>450</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587D-ACA1-4F70-B4D7-7A3EA1B26DA6}">
  <sheetPr codeName="Sheet18"/>
  <dimension ref="A1:L1844"/>
  <sheetViews>
    <sheetView workbookViewId="0">
      <selection activeCell="G3" sqref="G3"/>
    </sheetView>
  </sheetViews>
  <sheetFormatPr defaultColWidth="8.77734375" defaultRowHeight="15.6" x14ac:dyDescent="0.3"/>
  <cols>
    <col min="1" max="1" width="14.6640625" style="161" bestFit="1" customWidth="1"/>
    <col min="2" max="2" width="17.33203125" style="161" bestFit="1" customWidth="1"/>
    <col min="3" max="3" width="18.33203125" style="161" bestFit="1" customWidth="1"/>
    <col min="4" max="4" width="14.77734375" style="161" bestFit="1" customWidth="1"/>
    <col min="5" max="5" width="9.6640625" style="161" bestFit="1" customWidth="1"/>
    <col min="6" max="6" width="7.33203125" style="161" bestFit="1" customWidth="1"/>
    <col min="7" max="7" width="12.109375" style="262" bestFit="1" customWidth="1"/>
    <col min="8" max="8" width="17.109375" style="161" bestFit="1" customWidth="1"/>
    <col min="9" max="9" width="20.109375" style="161" bestFit="1" customWidth="1"/>
    <col min="10" max="11" width="10.109375" style="161" bestFit="1" customWidth="1"/>
    <col min="12" max="12" width="21.77734375" style="161" bestFit="1" customWidth="1"/>
    <col min="13" max="16384" width="8.77734375" style="161"/>
  </cols>
  <sheetData>
    <row r="1" spans="1:12" s="251" customFormat="1" ht="18.600000000000001" thickBot="1" x14ac:dyDescent="0.35">
      <c r="A1" s="252" t="s">
        <v>451</v>
      </c>
      <c r="B1" s="253" t="s">
        <v>452</v>
      </c>
      <c r="C1" s="254" t="s">
        <v>453</v>
      </c>
      <c r="D1" s="254" t="s">
        <v>454</v>
      </c>
      <c r="E1" s="254" t="s">
        <v>455</v>
      </c>
      <c r="F1" s="254" t="s">
        <v>456</v>
      </c>
      <c r="G1" s="260" t="s">
        <v>457</v>
      </c>
      <c r="H1" s="254" t="s">
        <v>458</v>
      </c>
      <c r="I1" s="254" t="s">
        <v>459</v>
      </c>
      <c r="J1" s="253" t="s">
        <v>460</v>
      </c>
      <c r="K1" s="254" t="s">
        <v>461</v>
      </c>
      <c r="L1" s="253" t="s">
        <v>462</v>
      </c>
    </row>
    <row r="2" spans="1:12" ht="16.2" thickBot="1" x14ac:dyDescent="0.35">
      <c r="A2" s="255" t="s">
        <v>463</v>
      </c>
      <c r="B2" s="256" t="s">
        <v>66</v>
      </c>
      <c r="C2" s="257"/>
      <c r="D2" s="257">
        <v>1</v>
      </c>
      <c r="E2" s="255"/>
      <c r="F2" s="255"/>
      <c r="G2" s="261">
        <v>44910</v>
      </c>
      <c r="H2" s="257"/>
      <c r="I2" s="257"/>
      <c r="J2" s="255"/>
      <c r="K2" s="255"/>
      <c r="L2" s="255"/>
    </row>
    <row r="3" spans="1:12" ht="16.2" thickBot="1" x14ac:dyDescent="0.35">
      <c r="A3" s="256" t="s">
        <v>484</v>
      </c>
      <c r="B3" s="255" t="s">
        <v>485</v>
      </c>
      <c r="C3" s="255" t="s">
        <v>486</v>
      </c>
      <c r="D3" s="257">
        <v>5</v>
      </c>
      <c r="E3" s="255"/>
      <c r="F3" s="255"/>
      <c r="G3" s="261">
        <v>44952</v>
      </c>
      <c r="H3" s="257"/>
      <c r="I3" s="255"/>
      <c r="J3" s="255"/>
      <c r="K3" s="255"/>
      <c r="L3" s="255"/>
    </row>
    <row r="4" spans="1:12" ht="16.2" thickBot="1" x14ac:dyDescent="0.35">
      <c r="A4" s="256"/>
      <c r="B4" s="256"/>
      <c r="C4" s="258"/>
      <c r="D4" s="257"/>
      <c r="E4" s="255"/>
      <c r="F4" s="255"/>
      <c r="G4" s="261"/>
      <c r="H4" s="257"/>
      <c r="I4" s="255"/>
      <c r="J4" s="255"/>
      <c r="K4" s="255"/>
      <c r="L4" s="255"/>
    </row>
    <row r="5" spans="1:12" ht="16.2" thickBot="1" x14ac:dyDescent="0.35">
      <c r="A5" s="256"/>
      <c r="B5" s="256"/>
      <c r="C5" s="258"/>
      <c r="D5" s="257"/>
      <c r="E5" s="255"/>
      <c r="F5" s="255"/>
      <c r="G5" s="261"/>
      <c r="H5" s="257"/>
      <c r="I5" s="255"/>
      <c r="J5" s="255"/>
      <c r="K5" s="255"/>
      <c r="L5" s="255"/>
    </row>
    <row r="6" spans="1:12" ht="16.2" thickBot="1" x14ac:dyDescent="0.35">
      <c r="A6" s="256"/>
      <c r="B6" s="255"/>
      <c r="C6" s="255"/>
      <c r="D6" s="257"/>
      <c r="E6" s="255"/>
      <c r="F6" s="255"/>
      <c r="G6" s="261"/>
      <c r="H6" s="257"/>
      <c r="I6" s="255"/>
      <c r="J6" s="255"/>
      <c r="K6" s="255"/>
      <c r="L6" s="255"/>
    </row>
    <row r="7" spans="1:12" ht="16.2" thickBot="1" x14ac:dyDescent="0.35">
      <c r="A7" s="256"/>
      <c r="B7" s="256"/>
      <c r="C7" s="257"/>
      <c r="D7" s="257"/>
      <c r="E7" s="255"/>
      <c r="F7" s="255"/>
      <c r="G7" s="261"/>
      <c r="H7" s="257"/>
      <c r="I7" s="255"/>
      <c r="J7" s="255"/>
      <c r="K7" s="255"/>
      <c r="L7" s="255"/>
    </row>
    <row r="8" spans="1:12" ht="16.2" thickBot="1" x14ac:dyDescent="0.35">
      <c r="A8" s="256"/>
      <c r="B8" s="256"/>
      <c r="C8" s="258"/>
      <c r="D8" s="257"/>
      <c r="E8" s="255"/>
      <c r="F8" s="255"/>
      <c r="G8" s="261"/>
      <c r="H8" s="257"/>
      <c r="I8" s="255"/>
      <c r="J8" s="255"/>
      <c r="K8" s="255"/>
      <c r="L8" s="255"/>
    </row>
    <row r="9" spans="1:12" ht="16.2" thickBot="1" x14ac:dyDescent="0.35">
      <c r="A9" s="256"/>
      <c r="B9" s="256"/>
      <c r="C9" s="258"/>
      <c r="D9" s="257"/>
      <c r="E9" s="255"/>
      <c r="F9" s="255"/>
      <c r="G9" s="261"/>
      <c r="H9" s="257"/>
      <c r="I9" s="255"/>
      <c r="J9" s="255"/>
      <c r="K9" s="255"/>
      <c r="L9" s="255"/>
    </row>
    <row r="10" spans="1:12" ht="16.2" thickBot="1" x14ac:dyDescent="0.35">
      <c r="A10" s="256"/>
      <c r="B10" s="256"/>
      <c r="C10" s="255"/>
      <c r="D10" s="257"/>
      <c r="E10" s="255"/>
      <c r="F10" s="255"/>
      <c r="G10" s="261"/>
      <c r="H10" s="257"/>
      <c r="I10" s="255"/>
      <c r="J10" s="255"/>
      <c r="K10" s="255"/>
      <c r="L10" s="255"/>
    </row>
    <row r="11" spans="1:12" ht="16.2" thickBot="1" x14ac:dyDescent="0.35">
      <c r="A11" s="256"/>
      <c r="B11" s="256"/>
      <c r="C11" s="256"/>
      <c r="D11" s="257"/>
      <c r="E11" s="255"/>
      <c r="F11" s="255"/>
      <c r="G11" s="261"/>
      <c r="H11" s="257"/>
      <c r="I11" s="255"/>
      <c r="J11" s="255"/>
      <c r="K11" s="255"/>
      <c r="L11" s="255"/>
    </row>
    <row r="12" spans="1:12" ht="16.2" thickBot="1" x14ac:dyDescent="0.35">
      <c r="A12" s="256"/>
      <c r="B12" s="256"/>
      <c r="C12" s="256"/>
      <c r="D12" s="257"/>
      <c r="E12" s="255"/>
      <c r="F12" s="255"/>
      <c r="G12" s="261"/>
      <c r="H12" s="257"/>
      <c r="I12" s="255"/>
      <c r="J12" s="255"/>
      <c r="K12" s="255"/>
      <c r="L12" s="255"/>
    </row>
    <row r="13" spans="1:12" ht="16.2" thickBot="1" x14ac:dyDescent="0.35">
      <c r="A13" s="256"/>
      <c r="B13" s="255"/>
      <c r="C13" s="255"/>
      <c r="D13" s="257"/>
      <c r="E13" s="255"/>
      <c r="F13" s="255"/>
      <c r="G13" s="261"/>
      <c r="H13" s="257"/>
      <c r="I13" s="255"/>
      <c r="J13" s="255"/>
      <c r="K13" s="255"/>
      <c r="L13" s="255"/>
    </row>
    <row r="14" spans="1:12" ht="16.2" thickBot="1" x14ac:dyDescent="0.35">
      <c r="A14" s="256"/>
      <c r="B14" s="255"/>
      <c r="C14" s="256"/>
      <c r="D14" s="257"/>
      <c r="E14" s="255"/>
      <c r="F14" s="255"/>
      <c r="G14" s="261"/>
      <c r="H14" s="257"/>
      <c r="I14" s="255"/>
      <c r="J14" s="255"/>
      <c r="K14" s="255"/>
      <c r="L14" s="255"/>
    </row>
    <row r="15" spans="1:12" ht="16.2" thickBot="1" x14ac:dyDescent="0.35">
      <c r="A15" s="256"/>
      <c r="B15" s="256"/>
      <c r="C15" s="256"/>
      <c r="D15" s="257"/>
      <c r="E15" s="255"/>
      <c r="F15" s="255"/>
      <c r="G15" s="261"/>
      <c r="H15" s="257"/>
      <c r="I15" s="255"/>
      <c r="J15" s="255"/>
      <c r="K15" s="255"/>
      <c r="L15" s="255"/>
    </row>
    <row r="16" spans="1:12" ht="16.2" thickBot="1" x14ac:dyDescent="0.35">
      <c r="A16" s="256"/>
      <c r="B16" s="259"/>
      <c r="C16" s="255"/>
      <c r="D16" s="257"/>
      <c r="E16" s="255"/>
      <c r="F16" s="255"/>
      <c r="G16" s="261"/>
      <c r="H16" s="257"/>
      <c r="I16" s="255"/>
      <c r="J16" s="255"/>
      <c r="K16" s="255"/>
      <c r="L16" s="255"/>
    </row>
    <row r="17" spans="1:12" ht="16.2" thickBot="1" x14ac:dyDescent="0.35">
      <c r="A17" s="256"/>
      <c r="B17" s="256"/>
      <c r="C17" s="258"/>
      <c r="D17" s="257"/>
      <c r="E17" s="255"/>
      <c r="F17" s="255"/>
      <c r="G17" s="261"/>
      <c r="H17" s="257"/>
      <c r="I17" s="255"/>
      <c r="J17" s="255"/>
      <c r="K17" s="255"/>
      <c r="L17" s="255"/>
    </row>
    <row r="18" spans="1:12" ht="16.2" thickBot="1" x14ac:dyDescent="0.35">
      <c r="A18" s="256"/>
      <c r="B18" s="256"/>
      <c r="C18" s="256"/>
      <c r="D18" s="257"/>
      <c r="E18" s="255"/>
      <c r="F18" s="255"/>
      <c r="G18" s="261"/>
      <c r="H18" s="257"/>
      <c r="I18" s="255"/>
      <c r="J18" s="255"/>
      <c r="K18" s="255"/>
      <c r="L18" s="255"/>
    </row>
    <row r="19" spans="1:12" ht="16.2" thickBot="1" x14ac:dyDescent="0.35">
      <c r="A19" s="256"/>
      <c r="B19" s="256"/>
      <c r="C19" s="258"/>
      <c r="D19" s="257"/>
      <c r="E19" s="255"/>
      <c r="F19" s="255"/>
      <c r="G19" s="261"/>
      <c r="H19" s="257"/>
      <c r="I19" s="257"/>
      <c r="J19" s="255"/>
      <c r="K19" s="255"/>
      <c r="L19" s="255"/>
    </row>
    <row r="20" spans="1:12" ht="16.2" thickBot="1" x14ac:dyDescent="0.35">
      <c r="A20" s="256"/>
      <c r="B20" s="256"/>
      <c r="C20" s="258"/>
      <c r="D20" s="257"/>
      <c r="E20" s="255"/>
      <c r="F20" s="255"/>
      <c r="G20" s="261"/>
      <c r="H20" s="257"/>
      <c r="I20" s="255"/>
      <c r="J20" s="255"/>
      <c r="K20" s="255"/>
      <c r="L20" s="255"/>
    </row>
    <row r="21" spans="1:12" ht="16.2" thickBot="1" x14ac:dyDescent="0.35">
      <c r="A21" s="256"/>
      <c r="B21" s="256"/>
      <c r="C21" s="257"/>
      <c r="D21" s="257"/>
      <c r="E21" s="255"/>
      <c r="F21" s="255"/>
      <c r="G21" s="261"/>
      <c r="H21" s="257"/>
      <c r="I21" s="255"/>
      <c r="J21" s="255"/>
      <c r="K21" s="255"/>
      <c r="L21" s="255"/>
    </row>
    <row r="22" spans="1:12" ht="16.2" thickBot="1" x14ac:dyDescent="0.35">
      <c r="A22" s="256"/>
      <c r="B22" s="256"/>
      <c r="C22" s="257"/>
      <c r="D22" s="257"/>
      <c r="E22" s="255"/>
      <c r="F22" s="255"/>
      <c r="G22" s="261"/>
      <c r="H22" s="257"/>
      <c r="I22" s="255"/>
      <c r="J22" s="255"/>
      <c r="K22" s="255"/>
      <c r="L22" s="255"/>
    </row>
    <row r="23" spans="1:12" ht="16.2" thickBot="1" x14ac:dyDescent="0.35">
      <c r="A23" s="256"/>
      <c r="B23" s="259"/>
      <c r="C23" s="257"/>
      <c r="D23" s="257"/>
      <c r="E23" s="255"/>
      <c r="F23" s="255"/>
      <c r="G23" s="261"/>
      <c r="H23" s="257"/>
      <c r="I23" s="255"/>
      <c r="J23" s="255"/>
      <c r="K23" s="255"/>
      <c r="L23" s="255"/>
    </row>
    <row r="24" spans="1:12" ht="16.2" thickBot="1" x14ac:dyDescent="0.35">
      <c r="A24" s="256"/>
      <c r="B24" s="256"/>
      <c r="C24" s="257"/>
      <c r="D24" s="257"/>
      <c r="E24" s="255"/>
      <c r="F24" s="255"/>
      <c r="G24" s="261"/>
      <c r="H24" s="257"/>
      <c r="I24" s="255"/>
      <c r="J24" s="255"/>
      <c r="K24" s="255"/>
      <c r="L24" s="255"/>
    </row>
    <row r="25" spans="1:12" ht="16.2" thickBot="1" x14ac:dyDescent="0.35">
      <c r="A25" s="256"/>
      <c r="B25" s="256"/>
      <c r="C25" s="258"/>
      <c r="D25" s="257"/>
      <c r="E25" s="255"/>
      <c r="F25" s="255"/>
      <c r="G25" s="261"/>
      <c r="H25" s="257"/>
      <c r="I25" s="255"/>
      <c r="J25" s="255"/>
      <c r="K25" s="255"/>
      <c r="L25" s="255"/>
    </row>
    <row r="26" spans="1:12" ht="16.2" thickBot="1" x14ac:dyDescent="0.35">
      <c r="A26" s="256"/>
      <c r="B26" s="256"/>
      <c r="C26" s="257"/>
      <c r="D26" s="257"/>
      <c r="E26" s="255"/>
      <c r="F26" s="255"/>
      <c r="G26" s="261"/>
      <c r="H26" s="257"/>
      <c r="I26" s="255"/>
      <c r="J26" s="255"/>
      <c r="K26" s="255"/>
      <c r="L26" s="255"/>
    </row>
    <row r="27" spans="1:12" ht="16.2" thickBot="1" x14ac:dyDescent="0.35">
      <c r="A27" s="256"/>
      <c r="B27" s="255"/>
      <c r="C27" s="257"/>
      <c r="D27" s="257"/>
      <c r="E27" s="255"/>
      <c r="F27" s="255"/>
      <c r="G27" s="261"/>
      <c r="H27" s="257"/>
      <c r="I27" s="255"/>
      <c r="J27" s="255"/>
      <c r="K27" s="255"/>
      <c r="L27" s="255"/>
    </row>
    <row r="28" spans="1:12" ht="16.2" thickBot="1" x14ac:dyDescent="0.35">
      <c r="A28" s="256"/>
      <c r="B28" s="256"/>
      <c r="C28" s="256"/>
      <c r="D28" s="257"/>
      <c r="E28" s="255"/>
      <c r="F28" s="255"/>
      <c r="G28" s="261"/>
      <c r="H28" s="256"/>
      <c r="I28" s="256"/>
      <c r="J28" s="256"/>
      <c r="K28" s="256"/>
      <c r="L28" s="256"/>
    </row>
    <row r="29" spans="1:12" ht="16.2" thickBot="1" x14ac:dyDescent="0.35">
      <c r="A29" s="256"/>
      <c r="B29" s="256"/>
      <c r="C29" s="256"/>
      <c r="D29" s="257"/>
      <c r="E29" s="255"/>
      <c r="F29" s="255"/>
      <c r="G29" s="261"/>
      <c r="H29" s="257"/>
      <c r="I29" s="255"/>
      <c r="J29" s="255"/>
      <c r="K29" s="255"/>
      <c r="L29" s="255"/>
    </row>
    <row r="30" spans="1:12" ht="16.2" thickBot="1" x14ac:dyDescent="0.35">
      <c r="A30" s="256"/>
      <c r="B30" s="255"/>
      <c r="C30" s="255"/>
      <c r="D30" s="257"/>
      <c r="E30" s="255"/>
      <c r="F30" s="255"/>
      <c r="G30" s="261"/>
      <c r="H30" s="257"/>
      <c r="I30" s="257"/>
      <c r="J30" s="255"/>
      <c r="K30" s="255"/>
      <c r="L30" s="255"/>
    </row>
    <row r="31" spans="1:12" ht="16.2" thickBot="1" x14ac:dyDescent="0.35">
      <c r="A31" s="256"/>
      <c r="B31" s="256"/>
      <c r="C31" s="256"/>
      <c r="D31" s="257"/>
      <c r="E31" s="255"/>
      <c r="F31" s="255"/>
      <c r="G31" s="261"/>
      <c r="H31" s="257"/>
      <c r="I31" s="255"/>
      <c r="J31" s="255"/>
      <c r="K31" s="255"/>
      <c r="L31" s="255"/>
    </row>
    <row r="32" spans="1:12" ht="16.2" thickBot="1" x14ac:dyDescent="0.35">
      <c r="A32" s="256"/>
      <c r="B32" s="256"/>
      <c r="C32" s="256"/>
      <c r="D32" s="257"/>
      <c r="E32" s="255"/>
      <c r="F32" s="255"/>
      <c r="G32" s="261"/>
      <c r="H32" s="257"/>
      <c r="I32" s="257"/>
      <c r="J32" s="255"/>
      <c r="K32" s="255"/>
      <c r="L32" s="255"/>
    </row>
    <row r="33" spans="1:12" ht="16.2" thickBot="1" x14ac:dyDescent="0.35">
      <c r="A33" s="256"/>
      <c r="B33" s="256"/>
      <c r="C33" s="258"/>
      <c r="D33" s="257"/>
      <c r="E33" s="255"/>
      <c r="F33" s="255"/>
      <c r="G33" s="261"/>
      <c r="H33" s="257"/>
      <c r="I33" s="255"/>
      <c r="J33" s="255"/>
      <c r="K33" s="255"/>
      <c r="L33" s="255"/>
    </row>
    <row r="34" spans="1:12" ht="16.2" thickBot="1" x14ac:dyDescent="0.35">
      <c r="A34" s="256"/>
      <c r="B34" s="255"/>
      <c r="C34" s="255"/>
      <c r="D34" s="257"/>
      <c r="E34" s="255"/>
      <c r="F34" s="255"/>
      <c r="G34" s="261"/>
      <c r="H34" s="257"/>
      <c r="I34" s="255"/>
      <c r="J34" s="255"/>
      <c r="K34" s="255"/>
      <c r="L34" s="255"/>
    </row>
    <row r="35" spans="1:12" ht="16.2" thickBot="1" x14ac:dyDescent="0.35">
      <c r="A35" s="256"/>
      <c r="B35" s="255"/>
      <c r="C35" s="257"/>
      <c r="D35" s="257"/>
      <c r="E35" s="255"/>
      <c r="F35" s="255"/>
      <c r="G35" s="261"/>
      <c r="H35" s="257"/>
      <c r="I35" s="255"/>
      <c r="J35" s="255"/>
      <c r="K35" s="255"/>
      <c r="L35" s="255"/>
    </row>
    <row r="36" spans="1:12" ht="16.2" thickBot="1" x14ac:dyDescent="0.35">
      <c r="A36" s="256"/>
      <c r="B36" s="256"/>
      <c r="C36" s="257"/>
      <c r="D36" s="257"/>
      <c r="E36" s="255"/>
      <c r="F36" s="255"/>
      <c r="G36" s="261"/>
      <c r="H36" s="257"/>
      <c r="I36" s="255"/>
      <c r="J36" s="255"/>
      <c r="K36" s="255"/>
      <c r="L36" s="255"/>
    </row>
    <row r="37" spans="1:12" ht="16.2" thickBot="1" x14ac:dyDescent="0.35">
      <c r="A37" s="256"/>
      <c r="B37" s="256"/>
      <c r="C37" s="258"/>
      <c r="D37" s="257"/>
      <c r="E37" s="255"/>
      <c r="F37" s="255"/>
      <c r="G37" s="261"/>
      <c r="H37" s="258"/>
      <c r="I37" s="256"/>
      <c r="J37" s="256"/>
      <c r="K37" s="256"/>
      <c r="L37" s="256"/>
    </row>
    <row r="38" spans="1:12" ht="16.2" thickBot="1" x14ac:dyDescent="0.35">
      <c r="A38" s="256"/>
      <c r="B38" s="255"/>
      <c r="C38" s="255"/>
      <c r="D38" s="257"/>
      <c r="E38" s="255"/>
      <c r="F38" s="255"/>
      <c r="G38" s="261"/>
      <c r="H38" s="257"/>
      <c r="I38" s="255"/>
      <c r="J38" s="255"/>
      <c r="K38" s="255"/>
      <c r="L38" s="255"/>
    </row>
    <row r="39" spans="1:12" ht="16.2" thickBot="1" x14ac:dyDescent="0.35">
      <c r="A39" s="256"/>
      <c r="B39" s="256"/>
      <c r="C39" s="256"/>
      <c r="D39" s="257"/>
      <c r="E39" s="255"/>
      <c r="F39" s="255"/>
      <c r="G39" s="261"/>
      <c r="H39" s="257"/>
      <c r="I39" s="255"/>
      <c r="J39" s="255"/>
      <c r="K39" s="255"/>
      <c r="L39" s="255"/>
    </row>
    <row r="40" spans="1:12" ht="16.2" thickBot="1" x14ac:dyDescent="0.35">
      <c r="A40" s="256"/>
      <c r="B40" s="256"/>
      <c r="C40" s="256"/>
      <c r="D40" s="257"/>
      <c r="E40" s="255"/>
      <c r="F40" s="255"/>
      <c r="G40" s="261"/>
      <c r="H40" s="257"/>
      <c r="I40" s="255"/>
      <c r="J40" s="255"/>
      <c r="K40" s="255"/>
      <c r="L40" s="255"/>
    </row>
    <row r="41" spans="1:12" ht="16.2" thickBot="1" x14ac:dyDescent="0.35">
      <c r="A41" s="256"/>
      <c r="B41" s="255"/>
      <c r="C41" s="257"/>
      <c r="D41" s="257"/>
      <c r="E41" s="255"/>
      <c r="F41" s="255"/>
      <c r="G41" s="261"/>
      <c r="H41" s="257"/>
      <c r="I41" s="255"/>
      <c r="J41" s="255"/>
      <c r="K41" s="255"/>
      <c r="L41" s="255"/>
    </row>
    <row r="42" spans="1:12" ht="16.2" thickBot="1" x14ac:dyDescent="0.35">
      <c r="A42" s="256"/>
      <c r="B42" s="256"/>
      <c r="C42" s="256"/>
      <c r="D42" s="257"/>
      <c r="E42" s="255"/>
      <c r="F42" s="255"/>
      <c r="G42" s="261"/>
      <c r="H42" s="257"/>
      <c r="I42" s="255"/>
      <c r="J42" s="255"/>
      <c r="K42" s="255"/>
      <c r="L42" s="255"/>
    </row>
    <row r="43" spans="1:12" ht="16.2" thickBot="1" x14ac:dyDescent="0.35">
      <c r="A43" s="256"/>
      <c r="B43" s="259"/>
      <c r="C43" s="255"/>
      <c r="D43" s="257"/>
      <c r="E43" s="255"/>
      <c r="F43" s="255"/>
      <c r="G43" s="261"/>
      <c r="H43" s="257"/>
      <c r="I43" s="255"/>
      <c r="J43" s="255"/>
      <c r="K43" s="255"/>
      <c r="L43" s="255"/>
    </row>
    <row r="44" spans="1:12" ht="16.2" thickBot="1" x14ac:dyDescent="0.35">
      <c r="A44" s="256"/>
      <c r="B44" s="255"/>
      <c r="C44" s="257"/>
      <c r="D44" s="257"/>
      <c r="E44" s="255"/>
      <c r="F44" s="255"/>
      <c r="G44" s="261"/>
      <c r="H44" s="257"/>
      <c r="I44" s="255"/>
      <c r="J44" s="255"/>
      <c r="K44" s="255"/>
      <c r="L44" s="255"/>
    </row>
    <row r="45" spans="1:12" ht="16.2" thickBot="1" x14ac:dyDescent="0.35">
      <c r="A45" s="256"/>
      <c r="B45" s="256"/>
      <c r="C45" s="255"/>
      <c r="D45" s="257"/>
      <c r="E45" s="255"/>
      <c r="F45" s="255"/>
      <c r="G45" s="261"/>
      <c r="H45" s="257"/>
      <c r="I45" s="255"/>
      <c r="J45" s="255"/>
      <c r="K45" s="255"/>
      <c r="L45" s="255"/>
    </row>
    <row r="46" spans="1:12" ht="16.2" thickBot="1" x14ac:dyDescent="0.35">
      <c r="A46" s="256"/>
      <c r="B46" s="256"/>
      <c r="C46" s="256"/>
      <c r="D46" s="257"/>
      <c r="E46" s="255"/>
      <c r="F46" s="255"/>
      <c r="G46" s="261"/>
      <c r="H46" s="257"/>
      <c r="I46" s="255"/>
      <c r="J46" s="255"/>
      <c r="K46" s="255"/>
      <c r="L46" s="255"/>
    </row>
    <row r="47" spans="1:12" ht="16.2" thickBot="1" x14ac:dyDescent="0.35">
      <c r="A47" s="256"/>
      <c r="B47" s="255"/>
      <c r="C47" s="255"/>
      <c r="D47" s="257"/>
      <c r="E47" s="255"/>
      <c r="F47" s="255"/>
      <c r="G47" s="261"/>
      <c r="H47" s="257"/>
      <c r="I47" s="257"/>
      <c r="J47" s="255"/>
      <c r="K47" s="255"/>
      <c r="L47" s="255"/>
    </row>
    <row r="48" spans="1:12" ht="16.2" thickBot="1" x14ac:dyDescent="0.35">
      <c r="A48" s="256"/>
      <c r="B48" s="256"/>
      <c r="C48" s="256"/>
      <c r="D48" s="257"/>
      <c r="E48" s="255"/>
      <c r="F48" s="255"/>
      <c r="G48" s="261"/>
      <c r="H48" s="257"/>
      <c r="I48" s="257"/>
      <c r="J48" s="255"/>
      <c r="K48" s="255"/>
      <c r="L48" s="255"/>
    </row>
    <row r="49" spans="1:12" ht="16.2" thickBot="1" x14ac:dyDescent="0.35">
      <c r="A49" s="256"/>
      <c r="B49" s="256"/>
      <c r="C49" s="256"/>
      <c r="D49" s="257"/>
      <c r="E49" s="255"/>
      <c r="F49" s="255"/>
      <c r="G49" s="261"/>
      <c r="H49" s="257"/>
      <c r="I49" s="255"/>
      <c r="J49" s="255"/>
      <c r="K49" s="255"/>
      <c r="L49" s="255"/>
    </row>
    <row r="50" spans="1:12" ht="16.2" thickBot="1" x14ac:dyDescent="0.35">
      <c r="A50" s="256"/>
      <c r="B50" s="259"/>
      <c r="C50" s="255"/>
      <c r="D50" s="257"/>
      <c r="E50" s="255"/>
      <c r="F50" s="255"/>
      <c r="G50" s="261"/>
      <c r="H50" s="257"/>
      <c r="I50" s="255"/>
      <c r="J50" s="255"/>
      <c r="K50" s="255"/>
      <c r="L50" s="255"/>
    </row>
    <row r="51" spans="1:12" ht="16.2" thickBot="1" x14ac:dyDescent="0.35">
      <c r="A51" s="256"/>
      <c r="B51" s="259"/>
      <c r="C51" s="257"/>
      <c r="D51" s="257"/>
      <c r="E51" s="255"/>
      <c r="F51" s="255"/>
      <c r="G51" s="261"/>
      <c r="H51" s="257"/>
      <c r="I51" s="255"/>
      <c r="J51" s="255"/>
      <c r="K51" s="255"/>
      <c r="L51" s="255"/>
    </row>
    <row r="52" spans="1:12" ht="16.2" thickBot="1" x14ac:dyDescent="0.35">
      <c r="A52" s="256"/>
      <c r="B52" s="256"/>
      <c r="C52" s="256"/>
      <c r="D52" s="257"/>
      <c r="E52" s="255"/>
      <c r="F52" s="255"/>
      <c r="G52" s="261"/>
      <c r="H52" s="257"/>
      <c r="I52" s="255"/>
      <c r="J52" s="255"/>
      <c r="K52" s="255"/>
      <c r="L52" s="255"/>
    </row>
    <row r="53" spans="1:12" ht="16.2" thickBot="1" x14ac:dyDescent="0.35">
      <c r="A53" s="256"/>
      <c r="B53" s="256"/>
      <c r="C53" s="255"/>
      <c r="D53" s="257"/>
      <c r="E53" s="255"/>
      <c r="F53" s="255"/>
      <c r="G53" s="261"/>
      <c r="H53" s="257"/>
      <c r="I53" s="257"/>
      <c r="J53" s="255"/>
      <c r="K53" s="255"/>
      <c r="L53" s="255"/>
    </row>
    <row r="54" spans="1:12" ht="16.2" thickBot="1" x14ac:dyDescent="0.35">
      <c r="A54" s="256"/>
      <c r="B54" s="255"/>
      <c r="C54" s="257"/>
      <c r="D54" s="257"/>
      <c r="E54" s="255"/>
      <c r="F54" s="255"/>
      <c r="G54" s="261"/>
      <c r="H54" s="257"/>
      <c r="I54" s="257"/>
      <c r="J54" s="255"/>
      <c r="K54" s="255"/>
      <c r="L54" s="255"/>
    </row>
    <row r="55" spans="1:12" ht="16.2" thickBot="1" x14ac:dyDescent="0.35">
      <c r="A55" s="256"/>
      <c r="B55" s="256"/>
      <c r="C55" s="255"/>
      <c r="D55" s="257"/>
      <c r="E55" s="255"/>
      <c r="F55" s="255"/>
      <c r="G55" s="261"/>
      <c r="H55" s="257"/>
      <c r="I55" s="255"/>
      <c r="J55" s="255"/>
      <c r="K55" s="255"/>
      <c r="L55" s="255"/>
    </row>
    <row r="56" spans="1:12" ht="16.2" thickBot="1" x14ac:dyDescent="0.35">
      <c r="A56" s="256"/>
      <c r="B56" s="256"/>
      <c r="C56" s="258"/>
      <c r="D56" s="257"/>
      <c r="E56" s="255"/>
      <c r="F56" s="255"/>
      <c r="G56" s="261"/>
      <c r="H56" s="257"/>
      <c r="I56" s="255"/>
      <c r="J56" s="255"/>
      <c r="K56" s="255"/>
      <c r="L56" s="255"/>
    </row>
    <row r="57" spans="1:12" ht="16.2" thickBot="1" x14ac:dyDescent="0.35">
      <c r="A57" s="256"/>
      <c r="B57" s="256"/>
      <c r="C57" s="256"/>
      <c r="D57" s="257"/>
      <c r="E57" s="255"/>
      <c r="F57" s="255"/>
      <c r="G57" s="261"/>
      <c r="H57" s="257"/>
      <c r="I57" s="255"/>
      <c r="J57" s="255"/>
      <c r="K57" s="255"/>
      <c r="L57" s="255"/>
    </row>
    <row r="58" spans="1:12" ht="16.2" thickBot="1" x14ac:dyDescent="0.35">
      <c r="A58" s="256"/>
      <c r="B58" s="256"/>
      <c r="C58" s="255"/>
      <c r="D58" s="257"/>
      <c r="E58" s="255"/>
      <c r="F58" s="255"/>
      <c r="G58" s="261"/>
      <c r="H58" s="257"/>
      <c r="I58" s="255"/>
      <c r="J58" s="255"/>
      <c r="K58" s="255"/>
      <c r="L58" s="255"/>
    </row>
    <row r="59" spans="1:12" ht="16.2" thickBot="1" x14ac:dyDescent="0.35">
      <c r="A59" s="256"/>
      <c r="B59" s="259"/>
      <c r="C59" s="255"/>
      <c r="D59" s="257"/>
      <c r="E59" s="255"/>
      <c r="F59" s="255"/>
      <c r="G59" s="261"/>
      <c r="H59" s="257"/>
      <c r="I59" s="255"/>
      <c r="J59" s="255"/>
      <c r="K59" s="255"/>
      <c r="L59" s="255"/>
    </row>
    <row r="60" spans="1:12" ht="16.2" thickBot="1" x14ac:dyDescent="0.35">
      <c r="A60" s="256"/>
      <c r="B60" s="256"/>
      <c r="C60" s="258"/>
      <c r="D60" s="257"/>
      <c r="E60" s="255"/>
      <c r="F60" s="255"/>
      <c r="G60" s="261"/>
      <c r="H60" s="257"/>
      <c r="I60" s="255"/>
      <c r="J60" s="255"/>
      <c r="K60" s="255"/>
      <c r="L60" s="255"/>
    </row>
    <row r="61" spans="1:12" ht="16.2" thickBot="1" x14ac:dyDescent="0.35">
      <c r="A61" s="256"/>
      <c r="B61" s="256"/>
      <c r="C61" s="257"/>
      <c r="D61" s="257"/>
      <c r="E61" s="255"/>
      <c r="F61" s="255"/>
      <c r="G61" s="261"/>
      <c r="H61" s="257"/>
      <c r="I61" s="255"/>
      <c r="J61" s="255"/>
      <c r="K61" s="255"/>
      <c r="L61" s="255"/>
    </row>
    <row r="62" spans="1:12" ht="16.2" thickBot="1" x14ac:dyDescent="0.35">
      <c r="A62" s="256"/>
      <c r="B62" s="255"/>
      <c r="C62" s="255"/>
      <c r="D62" s="257"/>
      <c r="E62" s="255"/>
      <c r="F62" s="255"/>
      <c r="G62" s="261"/>
      <c r="H62" s="257"/>
      <c r="I62" s="255"/>
      <c r="J62" s="255"/>
      <c r="K62" s="255"/>
      <c r="L62" s="255"/>
    </row>
    <row r="63" spans="1:12" ht="16.2" thickBot="1" x14ac:dyDescent="0.35">
      <c r="A63" s="256"/>
      <c r="B63" s="256"/>
      <c r="C63" s="255"/>
      <c r="D63" s="257"/>
      <c r="E63" s="255"/>
      <c r="F63" s="255"/>
      <c r="G63" s="261"/>
      <c r="H63" s="257"/>
      <c r="I63" s="255"/>
      <c r="J63" s="255"/>
      <c r="K63" s="255"/>
      <c r="L63" s="255"/>
    </row>
    <row r="64" spans="1:12" ht="16.2" thickBot="1" x14ac:dyDescent="0.35">
      <c r="A64" s="256"/>
      <c r="B64" s="256"/>
      <c r="C64" s="256"/>
      <c r="D64" s="257"/>
      <c r="E64" s="255"/>
      <c r="F64" s="255"/>
      <c r="G64" s="261"/>
      <c r="H64" s="257"/>
      <c r="I64" s="255"/>
      <c r="J64" s="255"/>
      <c r="K64" s="255"/>
      <c r="L64" s="255"/>
    </row>
    <row r="65" spans="1:12" ht="16.2" thickBot="1" x14ac:dyDescent="0.35">
      <c r="A65" s="256"/>
      <c r="B65" s="256"/>
      <c r="C65" s="258"/>
      <c r="D65" s="257"/>
      <c r="E65" s="255"/>
      <c r="F65" s="255"/>
      <c r="G65" s="261"/>
      <c r="H65" s="257"/>
      <c r="I65" s="255"/>
      <c r="J65" s="255"/>
      <c r="K65" s="255"/>
      <c r="L65" s="255"/>
    </row>
    <row r="66" spans="1:12" ht="16.2" thickBot="1" x14ac:dyDescent="0.35">
      <c r="A66" s="256"/>
      <c r="B66" s="256"/>
      <c r="C66" s="256"/>
      <c r="D66" s="257"/>
      <c r="E66" s="255"/>
      <c r="F66" s="255"/>
      <c r="G66" s="261"/>
      <c r="H66" s="257"/>
      <c r="I66" s="255"/>
      <c r="J66" s="255"/>
      <c r="K66" s="255"/>
      <c r="L66" s="255"/>
    </row>
    <row r="67" spans="1:12" ht="16.2" thickBot="1" x14ac:dyDescent="0.35">
      <c r="A67" s="256"/>
      <c r="B67" s="255"/>
      <c r="C67" s="256"/>
      <c r="D67" s="257"/>
      <c r="E67" s="255"/>
      <c r="F67" s="255"/>
      <c r="G67" s="261"/>
      <c r="H67" s="257"/>
      <c r="I67" s="255"/>
      <c r="J67" s="255"/>
      <c r="K67" s="255"/>
      <c r="L67" s="255"/>
    </row>
    <row r="68" spans="1:12" ht="16.2" thickBot="1" x14ac:dyDescent="0.35">
      <c r="A68" s="256"/>
      <c r="B68" s="255"/>
      <c r="C68" s="257"/>
      <c r="D68" s="257"/>
      <c r="E68" s="255"/>
      <c r="F68" s="255"/>
      <c r="G68" s="261"/>
      <c r="H68" s="257"/>
      <c r="I68" s="255"/>
      <c r="J68" s="255"/>
      <c r="K68" s="255"/>
      <c r="L68" s="255"/>
    </row>
    <row r="69" spans="1:12" ht="16.2" thickBot="1" x14ac:dyDescent="0.35">
      <c r="A69" s="256"/>
      <c r="B69" s="255"/>
      <c r="C69" s="257"/>
      <c r="D69" s="257"/>
      <c r="E69" s="255"/>
      <c r="F69" s="255"/>
      <c r="G69" s="261"/>
      <c r="H69" s="257"/>
      <c r="I69" s="255"/>
      <c r="J69" s="255"/>
      <c r="K69" s="255"/>
      <c r="L69" s="255"/>
    </row>
    <row r="70" spans="1:12" ht="16.2" thickBot="1" x14ac:dyDescent="0.35">
      <c r="A70" s="256"/>
      <c r="B70" s="256"/>
      <c r="C70" s="256"/>
      <c r="D70" s="257"/>
      <c r="E70" s="255"/>
      <c r="F70" s="255"/>
      <c r="G70" s="261"/>
      <c r="H70" s="257"/>
      <c r="I70" s="255"/>
      <c r="J70" s="255"/>
      <c r="K70" s="255"/>
      <c r="L70" s="255"/>
    </row>
    <row r="71" spans="1:12" ht="16.2" thickBot="1" x14ac:dyDescent="0.35">
      <c r="A71" s="256"/>
      <c r="B71" s="256"/>
      <c r="C71" s="256"/>
      <c r="D71" s="257"/>
      <c r="E71" s="255"/>
      <c r="F71" s="255"/>
      <c r="G71" s="261"/>
      <c r="H71" s="257"/>
      <c r="I71" s="257"/>
      <c r="J71" s="255"/>
      <c r="K71" s="255"/>
      <c r="L71" s="255"/>
    </row>
    <row r="72" spans="1:12" ht="16.2" thickBot="1" x14ac:dyDescent="0.35">
      <c r="A72" s="256"/>
      <c r="B72" s="255"/>
      <c r="C72" s="257"/>
      <c r="D72" s="257"/>
      <c r="E72" s="255"/>
      <c r="F72" s="255"/>
      <c r="G72" s="261"/>
      <c r="H72" s="257"/>
      <c r="I72" s="255"/>
      <c r="J72" s="255"/>
      <c r="K72" s="255"/>
      <c r="L72" s="255"/>
    </row>
    <row r="73" spans="1:12" ht="16.2" thickBot="1" x14ac:dyDescent="0.35">
      <c r="A73" s="256"/>
      <c r="B73" s="259"/>
      <c r="C73" s="255"/>
      <c r="D73" s="257"/>
      <c r="E73" s="255"/>
      <c r="F73" s="255"/>
      <c r="G73" s="261"/>
      <c r="H73" s="257"/>
      <c r="I73" s="257"/>
      <c r="J73" s="255"/>
      <c r="K73" s="255"/>
      <c r="L73" s="255"/>
    </row>
    <row r="74" spans="1:12" ht="16.2" thickBot="1" x14ac:dyDescent="0.35">
      <c r="A74" s="256"/>
      <c r="B74" s="255"/>
      <c r="C74" s="257"/>
      <c r="D74" s="257"/>
      <c r="E74" s="255"/>
      <c r="F74" s="255"/>
      <c r="G74" s="261"/>
      <c r="H74" s="257"/>
      <c r="I74" s="255"/>
      <c r="J74" s="255"/>
      <c r="K74" s="255"/>
      <c r="L74" s="255"/>
    </row>
    <row r="75" spans="1:12" ht="16.2" thickBot="1" x14ac:dyDescent="0.35">
      <c r="A75" s="256"/>
      <c r="B75" s="256"/>
      <c r="C75" s="257"/>
      <c r="D75" s="257"/>
      <c r="E75" s="255"/>
      <c r="F75" s="255"/>
      <c r="G75" s="261"/>
      <c r="H75" s="257"/>
      <c r="I75" s="255"/>
      <c r="J75" s="255"/>
      <c r="K75" s="255"/>
      <c r="L75" s="255"/>
    </row>
    <row r="76" spans="1:12" ht="16.2" thickBot="1" x14ac:dyDescent="0.35">
      <c r="A76" s="256"/>
      <c r="B76" s="255"/>
      <c r="C76" s="257"/>
      <c r="D76" s="257"/>
      <c r="E76" s="255"/>
      <c r="F76" s="255"/>
      <c r="G76" s="261"/>
      <c r="H76" s="257"/>
      <c r="I76" s="257"/>
      <c r="J76" s="255"/>
      <c r="K76" s="255"/>
      <c r="L76" s="255"/>
    </row>
    <row r="77" spans="1:12" ht="16.2" thickBot="1" x14ac:dyDescent="0.35">
      <c r="A77" s="256"/>
      <c r="B77" s="256"/>
      <c r="C77" s="256"/>
      <c r="D77" s="257"/>
      <c r="E77" s="255"/>
      <c r="F77" s="255"/>
      <c r="G77" s="261"/>
      <c r="H77" s="257"/>
      <c r="I77" s="255"/>
      <c r="J77" s="255"/>
      <c r="K77" s="255"/>
      <c r="L77" s="255"/>
    </row>
    <row r="78" spans="1:12" ht="16.2" thickBot="1" x14ac:dyDescent="0.35">
      <c r="A78" s="256"/>
      <c r="B78" s="256"/>
      <c r="C78" s="255"/>
      <c r="D78" s="257"/>
      <c r="E78" s="255"/>
      <c r="F78" s="255"/>
      <c r="G78" s="261"/>
      <c r="H78" s="257"/>
      <c r="I78" s="255"/>
      <c r="J78" s="255"/>
      <c r="K78" s="255"/>
      <c r="L78" s="255"/>
    </row>
    <row r="79" spans="1:12" ht="16.2" thickBot="1" x14ac:dyDescent="0.35">
      <c r="A79" s="256"/>
      <c r="B79" s="256"/>
      <c r="C79" s="256"/>
      <c r="D79" s="257"/>
      <c r="E79" s="255"/>
      <c r="F79" s="255"/>
      <c r="G79" s="261"/>
      <c r="H79" s="257"/>
      <c r="I79" s="255"/>
      <c r="J79" s="255"/>
      <c r="K79" s="255"/>
      <c r="L79" s="255"/>
    </row>
    <row r="80" spans="1:12" ht="16.2" thickBot="1" x14ac:dyDescent="0.35">
      <c r="A80" s="256"/>
      <c r="B80" s="255"/>
      <c r="C80" s="257"/>
      <c r="D80" s="257"/>
      <c r="E80" s="255"/>
      <c r="F80" s="255"/>
      <c r="G80" s="261"/>
      <c r="H80" s="257"/>
      <c r="I80" s="255"/>
      <c r="J80" s="255"/>
      <c r="K80" s="255"/>
      <c r="L80" s="255"/>
    </row>
    <row r="81" spans="1:12" ht="16.2" thickBot="1" x14ac:dyDescent="0.35">
      <c r="A81" s="256"/>
      <c r="B81" s="255"/>
      <c r="C81" s="255"/>
      <c r="D81" s="257"/>
      <c r="E81" s="255"/>
      <c r="F81" s="255"/>
      <c r="G81" s="261"/>
      <c r="H81" s="257"/>
      <c r="I81" s="255"/>
      <c r="J81" s="255"/>
      <c r="K81" s="255"/>
      <c r="L81" s="255"/>
    </row>
    <row r="82" spans="1:12" ht="16.2" thickBot="1" x14ac:dyDescent="0.35">
      <c r="A82" s="256"/>
      <c r="B82" s="256"/>
      <c r="C82" s="257"/>
      <c r="D82" s="257"/>
      <c r="E82" s="255"/>
      <c r="F82" s="255"/>
      <c r="G82" s="261"/>
      <c r="H82" s="257"/>
      <c r="I82" s="255"/>
      <c r="J82" s="255"/>
      <c r="K82" s="255"/>
      <c r="L82" s="255"/>
    </row>
    <row r="83" spans="1:12" ht="16.2" thickBot="1" x14ac:dyDescent="0.35">
      <c r="A83" s="256"/>
      <c r="B83" s="259"/>
      <c r="C83" s="255"/>
      <c r="D83" s="257"/>
      <c r="E83" s="255"/>
      <c r="F83" s="255"/>
      <c r="G83" s="261"/>
      <c r="H83" s="257"/>
      <c r="I83" s="255"/>
      <c r="J83" s="255"/>
      <c r="K83" s="255"/>
      <c r="L83" s="255"/>
    </row>
    <row r="84" spans="1:12" ht="16.2" thickBot="1" x14ac:dyDescent="0.35">
      <c r="A84" s="256"/>
      <c r="B84" s="256"/>
      <c r="C84" s="256"/>
      <c r="D84" s="257"/>
      <c r="E84" s="255"/>
      <c r="F84" s="255"/>
      <c r="G84" s="261"/>
      <c r="H84" s="257"/>
      <c r="I84" s="255"/>
      <c r="J84" s="255"/>
      <c r="K84" s="255"/>
      <c r="L84" s="255"/>
    </row>
    <row r="85" spans="1:12" ht="16.2" thickBot="1" x14ac:dyDescent="0.35">
      <c r="A85" s="256"/>
      <c r="B85" s="255"/>
      <c r="C85" s="257"/>
      <c r="D85" s="257"/>
      <c r="E85" s="255"/>
      <c r="F85" s="255"/>
      <c r="G85" s="261"/>
      <c r="H85" s="257"/>
      <c r="I85" s="255"/>
      <c r="J85" s="255"/>
      <c r="K85" s="255"/>
      <c r="L85" s="255"/>
    </row>
    <row r="86" spans="1:12" ht="16.2" thickBot="1" x14ac:dyDescent="0.35">
      <c r="A86" s="256"/>
      <c r="B86" s="255"/>
      <c r="C86" s="255"/>
      <c r="D86" s="257"/>
      <c r="E86" s="255"/>
      <c r="F86" s="255"/>
      <c r="G86" s="261"/>
      <c r="H86" s="257"/>
      <c r="I86" s="257"/>
      <c r="J86" s="255"/>
      <c r="K86" s="255"/>
      <c r="L86" s="255"/>
    </row>
    <row r="87" spans="1:12" ht="16.2" thickBot="1" x14ac:dyDescent="0.35">
      <c r="A87" s="256"/>
      <c r="B87" s="256"/>
      <c r="C87" s="258"/>
      <c r="D87" s="257"/>
      <c r="E87" s="255"/>
      <c r="F87" s="255"/>
      <c r="G87" s="261"/>
      <c r="H87" s="257"/>
      <c r="I87" s="255"/>
      <c r="J87" s="255"/>
      <c r="K87" s="255"/>
      <c r="L87" s="255"/>
    </row>
    <row r="88" spans="1:12" ht="16.2" thickBot="1" x14ac:dyDescent="0.35">
      <c r="A88" s="256"/>
      <c r="B88" s="256"/>
      <c r="C88" s="256"/>
      <c r="D88" s="257"/>
      <c r="E88" s="255"/>
      <c r="F88" s="255"/>
      <c r="G88" s="261"/>
      <c r="H88" s="257"/>
      <c r="I88" s="255"/>
      <c r="J88" s="255"/>
      <c r="K88" s="255"/>
      <c r="L88" s="255"/>
    </row>
    <row r="89" spans="1:12" ht="16.2" thickBot="1" x14ac:dyDescent="0.35">
      <c r="A89" s="256"/>
      <c r="B89" s="256"/>
      <c r="C89" s="258"/>
      <c r="D89" s="257"/>
      <c r="E89" s="255"/>
      <c r="F89" s="255"/>
      <c r="G89" s="261"/>
      <c r="H89" s="257"/>
      <c r="I89" s="255"/>
      <c r="J89" s="255"/>
      <c r="K89" s="255"/>
      <c r="L89" s="255"/>
    </row>
    <row r="90" spans="1:12" ht="16.2" thickBot="1" x14ac:dyDescent="0.35">
      <c r="A90" s="256"/>
      <c r="B90" s="255"/>
      <c r="C90" s="258"/>
      <c r="D90" s="257"/>
      <c r="E90" s="255"/>
      <c r="F90" s="255"/>
      <c r="G90" s="261"/>
      <c r="H90" s="257"/>
      <c r="I90" s="257"/>
      <c r="J90" s="255"/>
      <c r="K90" s="255"/>
      <c r="L90" s="255"/>
    </row>
    <row r="91" spans="1:12" ht="16.2" thickBot="1" x14ac:dyDescent="0.35">
      <c r="A91" s="256"/>
      <c r="B91" s="256"/>
      <c r="C91" s="255"/>
      <c r="D91" s="257"/>
      <c r="E91" s="255"/>
      <c r="F91" s="255"/>
      <c r="G91" s="261"/>
      <c r="H91" s="257"/>
      <c r="I91" s="255"/>
      <c r="J91" s="255"/>
      <c r="K91" s="255"/>
      <c r="L91" s="255"/>
    </row>
    <row r="92" spans="1:12" ht="16.2" thickBot="1" x14ac:dyDescent="0.35">
      <c r="A92" s="256"/>
      <c r="B92" s="256"/>
      <c r="C92" s="255"/>
      <c r="D92" s="257"/>
      <c r="E92" s="255"/>
      <c r="F92" s="255"/>
      <c r="G92" s="261"/>
      <c r="H92" s="257"/>
      <c r="I92" s="255"/>
      <c r="J92" s="255"/>
      <c r="K92" s="255"/>
      <c r="L92" s="255"/>
    </row>
    <row r="93" spans="1:12" ht="16.2" thickBot="1" x14ac:dyDescent="0.35">
      <c r="A93" s="256"/>
      <c r="B93" s="256"/>
      <c r="C93" s="258"/>
      <c r="D93" s="257"/>
      <c r="E93" s="255"/>
      <c r="F93" s="255"/>
      <c r="G93" s="261"/>
      <c r="H93" s="257"/>
      <c r="I93" s="255"/>
      <c r="J93" s="255"/>
      <c r="K93" s="255"/>
      <c r="L93" s="255"/>
    </row>
    <row r="94" spans="1:12" ht="16.2" thickBot="1" x14ac:dyDescent="0.35">
      <c r="A94" s="256"/>
      <c r="B94" s="259"/>
      <c r="C94" s="255"/>
      <c r="D94" s="257"/>
      <c r="E94" s="255"/>
      <c r="F94" s="255"/>
      <c r="G94" s="261"/>
      <c r="H94" s="257"/>
      <c r="I94" s="257"/>
      <c r="J94" s="255"/>
      <c r="K94" s="255"/>
      <c r="L94" s="255"/>
    </row>
    <row r="95" spans="1:12" ht="16.2" thickBot="1" x14ac:dyDescent="0.35">
      <c r="A95" s="256"/>
      <c r="B95" s="256"/>
      <c r="C95" s="255"/>
      <c r="D95" s="257"/>
      <c r="E95" s="255"/>
      <c r="F95" s="255"/>
      <c r="G95" s="261"/>
      <c r="H95" s="257"/>
      <c r="I95" s="255"/>
      <c r="J95" s="255"/>
      <c r="K95" s="255"/>
      <c r="L95" s="255"/>
    </row>
    <row r="96" spans="1:12" ht="16.2" thickBot="1" x14ac:dyDescent="0.35">
      <c r="A96" s="256"/>
      <c r="B96" s="255"/>
      <c r="C96" s="257"/>
      <c r="D96" s="257"/>
      <c r="E96" s="255"/>
      <c r="F96" s="255"/>
      <c r="G96" s="261"/>
      <c r="H96" s="257"/>
      <c r="I96" s="255"/>
      <c r="J96" s="255"/>
      <c r="K96" s="255"/>
      <c r="L96" s="255"/>
    </row>
    <row r="97" spans="1:12" ht="16.2" thickBot="1" x14ac:dyDescent="0.35">
      <c r="A97" s="256"/>
      <c r="B97" s="256"/>
      <c r="C97" s="255"/>
      <c r="D97" s="257"/>
      <c r="E97" s="255"/>
      <c r="F97" s="255"/>
      <c r="G97" s="261"/>
      <c r="H97" s="257"/>
      <c r="I97" s="255"/>
      <c r="J97" s="255"/>
      <c r="K97" s="255"/>
      <c r="L97" s="255"/>
    </row>
    <row r="98" spans="1:12" ht="16.2" thickBot="1" x14ac:dyDescent="0.35">
      <c r="A98" s="256"/>
      <c r="B98" s="256"/>
      <c r="C98" s="258"/>
      <c r="D98" s="257"/>
      <c r="E98" s="255"/>
      <c r="F98" s="255"/>
      <c r="G98" s="261"/>
      <c r="H98" s="257"/>
      <c r="I98" s="255"/>
      <c r="J98" s="255"/>
      <c r="K98" s="255"/>
      <c r="L98" s="255"/>
    </row>
    <row r="99" spans="1:12" ht="16.2" thickBot="1" x14ac:dyDescent="0.35">
      <c r="A99" s="256"/>
      <c r="B99" s="259"/>
      <c r="C99" s="255"/>
      <c r="D99" s="257"/>
      <c r="E99" s="255"/>
      <c r="F99" s="255"/>
      <c r="G99" s="261"/>
      <c r="H99" s="257"/>
      <c r="I99" s="257"/>
      <c r="J99" s="255"/>
      <c r="K99" s="255"/>
      <c r="L99" s="255"/>
    </row>
    <row r="100" spans="1:12" ht="16.2" thickBot="1" x14ac:dyDescent="0.35">
      <c r="A100" s="256"/>
      <c r="B100" s="256"/>
      <c r="C100" s="258"/>
      <c r="D100" s="257"/>
      <c r="E100" s="255"/>
      <c r="F100" s="255"/>
      <c r="G100" s="261"/>
      <c r="H100" s="257"/>
      <c r="I100" s="255"/>
      <c r="J100" s="255"/>
      <c r="K100" s="255"/>
      <c r="L100" s="255"/>
    </row>
    <row r="101" spans="1:12" ht="16.2" thickBot="1" x14ac:dyDescent="0.35">
      <c r="A101" s="256"/>
      <c r="B101" s="256"/>
      <c r="C101" s="255"/>
      <c r="D101" s="257"/>
      <c r="E101" s="255"/>
      <c r="F101" s="255"/>
      <c r="G101" s="261"/>
      <c r="H101" s="257"/>
      <c r="I101" s="255"/>
      <c r="J101" s="255"/>
      <c r="K101" s="255"/>
      <c r="L101" s="255"/>
    </row>
    <row r="102" spans="1:12" ht="16.2" thickBot="1" x14ac:dyDescent="0.35">
      <c r="A102" s="256"/>
      <c r="B102" s="256"/>
      <c r="C102" s="258"/>
      <c r="D102" s="257"/>
      <c r="E102" s="255"/>
      <c r="F102" s="255"/>
      <c r="G102" s="261"/>
      <c r="H102" s="257"/>
      <c r="I102" s="257"/>
      <c r="J102" s="255"/>
      <c r="K102" s="255"/>
      <c r="L102" s="255"/>
    </row>
    <row r="103" spans="1:12" ht="16.2" thickBot="1" x14ac:dyDescent="0.35">
      <c r="A103" s="256"/>
      <c r="B103" s="256"/>
      <c r="C103" s="256"/>
      <c r="D103" s="257"/>
      <c r="E103" s="255"/>
      <c r="F103" s="255"/>
      <c r="G103" s="261"/>
      <c r="H103" s="257"/>
      <c r="I103" s="255"/>
      <c r="J103" s="255"/>
      <c r="K103" s="255"/>
      <c r="L103" s="255"/>
    </row>
    <row r="104" spans="1:12" ht="16.2" thickBot="1" x14ac:dyDescent="0.35">
      <c r="A104" s="256"/>
      <c r="B104" s="256"/>
      <c r="C104" s="258"/>
      <c r="D104" s="257"/>
      <c r="E104" s="255"/>
      <c r="F104" s="255"/>
      <c r="G104" s="261"/>
      <c r="H104" s="257"/>
      <c r="I104" s="255"/>
      <c r="J104" s="255"/>
      <c r="K104" s="255"/>
      <c r="L104" s="255"/>
    </row>
    <row r="105" spans="1:12" ht="16.2" thickBot="1" x14ac:dyDescent="0.35">
      <c r="A105" s="256"/>
      <c r="B105" s="255"/>
      <c r="C105" s="257"/>
      <c r="D105" s="257"/>
      <c r="E105" s="255"/>
      <c r="F105" s="255"/>
      <c r="G105" s="261"/>
      <c r="H105" s="257"/>
      <c r="I105" s="255"/>
      <c r="J105" s="255"/>
      <c r="K105" s="255"/>
      <c r="L105" s="255"/>
    </row>
    <row r="106" spans="1:12" ht="16.2" thickBot="1" x14ac:dyDescent="0.35">
      <c r="A106" s="256"/>
      <c r="B106" s="255"/>
      <c r="C106" s="257"/>
      <c r="D106" s="257"/>
      <c r="E106" s="255"/>
      <c r="F106" s="255"/>
      <c r="G106" s="261"/>
      <c r="H106" s="257"/>
      <c r="I106" s="255"/>
      <c r="J106" s="255"/>
      <c r="K106" s="255"/>
      <c r="L106" s="255"/>
    </row>
    <row r="107" spans="1:12" ht="16.2" thickBot="1" x14ac:dyDescent="0.35">
      <c r="A107" s="256"/>
      <c r="B107" s="256"/>
      <c r="C107" s="256"/>
      <c r="D107" s="257"/>
      <c r="E107" s="255"/>
      <c r="F107" s="255"/>
      <c r="G107" s="261"/>
      <c r="H107" s="257"/>
      <c r="I107" s="255"/>
      <c r="J107" s="255"/>
      <c r="K107" s="255"/>
      <c r="L107" s="255"/>
    </row>
    <row r="108" spans="1:12" ht="16.2" thickBot="1" x14ac:dyDescent="0.35">
      <c r="A108" s="256"/>
      <c r="B108" s="256"/>
      <c r="C108" s="256"/>
      <c r="D108" s="257"/>
      <c r="E108" s="255"/>
      <c r="F108" s="256"/>
      <c r="G108" s="261"/>
      <c r="H108" s="257"/>
      <c r="I108" s="257"/>
      <c r="J108" s="255"/>
      <c r="K108" s="255"/>
      <c r="L108" s="255"/>
    </row>
    <row r="109" spans="1:12" ht="16.2" thickBot="1" x14ac:dyDescent="0.35">
      <c r="A109" s="256"/>
      <c r="B109" s="256"/>
      <c r="C109" s="256"/>
      <c r="D109" s="257"/>
      <c r="E109" s="255"/>
      <c r="F109" s="255"/>
      <c r="G109" s="261"/>
      <c r="H109" s="257"/>
      <c r="I109" s="257"/>
      <c r="J109" s="255"/>
      <c r="K109" s="255"/>
      <c r="L109" s="255"/>
    </row>
    <row r="110" spans="1:12" ht="16.2" thickBot="1" x14ac:dyDescent="0.35">
      <c r="A110" s="256"/>
      <c r="B110" s="256"/>
      <c r="C110" s="256"/>
      <c r="D110" s="257"/>
      <c r="E110" s="255"/>
      <c r="F110" s="255"/>
      <c r="G110" s="261"/>
      <c r="H110" s="257"/>
      <c r="I110" s="257"/>
      <c r="J110" s="255"/>
      <c r="K110" s="255"/>
      <c r="L110" s="255"/>
    </row>
    <row r="111" spans="1:12" ht="16.2" thickBot="1" x14ac:dyDescent="0.35">
      <c r="A111" s="256"/>
      <c r="B111" s="256"/>
      <c r="C111" s="257"/>
      <c r="D111" s="257"/>
      <c r="E111" s="255"/>
      <c r="F111" s="255"/>
      <c r="G111" s="261"/>
      <c r="H111" s="257"/>
      <c r="I111" s="257"/>
      <c r="J111" s="255"/>
      <c r="K111" s="255"/>
      <c r="L111" s="255"/>
    </row>
    <row r="112" spans="1:12" ht="16.2" thickBot="1" x14ac:dyDescent="0.35">
      <c r="A112" s="256"/>
      <c r="B112" s="256"/>
      <c r="C112" s="258"/>
      <c r="D112" s="257"/>
      <c r="E112" s="255"/>
      <c r="F112" s="255"/>
      <c r="G112" s="261"/>
      <c r="H112" s="257"/>
      <c r="I112" s="257"/>
      <c r="J112" s="255"/>
      <c r="K112" s="255"/>
      <c r="L112" s="255"/>
    </row>
    <row r="113" spans="1:12" ht="16.2" thickBot="1" x14ac:dyDescent="0.35">
      <c r="A113" s="256"/>
      <c r="B113" s="256"/>
      <c r="C113" s="257"/>
      <c r="D113" s="257"/>
      <c r="E113" s="255"/>
      <c r="F113" s="255"/>
      <c r="G113" s="261"/>
      <c r="H113" s="257"/>
      <c r="I113" s="257"/>
      <c r="J113" s="255"/>
      <c r="K113" s="255"/>
      <c r="L113" s="255"/>
    </row>
    <row r="114" spans="1:12" ht="16.2" thickBot="1" x14ac:dyDescent="0.35">
      <c r="A114" s="256"/>
      <c r="B114" s="256"/>
      <c r="C114" s="256"/>
      <c r="D114" s="257"/>
      <c r="E114" s="255"/>
      <c r="F114" s="255"/>
      <c r="G114" s="261"/>
      <c r="H114" s="257"/>
      <c r="I114" s="257"/>
      <c r="J114" s="255"/>
      <c r="K114" s="255"/>
      <c r="L114" s="255"/>
    </row>
    <row r="115" spans="1:12" ht="16.2" thickBot="1" x14ac:dyDescent="0.35">
      <c r="A115" s="256"/>
      <c r="B115" s="256"/>
      <c r="C115" s="258"/>
      <c r="D115" s="257"/>
      <c r="E115" s="255"/>
      <c r="F115" s="255"/>
      <c r="G115" s="261"/>
      <c r="H115" s="257"/>
      <c r="I115" s="257"/>
      <c r="J115" s="255"/>
      <c r="K115" s="255"/>
      <c r="L115" s="255"/>
    </row>
    <row r="116" spans="1:12" ht="16.2" thickBot="1" x14ac:dyDescent="0.35">
      <c r="A116" s="256"/>
      <c r="B116" s="256"/>
      <c r="C116" s="258"/>
      <c r="D116" s="257"/>
      <c r="E116" s="255"/>
      <c r="F116" s="255"/>
      <c r="G116" s="261"/>
      <c r="H116" s="257"/>
      <c r="I116" s="257"/>
      <c r="J116" s="255"/>
      <c r="K116" s="255"/>
      <c r="L116" s="255"/>
    </row>
    <row r="117" spans="1:12" ht="16.2" thickBot="1" x14ac:dyDescent="0.35">
      <c r="A117" s="256"/>
      <c r="B117" s="256"/>
      <c r="C117" s="258"/>
      <c r="D117" s="257"/>
      <c r="E117" s="255"/>
      <c r="F117" s="255"/>
      <c r="G117" s="261"/>
      <c r="H117" s="257"/>
      <c r="I117" s="257"/>
      <c r="J117" s="255"/>
      <c r="K117" s="255"/>
      <c r="L117" s="255"/>
    </row>
    <row r="118" spans="1:12" ht="16.2" thickBot="1" x14ac:dyDescent="0.35">
      <c r="A118" s="256"/>
      <c r="B118" s="256"/>
      <c r="C118" s="258"/>
      <c r="D118" s="257"/>
      <c r="E118" s="255"/>
      <c r="F118" s="255"/>
      <c r="G118" s="261"/>
      <c r="H118" s="257"/>
      <c r="I118" s="255"/>
      <c r="J118" s="255"/>
      <c r="K118" s="255"/>
      <c r="L118" s="255"/>
    </row>
    <row r="119" spans="1:12" ht="16.2" thickBot="1" x14ac:dyDescent="0.35">
      <c r="A119" s="256"/>
      <c r="B119" s="256"/>
      <c r="C119" s="258"/>
      <c r="D119" s="257"/>
      <c r="E119" s="255"/>
      <c r="F119" s="255"/>
      <c r="G119" s="261"/>
      <c r="H119" s="257"/>
      <c r="I119" s="257"/>
      <c r="J119" s="255"/>
      <c r="K119" s="255"/>
      <c r="L119" s="255"/>
    </row>
    <row r="120" spans="1:12" ht="16.2" thickBot="1" x14ac:dyDescent="0.35">
      <c r="A120" s="256"/>
      <c r="B120" s="255"/>
      <c r="C120" s="255"/>
      <c r="D120" s="257"/>
      <c r="E120" s="255"/>
      <c r="F120" s="255"/>
      <c r="G120" s="261"/>
      <c r="H120" s="257"/>
      <c r="I120" s="255"/>
      <c r="J120" s="255"/>
      <c r="K120" s="255"/>
      <c r="L120" s="255"/>
    </row>
    <row r="121" spans="1:12" ht="16.2" thickBot="1" x14ac:dyDescent="0.35">
      <c r="A121" s="256"/>
      <c r="B121" s="256"/>
      <c r="C121" s="258"/>
      <c r="D121" s="257"/>
      <c r="E121" s="255"/>
      <c r="F121" s="255"/>
      <c r="G121" s="261"/>
      <c r="H121" s="257"/>
      <c r="I121" s="257"/>
      <c r="J121" s="255"/>
      <c r="K121" s="255"/>
      <c r="L121" s="255"/>
    </row>
    <row r="122" spans="1:12" ht="16.2" thickBot="1" x14ac:dyDescent="0.35">
      <c r="A122" s="256"/>
      <c r="B122" s="255"/>
      <c r="C122" s="257"/>
      <c r="D122" s="257"/>
      <c r="E122" s="255"/>
      <c r="F122" s="255"/>
      <c r="G122" s="261"/>
      <c r="H122" s="257"/>
      <c r="I122" s="257"/>
      <c r="J122" s="255"/>
      <c r="K122" s="255"/>
      <c r="L122" s="255"/>
    </row>
    <row r="123" spans="1:12" ht="16.2" thickBot="1" x14ac:dyDescent="0.35">
      <c r="A123" s="256"/>
      <c r="B123" s="256"/>
      <c r="C123" s="256"/>
      <c r="D123" s="257"/>
      <c r="E123" s="255"/>
      <c r="F123" s="255"/>
      <c r="G123" s="261"/>
      <c r="H123" s="257"/>
      <c r="I123" s="257"/>
      <c r="J123" s="255"/>
      <c r="K123" s="255"/>
      <c r="L123" s="255"/>
    </row>
    <row r="124" spans="1:12" ht="16.2" thickBot="1" x14ac:dyDescent="0.35">
      <c r="A124" s="256"/>
      <c r="B124" s="256"/>
      <c r="C124" s="257"/>
      <c r="D124" s="257"/>
      <c r="E124" s="255"/>
      <c r="F124" s="255"/>
      <c r="G124" s="261"/>
      <c r="H124" s="257"/>
      <c r="I124" s="257"/>
      <c r="J124" s="255"/>
      <c r="K124" s="255"/>
      <c r="L124" s="255"/>
    </row>
    <row r="125" spans="1:12" ht="16.2" thickBot="1" x14ac:dyDescent="0.35">
      <c r="A125" s="256"/>
      <c r="B125" s="256"/>
      <c r="C125" s="257"/>
      <c r="D125" s="257"/>
      <c r="E125" s="255"/>
      <c r="F125" s="255"/>
      <c r="G125" s="261"/>
      <c r="H125" s="257"/>
      <c r="I125" s="257"/>
      <c r="J125" s="255"/>
      <c r="K125" s="255"/>
      <c r="L125" s="255"/>
    </row>
    <row r="126" spans="1:12" ht="16.2" thickBot="1" x14ac:dyDescent="0.35">
      <c r="A126" s="256"/>
      <c r="B126" s="256"/>
      <c r="C126" s="256"/>
      <c r="D126" s="257"/>
      <c r="E126" s="255"/>
      <c r="F126" s="255"/>
      <c r="G126" s="261"/>
      <c r="H126" s="257"/>
      <c r="I126" s="257"/>
      <c r="J126" s="255"/>
      <c r="K126" s="255"/>
      <c r="L126" s="255"/>
    </row>
    <row r="127" spans="1:12" ht="16.2" thickBot="1" x14ac:dyDescent="0.35">
      <c r="A127" s="256"/>
      <c r="B127" s="256"/>
      <c r="C127" s="258"/>
      <c r="D127" s="257"/>
      <c r="E127" s="255"/>
      <c r="F127" s="255"/>
      <c r="G127" s="261"/>
      <c r="H127" s="257"/>
      <c r="I127" s="257"/>
      <c r="J127" s="255"/>
      <c r="K127" s="255"/>
      <c r="L127" s="255"/>
    </row>
    <row r="128" spans="1:12" ht="16.2" thickBot="1" x14ac:dyDescent="0.35">
      <c r="A128" s="256"/>
      <c r="B128" s="256"/>
      <c r="C128" s="258"/>
      <c r="D128" s="257"/>
      <c r="E128" s="255"/>
      <c r="F128" s="255"/>
      <c r="G128" s="261"/>
      <c r="H128" s="257"/>
      <c r="I128" s="257"/>
      <c r="J128" s="255"/>
      <c r="K128" s="255"/>
      <c r="L128" s="255"/>
    </row>
    <row r="129" spans="1:12" ht="16.2" thickBot="1" x14ac:dyDescent="0.35">
      <c r="A129" s="256"/>
      <c r="B129" s="256"/>
      <c r="C129" s="258"/>
      <c r="D129" s="257"/>
      <c r="E129" s="255"/>
      <c r="F129" s="255"/>
      <c r="G129" s="261"/>
      <c r="H129" s="257"/>
      <c r="I129" s="257"/>
      <c r="J129" s="255"/>
      <c r="K129" s="255"/>
      <c r="L129" s="255"/>
    </row>
    <row r="130" spans="1:12" ht="16.2" thickBot="1" x14ac:dyDescent="0.35">
      <c r="A130" s="256"/>
      <c r="B130" s="256"/>
      <c r="C130" s="258"/>
      <c r="D130" s="257"/>
      <c r="E130" s="255"/>
      <c r="F130" s="255"/>
      <c r="G130" s="261"/>
      <c r="H130" s="257"/>
      <c r="I130" s="257"/>
      <c r="J130" s="255"/>
      <c r="K130" s="255"/>
      <c r="L130" s="255"/>
    </row>
    <row r="131" spans="1:12" ht="16.2" thickBot="1" x14ac:dyDescent="0.35">
      <c r="A131" s="256"/>
      <c r="B131" s="256"/>
      <c r="C131" s="256"/>
      <c r="D131" s="257"/>
      <c r="E131" s="256"/>
      <c r="F131" s="256"/>
      <c r="G131" s="261"/>
      <c r="H131" s="257"/>
      <c r="I131" s="257"/>
      <c r="J131" s="255"/>
      <c r="K131" s="255"/>
      <c r="L131" s="255"/>
    </row>
    <row r="132" spans="1:12" ht="16.2" thickBot="1" x14ac:dyDescent="0.35">
      <c r="A132" s="256"/>
      <c r="B132" s="255"/>
      <c r="C132" s="257"/>
      <c r="D132" s="257"/>
      <c r="E132" s="255"/>
      <c r="F132" s="255"/>
      <c r="G132" s="261"/>
      <c r="H132" s="257"/>
      <c r="I132" s="255"/>
      <c r="J132" s="255"/>
      <c r="K132" s="255"/>
      <c r="L132" s="255"/>
    </row>
    <row r="133" spans="1:12" ht="16.2" thickBot="1" x14ac:dyDescent="0.35">
      <c r="A133" s="256"/>
      <c r="B133" s="256"/>
      <c r="C133" s="255"/>
      <c r="D133" s="257"/>
      <c r="E133" s="256"/>
      <c r="F133" s="256"/>
      <c r="G133" s="261"/>
      <c r="H133" s="256"/>
      <c r="I133" s="256"/>
      <c r="J133" s="256"/>
      <c r="K133" s="256"/>
      <c r="L133" s="256"/>
    </row>
    <row r="134" spans="1:12" ht="16.2" thickBot="1" x14ac:dyDescent="0.35">
      <c r="A134" s="256"/>
      <c r="B134" s="256"/>
      <c r="C134" s="255"/>
      <c r="D134" s="257"/>
      <c r="E134" s="256"/>
      <c r="F134" s="256"/>
      <c r="G134" s="261"/>
      <c r="H134" s="256"/>
      <c r="I134" s="256"/>
      <c r="J134" s="256"/>
      <c r="K134" s="256"/>
      <c r="L134" s="256"/>
    </row>
    <row r="135" spans="1:12" ht="16.2" thickBot="1" x14ac:dyDescent="0.35">
      <c r="A135" s="256"/>
      <c r="B135" s="256"/>
      <c r="C135" s="257"/>
      <c r="D135" s="257"/>
      <c r="E135" s="255"/>
      <c r="F135" s="255"/>
      <c r="G135" s="261"/>
      <c r="H135" s="257"/>
      <c r="I135" s="257"/>
      <c r="J135" s="255"/>
      <c r="K135" s="255"/>
      <c r="L135" s="255"/>
    </row>
    <row r="136" spans="1:12" ht="16.2" thickBot="1" x14ac:dyDescent="0.35">
      <c r="A136" s="256"/>
      <c r="B136" s="256"/>
      <c r="C136" s="256"/>
      <c r="D136" s="257"/>
      <c r="E136" s="255"/>
      <c r="F136" s="255"/>
      <c r="G136" s="261"/>
      <c r="H136" s="257"/>
      <c r="I136" s="257"/>
      <c r="J136" s="255"/>
      <c r="K136" s="255"/>
      <c r="L136" s="255"/>
    </row>
    <row r="137" spans="1:12" ht="16.2" thickBot="1" x14ac:dyDescent="0.35">
      <c r="A137" s="256"/>
      <c r="B137" s="256"/>
      <c r="C137" s="256"/>
      <c r="D137" s="257"/>
      <c r="E137" s="255"/>
      <c r="F137" s="255"/>
      <c r="G137" s="261"/>
      <c r="H137" s="257"/>
      <c r="I137" s="257"/>
      <c r="J137" s="255"/>
      <c r="K137" s="255"/>
      <c r="L137" s="255"/>
    </row>
    <row r="138" spans="1:12" ht="16.2" thickBot="1" x14ac:dyDescent="0.35">
      <c r="A138" s="256"/>
      <c r="B138" s="256"/>
      <c r="C138" s="256"/>
      <c r="D138" s="257"/>
      <c r="E138" s="255"/>
      <c r="F138" s="255"/>
      <c r="G138" s="261"/>
      <c r="H138" s="257"/>
      <c r="I138" s="257"/>
      <c r="J138" s="255"/>
      <c r="K138" s="255"/>
      <c r="L138" s="255"/>
    </row>
    <row r="139" spans="1:12" ht="16.2" thickBot="1" x14ac:dyDescent="0.35">
      <c r="A139" s="256"/>
      <c r="B139" s="256"/>
      <c r="C139" s="256"/>
      <c r="D139" s="257"/>
      <c r="E139" s="255"/>
      <c r="F139" s="255"/>
      <c r="G139" s="261"/>
      <c r="H139" s="257"/>
      <c r="I139" s="257"/>
      <c r="J139" s="255"/>
      <c r="K139" s="255"/>
      <c r="L139" s="255"/>
    </row>
    <row r="140" spans="1:12" ht="16.2" thickBot="1" x14ac:dyDescent="0.35">
      <c r="A140" s="256"/>
      <c r="B140" s="256"/>
      <c r="C140" s="255"/>
      <c r="D140" s="257"/>
      <c r="E140" s="255"/>
      <c r="F140" s="255"/>
      <c r="G140" s="261"/>
      <c r="H140" s="257"/>
      <c r="I140" s="257"/>
      <c r="J140" s="255"/>
      <c r="K140" s="255"/>
      <c r="L140" s="255"/>
    </row>
    <row r="141" spans="1:12" ht="16.2" thickBot="1" x14ac:dyDescent="0.35">
      <c r="A141" s="256"/>
      <c r="B141" s="256"/>
      <c r="C141" s="256"/>
      <c r="D141" s="257"/>
      <c r="E141" s="255"/>
      <c r="F141" s="255"/>
      <c r="G141" s="261"/>
      <c r="H141" s="257"/>
      <c r="I141" s="257"/>
      <c r="J141" s="255"/>
      <c r="K141" s="255"/>
      <c r="L141" s="255"/>
    </row>
    <row r="142" spans="1:12" ht="16.2" thickBot="1" x14ac:dyDescent="0.35">
      <c r="A142" s="256"/>
      <c r="B142" s="256"/>
      <c r="C142" s="256"/>
      <c r="D142" s="257"/>
      <c r="E142" s="255"/>
      <c r="F142" s="255"/>
      <c r="G142" s="261"/>
      <c r="H142" s="257"/>
      <c r="I142" s="257"/>
      <c r="J142" s="255"/>
      <c r="K142" s="255"/>
      <c r="L142" s="255"/>
    </row>
    <row r="143" spans="1:12" ht="16.2" thickBot="1" x14ac:dyDescent="0.35">
      <c r="A143" s="256"/>
      <c r="B143" s="259"/>
      <c r="C143" s="255"/>
      <c r="D143" s="257"/>
      <c r="E143" s="255"/>
      <c r="F143" s="255"/>
      <c r="G143" s="261"/>
      <c r="H143" s="257"/>
      <c r="I143" s="257"/>
      <c r="J143" s="255"/>
      <c r="K143" s="255"/>
      <c r="L143" s="255"/>
    </row>
    <row r="144" spans="1:12" ht="16.2" thickBot="1" x14ac:dyDescent="0.35">
      <c r="A144" s="256"/>
      <c r="B144" s="256"/>
      <c r="C144" s="256"/>
      <c r="D144" s="257"/>
      <c r="E144" s="255"/>
      <c r="F144" s="255"/>
      <c r="G144" s="261"/>
      <c r="H144" s="257"/>
      <c r="I144" s="257"/>
      <c r="J144" s="255"/>
      <c r="K144" s="255"/>
      <c r="L144" s="255"/>
    </row>
    <row r="145" spans="1:12" ht="16.2" thickBot="1" x14ac:dyDescent="0.35">
      <c r="A145" s="256"/>
      <c r="B145" s="256"/>
      <c r="C145" s="256"/>
      <c r="D145" s="257"/>
      <c r="E145" s="255"/>
      <c r="F145" s="255"/>
      <c r="G145" s="261"/>
      <c r="H145" s="257"/>
      <c r="I145" s="257"/>
      <c r="J145" s="255"/>
      <c r="K145" s="255"/>
      <c r="L145" s="255"/>
    </row>
    <row r="146" spans="1:12" ht="16.2" thickBot="1" x14ac:dyDescent="0.35">
      <c r="A146" s="256"/>
      <c r="B146" s="256"/>
      <c r="C146" s="256"/>
      <c r="D146" s="257"/>
      <c r="E146" s="255"/>
      <c r="F146" s="255"/>
      <c r="G146" s="261"/>
      <c r="H146" s="257"/>
      <c r="I146" s="257"/>
      <c r="J146" s="255"/>
      <c r="K146" s="255"/>
      <c r="L146" s="255"/>
    </row>
    <row r="147" spans="1:12" ht="16.2" thickBot="1" x14ac:dyDescent="0.35">
      <c r="A147" s="256"/>
      <c r="B147" s="256"/>
      <c r="C147" s="256"/>
      <c r="D147" s="257"/>
      <c r="E147" s="255"/>
      <c r="F147" s="255"/>
      <c r="G147" s="261"/>
      <c r="H147" s="257"/>
      <c r="I147" s="257"/>
      <c r="J147" s="255"/>
      <c r="K147" s="255"/>
      <c r="L147" s="255"/>
    </row>
    <row r="148" spans="1:12" ht="16.2" thickBot="1" x14ac:dyDescent="0.35">
      <c r="A148" s="256"/>
      <c r="B148" s="256"/>
      <c r="C148" s="256"/>
      <c r="D148" s="257"/>
      <c r="E148" s="255"/>
      <c r="F148" s="255"/>
      <c r="G148" s="261"/>
      <c r="H148" s="257"/>
      <c r="I148" s="257"/>
      <c r="J148" s="255"/>
      <c r="K148" s="255"/>
      <c r="L148" s="255"/>
    </row>
    <row r="149" spans="1:12" ht="16.2" thickBot="1" x14ac:dyDescent="0.35">
      <c r="A149" s="256"/>
      <c r="B149" s="256"/>
      <c r="C149" s="256"/>
      <c r="D149" s="257"/>
      <c r="E149" s="255"/>
      <c r="F149" s="255"/>
      <c r="G149" s="261"/>
      <c r="H149" s="257"/>
      <c r="I149" s="257"/>
      <c r="J149" s="255"/>
      <c r="K149" s="255"/>
      <c r="L149" s="255"/>
    </row>
    <row r="150" spans="1:12" ht="16.2" thickBot="1" x14ac:dyDescent="0.35">
      <c r="A150" s="256"/>
      <c r="B150" s="256"/>
      <c r="C150" s="256"/>
      <c r="D150" s="257"/>
      <c r="E150" s="255"/>
      <c r="F150" s="255"/>
      <c r="G150" s="261"/>
      <c r="H150" s="257"/>
      <c r="I150" s="257"/>
      <c r="J150" s="255"/>
      <c r="K150" s="255"/>
      <c r="L150" s="255"/>
    </row>
    <row r="151" spans="1:12" ht="16.2" thickBot="1" x14ac:dyDescent="0.35">
      <c r="A151" s="256"/>
      <c r="B151" s="256"/>
      <c r="C151" s="256"/>
      <c r="D151" s="257"/>
      <c r="E151" s="255"/>
      <c r="F151" s="255"/>
      <c r="G151" s="261"/>
      <c r="H151" s="257"/>
      <c r="I151" s="257"/>
      <c r="J151" s="255"/>
      <c r="K151" s="255"/>
      <c r="L151" s="255"/>
    </row>
    <row r="152" spans="1:12" ht="16.2" thickBot="1" x14ac:dyDescent="0.35">
      <c r="A152" s="256"/>
      <c r="B152" s="256"/>
      <c r="C152" s="256"/>
      <c r="D152" s="257"/>
      <c r="E152" s="255"/>
      <c r="F152" s="255"/>
      <c r="G152" s="261"/>
      <c r="H152" s="257"/>
      <c r="I152" s="257"/>
      <c r="J152" s="255"/>
      <c r="K152" s="255"/>
      <c r="L152" s="255"/>
    </row>
    <row r="153" spans="1:12" ht="16.2" thickBot="1" x14ac:dyDescent="0.35">
      <c r="A153" s="256"/>
      <c r="B153" s="256"/>
      <c r="C153" s="256"/>
      <c r="D153" s="257"/>
      <c r="E153" s="255"/>
      <c r="F153" s="255"/>
      <c r="G153" s="261"/>
      <c r="H153" s="257"/>
      <c r="I153" s="257"/>
      <c r="J153" s="255"/>
      <c r="K153" s="255"/>
      <c r="L153" s="255"/>
    </row>
    <row r="154" spans="1:12" ht="16.2" thickBot="1" x14ac:dyDescent="0.35">
      <c r="A154" s="256"/>
      <c r="B154" s="256"/>
      <c r="C154" s="256"/>
      <c r="D154" s="257"/>
      <c r="E154" s="255"/>
      <c r="F154" s="255"/>
      <c r="G154" s="261"/>
      <c r="H154" s="257"/>
      <c r="I154" s="257"/>
      <c r="J154" s="255"/>
      <c r="K154" s="255"/>
      <c r="L154" s="255"/>
    </row>
    <row r="155" spans="1:12" ht="16.2" thickBot="1" x14ac:dyDescent="0.35">
      <c r="A155" s="256"/>
      <c r="B155" s="256"/>
      <c r="C155" s="256"/>
      <c r="D155" s="257"/>
      <c r="E155" s="255"/>
      <c r="F155" s="255"/>
      <c r="G155" s="261"/>
      <c r="H155" s="257"/>
      <c r="I155" s="257"/>
      <c r="J155" s="255"/>
      <c r="K155" s="255"/>
      <c r="L155" s="255"/>
    </row>
    <row r="156" spans="1:12" ht="16.2" thickBot="1" x14ac:dyDescent="0.35">
      <c r="A156" s="256"/>
      <c r="B156" s="256"/>
      <c r="C156" s="256"/>
      <c r="D156" s="257"/>
      <c r="E156" s="255"/>
      <c r="F156" s="255"/>
      <c r="G156" s="261"/>
      <c r="H156" s="257"/>
      <c r="I156" s="257"/>
      <c r="J156" s="255"/>
      <c r="K156" s="255"/>
      <c r="L156" s="255"/>
    </row>
    <row r="157" spans="1:12" ht="16.2" thickBot="1" x14ac:dyDescent="0.35">
      <c r="A157" s="256"/>
      <c r="B157" s="256"/>
      <c r="C157" s="256"/>
      <c r="D157" s="257"/>
      <c r="E157" s="255"/>
      <c r="F157" s="255"/>
      <c r="G157" s="261"/>
      <c r="H157" s="257"/>
      <c r="I157" s="257"/>
      <c r="J157" s="255"/>
      <c r="K157" s="255"/>
      <c r="L157" s="255"/>
    </row>
    <row r="158" spans="1:12" ht="16.2" thickBot="1" x14ac:dyDescent="0.35">
      <c r="A158" s="256"/>
      <c r="B158" s="256"/>
      <c r="C158" s="256"/>
      <c r="D158" s="257"/>
      <c r="E158" s="255"/>
      <c r="F158" s="255"/>
      <c r="G158" s="261"/>
      <c r="H158" s="257"/>
      <c r="I158" s="257"/>
      <c r="J158" s="255"/>
      <c r="K158" s="255"/>
      <c r="L158" s="255"/>
    </row>
    <row r="159" spans="1:12" ht="16.2" thickBot="1" x14ac:dyDescent="0.35">
      <c r="A159" s="256"/>
      <c r="B159" s="256"/>
      <c r="C159" s="256"/>
      <c r="D159" s="257"/>
      <c r="E159" s="255"/>
      <c r="F159" s="255"/>
      <c r="G159" s="261"/>
      <c r="H159" s="257"/>
      <c r="I159" s="257"/>
      <c r="J159" s="255"/>
      <c r="K159" s="255"/>
      <c r="L159" s="255"/>
    </row>
    <row r="160" spans="1:12" ht="16.2" thickBot="1" x14ac:dyDescent="0.35">
      <c r="A160" s="256"/>
      <c r="B160" s="256"/>
      <c r="C160" s="256"/>
      <c r="D160" s="257"/>
      <c r="E160" s="255"/>
      <c r="F160" s="255"/>
      <c r="G160" s="261"/>
      <c r="H160" s="257"/>
      <c r="I160" s="257"/>
      <c r="J160" s="255"/>
      <c r="K160" s="255"/>
      <c r="L160" s="255"/>
    </row>
    <row r="161" spans="1:12" ht="16.2" thickBot="1" x14ac:dyDescent="0.35">
      <c r="A161" s="256"/>
      <c r="B161" s="256"/>
      <c r="C161" s="256"/>
      <c r="D161" s="257"/>
      <c r="E161" s="255"/>
      <c r="F161" s="255"/>
      <c r="G161" s="261"/>
      <c r="H161" s="257"/>
      <c r="I161" s="257"/>
      <c r="J161" s="255"/>
      <c r="K161" s="255"/>
      <c r="L161" s="255"/>
    </row>
    <row r="162" spans="1:12" ht="16.2" thickBot="1" x14ac:dyDescent="0.35">
      <c r="A162" s="256"/>
      <c r="B162" s="256"/>
      <c r="C162" s="256"/>
      <c r="D162" s="257"/>
      <c r="E162" s="255"/>
      <c r="F162" s="255"/>
      <c r="G162" s="261"/>
      <c r="H162" s="257"/>
      <c r="I162" s="257"/>
      <c r="J162" s="255"/>
      <c r="K162" s="255"/>
      <c r="L162" s="255"/>
    </row>
    <row r="163" spans="1:12" ht="16.2" thickBot="1" x14ac:dyDescent="0.35">
      <c r="A163" s="256"/>
      <c r="B163" s="256"/>
      <c r="C163" s="256"/>
      <c r="D163" s="257"/>
      <c r="E163" s="255"/>
      <c r="F163" s="255"/>
      <c r="G163" s="261"/>
      <c r="H163" s="257"/>
      <c r="I163" s="257"/>
      <c r="J163" s="255"/>
      <c r="K163" s="255"/>
      <c r="L163" s="255"/>
    </row>
    <row r="164" spans="1:12" ht="16.2" thickBot="1" x14ac:dyDescent="0.35">
      <c r="A164" s="256"/>
      <c r="B164" s="256"/>
      <c r="C164" s="256"/>
      <c r="D164" s="257"/>
      <c r="E164" s="255"/>
      <c r="F164" s="255"/>
      <c r="G164" s="261"/>
      <c r="H164" s="257"/>
      <c r="I164" s="257"/>
      <c r="J164" s="255"/>
      <c r="K164" s="255"/>
      <c r="L164" s="255"/>
    </row>
    <row r="165" spans="1:12" ht="16.2" thickBot="1" x14ac:dyDescent="0.35">
      <c r="A165" s="256"/>
      <c r="B165" s="256"/>
      <c r="C165" s="256"/>
      <c r="D165" s="257"/>
      <c r="E165" s="255"/>
      <c r="F165" s="255"/>
      <c r="G165" s="261"/>
      <c r="H165" s="257"/>
      <c r="I165" s="257"/>
      <c r="J165" s="255"/>
      <c r="K165" s="255"/>
      <c r="L165" s="255"/>
    </row>
    <row r="166" spans="1:12" ht="16.2" thickBot="1" x14ac:dyDescent="0.35">
      <c r="A166" s="256"/>
      <c r="B166" s="256"/>
      <c r="C166" s="256"/>
      <c r="D166" s="257"/>
      <c r="E166" s="255"/>
      <c r="F166" s="255"/>
      <c r="G166" s="261"/>
      <c r="H166" s="257"/>
      <c r="I166" s="257"/>
      <c r="J166" s="255"/>
      <c r="K166" s="255"/>
      <c r="L166" s="255"/>
    </row>
    <row r="167" spans="1:12" ht="16.2" thickBot="1" x14ac:dyDescent="0.35">
      <c r="A167" s="256"/>
      <c r="B167" s="256"/>
      <c r="C167" s="256"/>
      <c r="D167" s="257"/>
      <c r="E167" s="255"/>
      <c r="F167" s="255"/>
      <c r="G167" s="261"/>
      <c r="H167" s="257"/>
      <c r="I167" s="257"/>
      <c r="J167" s="255"/>
      <c r="K167" s="255"/>
      <c r="L167" s="255"/>
    </row>
    <row r="168" spans="1:12" ht="16.2" thickBot="1" x14ac:dyDescent="0.35">
      <c r="A168" s="256"/>
      <c r="B168" s="256"/>
      <c r="C168" s="256"/>
      <c r="D168" s="257"/>
      <c r="E168" s="255"/>
      <c r="F168" s="255"/>
      <c r="G168" s="261"/>
      <c r="H168" s="257"/>
      <c r="I168" s="257"/>
      <c r="J168" s="255"/>
      <c r="K168" s="255"/>
      <c r="L168" s="255"/>
    </row>
    <row r="169" spans="1:12" ht="16.2" thickBot="1" x14ac:dyDescent="0.35">
      <c r="A169" s="256"/>
      <c r="B169" s="256"/>
      <c r="C169" s="256"/>
      <c r="D169" s="257"/>
      <c r="E169" s="255"/>
      <c r="F169" s="255"/>
      <c r="G169" s="261"/>
      <c r="H169" s="257"/>
      <c r="I169" s="257"/>
      <c r="J169" s="255"/>
      <c r="K169" s="255"/>
      <c r="L169" s="255"/>
    </row>
    <row r="170" spans="1:12" ht="16.2" thickBot="1" x14ac:dyDescent="0.35">
      <c r="A170" s="256"/>
      <c r="B170" s="256"/>
      <c r="C170" s="256"/>
      <c r="D170" s="257"/>
      <c r="E170" s="255"/>
      <c r="F170" s="255"/>
      <c r="G170" s="261"/>
      <c r="H170" s="257"/>
      <c r="I170" s="257"/>
      <c r="J170" s="255"/>
      <c r="K170" s="255"/>
      <c r="L170" s="255"/>
    </row>
    <row r="171" spans="1:12" ht="16.2" thickBot="1" x14ac:dyDescent="0.35">
      <c r="A171" s="256"/>
      <c r="B171" s="256"/>
      <c r="C171" s="256"/>
      <c r="D171" s="257"/>
      <c r="E171" s="255"/>
      <c r="F171" s="255"/>
      <c r="G171" s="261"/>
      <c r="H171" s="257"/>
      <c r="I171" s="257"/>
      <c r="J171" s="255"/>
      <c r="K171" s="255"/>
      <c r="L171" s="255"/>
    </row>
    <row r="172" spans="1:12" ht="16.2" thickBot="1" x14ac:dyDescent="0.35">
      <c r="A172" s="256"/>
      <c r="B172" s="256"/>
      <c r="C172" s="256"/>
      <c r="D172" s="257"/>
      <c r="E172" s="255"/>
      <c r="F172" s="255"/>
      <c r="G172" s="261"/>
      <c r="H172" s="257"/>
      <c r="I172" s="257"/>
      <c r="J172" s="255"/>
      <c r="K172" s="255"/>
      <c r="L172" s="255"/>
    </row>
    <row r="173" spans="1:12" ht="16.2" thickBot="1" x14ac:dyDescent="0.35">
      <c r="A173" s="256"/>
      <c r="B173" s="256"/>
      <c r="C173" s="256"/>
      <c r="D173" s="257"/>
      <c r="E173" s="255"/>
      <c r="F173" s="255"/>
      <c r="G173" s="261"/>
      <c r="H173" s="257"/>
      <c r="I173" s="257"/>
      <c r="J173" s="255"/>
      <c r="K173" s="255"/>
      <c r="L173" s="255"/>
    </row>
    <row r="174" spans="1:12" ht="16.2" thickBot="1" x14ac:dyDescent="0.35">
      <c r="A174" s="256"/>
      <c r="B174" s="256"/>
      <c r="C174" s="256"/>
      <c r="D174" s="257"/>
      <c r="E174" s="255"/>
      <c r="F174" s="255"/>
      <c r="G174" s="261"/>
      <c r="H174" s="257"/>
      <c r="I174" s="257"/>
      <c r="J174" s="255"/>
      <c r="K174" s="255"/>
      <c r="L174" s="255"/>
    </row>
    <row r="175" spans="1:12" ht="16.2" thickBot="1" x14ac:dyDescent="0.35">
      <c r="A175" s="256"/>
      <c r="B175" s="256"/>
      <c r="C175" s="256"/>
      <c r="D175" s="257"/>
      <c r="E175" s="255"/>
      <c r="F175" s="255"/>
      <c r="G175" s="261"/>
      <c r="H175" s="257"/>
      <c r="I175" s="257"/>
      <c r="J175" s="255"/>
      <c r="K175" s="255"/>
      <c r="L175" s="255"/>
    </row>
    <row r="176" spans="1:12" ht="16.2" thickBot="1" x14ac:dyDescent="0.35">
      <c r="A176" s="256"/>
      <c r="B176" s="256"/>
      <c r="C176" s="256"/>
      <c r="D176" s="257"/>
      <c r="E176" s="255"/>
      <c r="F176" s="255"/>
      <c r="G176" s="261"/>
      <c r="H176" s="257"/>
      <c r="I176" s="257"/>
      <c r="J176" s="255"/>
      <c r="K176" s="255"/>
      <c r="L176" s="255"/>
    </row>
    <row r="177" spans="1:12" ht="16.2" thickBot="1" x14ac:dyDescent="0.35">
      <c r="A177" s="256"/>
      <c r="B177" s="256"/>
      <c r="C177" s="256"/>
      <c r="D177" s="257"/>
      <c r="E177" s="255"/>
      <c r="F177" s="255"/>
      <c r="G177" s="261"/>
      <c r="H177" s="257"/>
      <c r="I177" s="257"/>
      <c r="J177" s="255"/>
      <c r="K177" s="255"/>
      <c r="L177" s="255"/>
    </row>
    <row r="178" spans="1:12" ht="16.2" thickBot="1" x14ac:dyDescent="0.35">
      <c r="A178" s="256"/>
      <c r="B178" s="256"/>
      <c r="C178" s="256"/>
      <c r="D178" s="257"/>
      <c r="E178" s="255"/>
      <c r="F178" s="255"/>
      <c r="G178" s="261"/>
      <c r="H178" s="257"/>
      <c r="I178" s="257"/>
      <c r="J178" s="255"/>
      <c r="K178" s="255"/>
      <c r="L178" s="255"/>
    </row>
    <row r="179" spans="1:12" ht="16.2" thickBot="1" x14ac:dyDescent="0.35">
      <c r="A179" s="256"/>
      <c r="B179" s="256"/>
      <c r="C179" s="256"/>
      <c r="D179" s="257"/>
      <c r="E179" s="255"/>
      <c r="F179" s="255"/>
      <c r="G179" s="261"/>
      <c r="H179" s="257"/>
      <c r="I179" s="257"/>
      <c r="J179" s="255"/>
      <c r="K179" s="255"/>
      <c r="L179" s="255"/>
    </row>
    <row r="180" spans="1:12" ht="16.2" thickBot="1" x14ac:dyDescent="0.35">
      <c r="A180" s="256"/>
      <c r="B180" s="256"/>
      <c r="C180" s="256"/>
      <c r="D180" s="257"/>
      <c r="E180" s="255"/>
      <c r="F180" s="255"/>
      <c r="G180" s="261"/>
      <c r="H180" s="257"/>
      <c r="I180" s="257"/>
      <c r="J180" s="255"/>
      <c r="K180" s="255"/>
      <c r="L180" s="255"/>
    </row>
    <row r="181" spans="1:12" ht="16.2" thickBot="1" x14ac:dyDescent="0.35">
      <c r="A181" s="256"/>
      <c r="B181" s="256"/>
      <c r="C181" s="256"/>
      <c r="D181" s="257"/>
      <c r="E181" s="255"/>
      <c r="F181" s="255"/>
      <c r="G181" s="261"/>
      <c r="H181" s="257"/>
      <c r="I181" s="257"/>
      <c r="J181" s="255"/>
      <c r="K181" s="255"/>
      <c r="L181" s="255"/>
    </row>
    <row r="182" spans="1:12" ht="16.2" thickBot="1" x14ac:dyDescent="0.35">
      <c r="A182" s="256"/>
      <c r="B182" s="256"/>
      <c r="C182" s="256"/>
      <c r="D182" s="257"/>
      <c r="E182" s="255"/>
      <c r="F182" s="255"/>
      <c r="G182" s="261"/>
      <c r="H182" s="257"/>
      <c r="I182" s="257"/>
      <c r="J182" s="255"/>
      <c r="K182" s="255"/>
      <c r="L182" s="255"/>
    </row>
    <row r="183" spans="1:12" ht="16.2" thickBot="1" x14ac:dyDescent="0.35">
      <c r="A183" s="256"/>
      <c r="B183" s="256"/>
      <c r="C183" s="256"/>
      <c r="D183" s="257"/>
      <c r="E183" s="255"/>
      <c r="F183" s="255"/>
      <c r="G183" s="261"/>
      <c r="H183" s="257"/>
      <c r="I183" s="257"/>
      <c r="J183" s="255"/>
      <c r="K183" s="255"/>
      <c r="L183" s="255"/>
    </row>
    <row r="184" spans="1:12" ht="16.2" thickBot="1" x14ac:dyDescent="0.35">
      <c r="A184" s="256"/>
      <c r="B184" s="256"/>
      <c r="C184" s="256"/>
      <c r="D184" s="257"/>
      <c r="E184" s="255"/>
      <c r="F184" s="255"/>
      <c r="G184" s="261"/>
      <c r="H184" s="257"/>
      <c r="I184" s="257"/>
      <c r="J184" s="255"/>
      <c r="K184" s="255"/>
      <c r="L184" s="255"/>
    </row>
    <row r="185" spans="1:12" ht="16.2" thickBot="1" x14ac:dyDescent="0.35">
      <c r="A185" s="256"/>
      <c r="B185" s="256"/>
      <c r="C185" s="256"/>
      <c r="D185" s="257"/>
      <c r="E185" s="255"/>
      <c r="F185" s="255"/>
      <c r="G185" s="261"/>
      <c r="H185" s="257"/>
      <c r="I185" s="257"/>
      <c r="J185" s="255"/>
      <c r="K185" s="255"/>
      <c r="L185" s="255"/>
    </row>
    <row r="186" spans="1:12" ht="16.2" thickBot="1" x14ac:dyDescent="0.35">
      <c r="A186" s="256"/>
      <c r="B186" s="256"/>
      <c r="C186" s="256"/>
      <c r="D186" s="257"/>
      <c r="E186" s="255"/>
      <c r="F186" s="255"/>
      <c r="G186" s="261"/>
      <c r="H186" s="257"/>
      <c r="I186" s="257"/>
      <c r="J186" s="255"/>
      <c r="K186" s="255"/>
      <c r="L186" s="255"/>
    </row>
    <row r="187" spans="1:12" ht="16.2" thickBot="1" x14ac:dyDescent="0.35">
      <c r="A187" s="256"/>
      <c r="B187" s="256"/>
      <c r="C187" s="256"/>
      <c r="D187" s="257"/>
      <c r="E187" s="255"/>
      <c r="F187" s="255"/>
      <c r="G187" s="261"/>
      <c r="H187" s="257"/>
      <c r="I187" s="257"/>
      <c r="J187" s="255"/>
      <c r="K187" s="255"/>
      <c r="L187" s="255"/>
    </row>
    <row r="188" spans="1:12" ht="16.2" thickBot="1" x14ac:dyDescent="0.35">
      <c r="A188" s="256"/>
      <c r="B188" s="256"/>
      <c r="C188" s="256"/>
      <c r="D188" s="257"/>
      <c r="E188" s="255"/>
      <c r="F188" s="255"/>
      <c r="G188" s="261"/>
      <c r="H188" s="257"/>
      <c r="I188" s="257"/>
      <c r="J188" s="255"/>
      <c r="K188" s="255"/>
      <c r="L188" s="255"/>
    </row>
    <row r="189" spans="1:12" ht="16.2" thickBot="1" x14ac:dyDescent="0.35">
      <c r="A189" s="256"/>
      <c r="B189" s="256"/>
      <c r="C189" s="256"/>
      <c r="D189" s="257"/>
      <c r="E189" s="255"/>
      <c r="F189" s="255"/>
      <c r="G189" s="261"/>
      <c r="H189" s="257"/>
      <c r="I189" s="257"/>
      <c r="J189" s="255"/>
      <c r="K189" s="255"/>
      <c r="L189" s="255"/>
    </row>
    <row r="190" spans="1:12" ht="16.2" thickBot="1" x14ac:dyDescent="0.35">
      <c r="A190" s="256"/>
      <c r="B190" s="256"/>
      <c r="C190" s="256"/>
      <c r="D190" s="257"/>
      <c r="E190" s="255"/>
      <c r="F190" s="255"/>
      <c r="G190" s="261"/>
      <c r="H190" s="257"/>
      <c r="I190" s="257"/>
      <c r="J190" s="255"/>
      <c r="K190" s="255"/>
      <c r="L190" s="255"/>
    </row>
    <row r="191" spans="1:12" ht="16.2" thickBot="1" x14ac:dyDescent="0.35">
      <c r="A191" s="256"/>
      <c r="B191" s="256"/>
      <c r="C191" s="256"/>
      <c r="D191" s="257"/>
      <c r="E191" s="255"/>
      <c r="F191" s="255"/>
      <c r="G191" s="261"/>
      <c r="H191" s="257"/>
      <c r="I191" s="257"/>
      <c r="J191" s="255"/>
      <c r="K191" s="255"/>
      <c r="L191" s="255"/>
    </row>
    <row r="192" spans="1:12" ht="16.2" thickBot="1" x14ac:dyDescent="0.35">
      <c r="A192" s="256"/>
      <c r="B192" s="256"/>
      <c r="C192" s="256"/>
      <c r="D192" s="257"/>
      <c r="E192" s="255"/>
      <c r="F192" s="255"/>
      <c r="G192" s="261"/>
      <c r="H192" s="257"/>
      <c r="I192" s="257"/>
      <c r="J192" s="255"/>
      <c r="K192" s="255"/>
      <c r="L192" s="255"/>
    </row>
    <row r="193" spans="1:12" ht="16.2" thickBot="1" x14ac:dyDescent="0.35">
      <c r="A193" s="256"/>
      <c r="B193" s="256"/>
      <c r="C193" s="256"/>
      <c r="D193" s="257"/>
      <c r="E193" s="255"/>
      <c r="F193" s="255"/>
      <c r="G193" s="261"/>
      <c r="H193" s="257"/>
      <c r="I193" s="257"/>
      <c r="J193" s="255"/>
      <c r="K193" s="255"/>
      <c r="L193" s="255"/>
    </row>
    <row r="194" spans="1:12" ht="16.2" thickBot="1" x14ac:dyDescent="0.35">
      <c r="A194" s="256"/>
      <c r="B194" s="256"/>
      <c r="C194" s="256"/>
      <c r="D194" s="257"/>
      <c r="E194" s="255"/>
      <c r="F194" s="255"/>
      <c r="G194" s="261"/>
      <c r="H194" s="257"/>
      <c r="I194" s="257"/>
      <c r="J194" s="255"/>
      <c r="K194" s="255"/>
      <c r="L194" s="255"/>
    </row>
    <row r="195" spans="1:12" ht="16.2" thickBot="1" x14ac:dyDescent="0.35">
      <c r="A195" s="256"/>
      <c r="B195" s="256"/>
      <c r="C195" s="256"/>
      <c r="D195" s="257"/>
      <c r="E195" s="255"/>
      <c r="F195" s="255"/>
      <c r="G195" s="261"/>
      <c r="H195" s="257"/>
      <c r="I195" s="257"/>
      <c r="J195" s="255"/>
      <c r="K195" s="255"/>
      <c r="L195" s="255"/>
    </row>
    <row r="196" spans="1:12" ht="16.2" thickBot="1" x14ac:dyDescent="0.35">
      <c r="A196" s="256"/>
      <c r="B196" s="256"/>
      <c r="C196" s="256"/>
      <c r="D196" s="257"/>
      <c r="E196" s="255"/>
      <c r="F196" s="255"/>
      <c r="G196" s="261"/>
      <c r="H196" s="257"/>
      <c r="I196" s="257"/>
      <c r="J196" s="255"/>
      <c r="K196" s="255"/>
      <c r="L196" s="255"/>
    </row>
    <row r="197" spans="1:12" ht="16.2" thickBot="1" x14ac:dyDescent="0.35">
      <c r="A197" s="256"/>
      <c r="B197" s="256"/>
      <c r="C197" s="256"/>
      <c r="D197" s="257"/>
      <c r="E197" s="255"/>
      <c r="F197" s="255"/>
      <c r="G197" s="261"/>
      <c r="H197" s="257"/>
      <c r="I197" s="257"/>
      <c r="J197" s="255"/>
      <c r="K197" s="255"/>
      <c r="L197" s="255"/>
    </row>
    <row r="198" spans="1:12" ht="16.2" thickBot="1" x14ac:dyDescent="0.35">
      <c r="A198" s="256"/>
      <c r="B198" s="256"/>
      <c r="C198" s="256"/>
      <c r="D198" s="257"/>
      <c r="E198" s="255"/>
      <c r="F198" s="255"/>
      <c r="G198" s="261"/>
      <c r="H198" s="257"/>
      <c r="I198" s="257"/>
      <c r="J198" s="255"/>
      <c r="K198" s="255"/>
      <c r="L198" s="255"/>
    </row>
    <row r="199" spans="1:12" ht="16.2" thickBot="1" x14ac:dyDescent="0.35">
      <c r="A199" s="256"/>
      <c r="B199" s="256"/>
      <c r="C199" s="256"/>
      <c r="D199" s="257"/>
      <c r="E199" s="255"/>
      <c r="F199" s="255"/>
      <c r="G199" s="261"/>
      <c r="H199" s="257"/>
      <c r="I199" s="257"/>
      <c r="J199" s="255"/>
      <c r="K199" s="255"/>
      <c r="L199" s="255"/>
    </row>
    <row r="200" spans="1:12" ht="16.2" thickBot="1" x14ac:dyDescent="0.35">
      <c r="A200" s="256"/>
      <c r="B200" s="256"/>
      <c r="C200" s="256"/>
      <c r="D200" s="257"/>
      <c r="E200" s="255"/>
      <c r="F200" s="255"/>
      <c r="G200" s="261"/>
      <c r="H200" s="257"/>
      <c r="I200" s="257"/>
      <c r="J200" s="255"/>
      <c r="K200" s="255"/>
      <c r="L200" s="255"/>
    </row>
    <row r="201" spans="1:12" ht="16.2" thickBot="1" x14ac:dyDescent="0.35">
      <c r="A201" s="256"/>
      <c r="B201" s="256"/>
      <c r="C201" s="256"/>
      <c r="D201" s="257"/>
      <c r="E201" s="255"/>
      <c r="F201" s="255"/>
      <c r="G201" s="261"/>
      <c r="H201" s="257"/>
      <c r="I201" s="257"/>
      <c r="J201" s="255"/>
      <c r="K201" s="255"/>
      <c r="L201" s="255"/>
    </row>
    <row r="202" spans="1:12" ht="16.2" thickBot="1" x14ac:dyDescent="0.35">
      <c r="A202" s="256"/>
      <c r="B202" s="256"/>
      <c r="C202" s="256"/>
      <c r="D202" s="257"/>
      <c r="E202" s="255"/>
      <c r="F202" s="255"/>
      <c r="G202" s="261"/>
      <c r="H202" s="257"/>
      <c r="I202" s="257"/>
      <c r="J202" s="255"/>
      <c r="K202" s="255"/>
      <c r="L202" s="255"/>
    </row>
    <row r="203" spans="1:12" ht="16.2" thickBot="1" x14ac:dyDescent="0.35">
      <c r="A203" s="256"/>
      <c r="B203" s="256"/>
      <c r="C203" s="256"/>
      <c r="D203" s="257"/>
      <c r="E203" s="255"/>
      <c r="F203" s="255"/>
      <c r="G203" s="261"/>
      <c r="H203" s="257"/>
      <c r="I203" s="257"/>
      <c r="J203" s="255"/>
      <c r="K203" s="255"/>
      <c r="L203" s="255"/>
    </row>
    <row r="204" spans="1:12" ht="16.2" thickBot="1" x14ac:dyDescent="0.35">
      <c r="A204" s="256"/>
      <c r="B204" s="256"/>
      <c r="C204" s="256"/>
      <c r="D204" s="257"/>
      <c r="E204" s="255"/>
      <c r="F204" s="255"/>
      <c r="G204" s="261"/>
      <c r="H204" s="257"/>
      <c r="I204" s="257"/>
      <c r="J204" s="255"/>
      <c r="K204" s="255"/>
      <c r="L204" s="255"/>
    </row>
    <row r="205" spans="1:12" ht="16.2" thickBot="1" x14ac:dyDescent="0.35">
      <c r="A205" s="256"/>
      <c r="B205" s="256"/>
      <c r="C205" s="256"/>
      <c r="D205" s="257"/>
      <c r="E205" s="255"/>
      <c r="F205" s="255"/>
      <c r="G205" s="261"/>
      <c r="H205" s="257"/>
      <c r="I205" s="257"/>
      <c r="J205" s="255"/>
      <c r="K205" s="255"/>
      <c r="L205" s="255"/>
    </row>
    <row r="206" spans="1:12" ht="16.2" thickBot="1" x14ac:dyDescent="0.35">
      <c r="A206" s="256"/>
      <c r="B206" s="256"/>
      <c r="C206" s="256"/>
      <c r="D206" s="257"/>
      <c r="E206" s="255"/>
      <c r="F206" s="255"/>
      <c r="G206" s="261"/>
      <c r="H206" s="257"/>
      <c r="I206" s="257"/>
      <c r="J206" s="255"/>
      <c r="K206" s="255"/>
      <c r="L206" s="255"/>
    </row>
    <row r="207" spans="1:12" ht="16.2" thickBot="1" x14ac:dyDescent="0.35">
      <c r="A207" s="256"/>
      <c r="B207" s="256"/>
      <c r="C207" s="256"/>
      <c r="D207" s="257"/>
      <c r="E207" s="255"/>
      <c r="F207" s="255"/>
      <c r="G207" s="261"/>
      <c r="H207" s="257"/>
      <c r="I207" s="257"/>
      <c r="J207" s="255"/>
      <c r="K207" s="255"/>
      <c r="L207" s="255"/>
    </row>
    <row r="208" spans="1:12" ht="16.2" thickBot="1" x14ac:dyDescent="0.35">
      <c r="A208" s="256"/>
      <c r="B208" s="256"/>
      <c r="C208" s="256"/>
      <c r="D208" s="257"/>
      <c r="E208" s="255"/>
      <c r="F208" s="255"/>
      <c r="G208" s="261"/>
      <c r="H208" s="257"/>
      <c r="I208" s="257"/>
      <c r="J208" s="255"/>
      <c r="K208" s="255"/>
      <c r="L208" s="255"/>
    </row>
    <row r="209" spans="1:12" ht="16.2" thickBot="1" x14ac:dyDescent="0.35">
      <c r="A209" s="256"/>
      <c r="B209" s="256"/>
      <c r="C209" s="256"/>
      <c r="D209" s="257"/>
      <c r="E209" s="255"/>
      <c r="F209" s="255"/>
      <c r="G209" s="261"/>
      <c r="H209" s="257"/>
      <c r="I209" s="257"/>
      <c r="J209" s="255"/>
      <c r="K209" s="255"/>
      <c r="L209" s="255"/>
    </row>
    <row r="210" spans="1:12" ht="16.2" thickBot="1" x14ac:dyDescent="0.35">
      <c r="A210" s="256"/>
      <c r="B210" s="256"/>
      <c r="C210" s="256"/>
      <c r="D210" s="257"/>
      <c r="E210" s="255"/>
      <c r="F210" s="255"/>
      <c r="G210" s="261"/>
      <c r="H210" s="257"/>
      <c r="I210" s="257"/>
      <c r="J210" s="255"/>
      <c r="K210" s="255"/>
      <c r="L210" s="255"/>
    </row>
    <row r="211" spans="1:12" ht="16.2" thickBot="1" x14ac:dyDescent="0.35">
      <c r="A211" s="256"/>
      <c r="B211" s="256"/>
      <c r="C211" s="256"/>
      <c r="D211" s="257"/>
      <c r="E211" s="255"/>
      <c r="F211" s="255"/>
      <c r="G211" s="261"/>
      <c r="H211" s="257"/>
      <c r="I211" s="257"/>
      <c r="J211" s="255"/>
      <c r="K211" s="255"/>
      <c r="L211" s="255"/>
    </row>
    <row r="212" spans="1:12" ht="16.2" thickBot="1" x14ac:dyDescent="0.35">
      <c r="A212" s="256"/>
      <c r="B212" s="256"/>
      <c r="C212" s="256"/>
      <c r="D212" s="257"/>
      <c r="E212" s="255"/>
      <c r="F212" s="255"/>
      <c r="G212" s="261"/>
      <c r="H212" s="257"/>
      <c r="I212" s="257"/>
      <c r="J212" s="255"/>
      <c r="K212" s="255"/>
      <c r="L212" s="255"/>
    </row>
    <row r="213" spans="1:12" ht="16.2" thickBot="1" x14ac:dyDescent="0.35">
      <c r="A213" s="256"/>
      <c r="B213" s="256"/>
      <c r="C213" s="256"/>
      <c r="D213" s="257"/>
      <c r="E213" s="255"/>
      <c r="F213" s="255"/>
      <c r="G213" s="261"/>
      <c r="H213" s="257"/>
      <c r="I213" s="257"/>
      <c r="J213" s="255"/>
      <c r="K213" s="255"/>
      <c r="L213" s="255"/>
    </row>
    <row r="214" spans="1:12" ht="16.2" thickBot="1" x14ac:dyDescent="0.35">
      <c r="A214" s="256"/>
      <c r="B214" s="256"/>
      <c r="C214" s="256"/>
      <c r="D214" s="257"/>
      <c r="E214" s="255"/>
      <c r="F214" s="255"/>
      <c r="G214" s="261"/>
      <c r="H214" s="257"/>
      <c r="I214" s="257"/>
      <c r="J214" s="255"/>
      <c r="K214" s="255"/>
      <c r="L214" s="255"/>
    </row>
    <row r="215" spans="1:12" ht="16.2" thickBot="1" x14ac:dyDescent="0.35">
      <c r="A215" s="256"/>
      <c r="B215" s="256"/>
      <c r="C215" s="256"/>
      <c r="D215" s="257"/>
      <c r="E215" s="255"/>
      <c r="F215" s="255"/>
      <c r="G215" s="261"/>
      <c r="H215" s="257"/>
      <c r="I215" s="257"/>
      <c r="J215" s="255"/>
      <c r="K215" s="255"/>
      <c r="L215" s="255"/>
    </row>
    <row r="216" spans="1:12" ht="16.2" thickBot="1" x14ac:dyDescent="0.35">
      <c r="A216" s="256"/>
      <c r="B216" s="256"/>
      <c r="C216" s="256"/>
      <c r="D216" s="257"/>
      <c r="E216" s="255"/>
      <c r="F216" s="255"/>
      <c r="G216" s="261"/>
      <c r="H216" s="257"/>
      <c r="I216" s="257"/>
      <c r="J216" s="255"/>
      <c r="K216" s="255"/>
      <c r="L216" s="255"/>
    </row>
    <row r="217" spans="1:12" ht="16.2" thickBot="1" x14ac:dyDescent="0.35">
      <c r="A217" s="256"/>
      <c r="B217" s="256"/>
      <c r="C217" s="256"/>
      <c r="D217" s="257"/>
      <c r="E217" s="255"/>
      <c r="F217" s="255"/>
      <c r="G217" s="261"/>
      <c r="H217" s="257"/>
      <c r="I217" s="257"/>
      <c r="J217" s="255"/>
      <c r="K217" s="255"/>
      <c r="L217" s="255"/>
    </row>
    <row r="218" spans="1:12" ht="16.2" thickBot="1" x14ac:dyDescent="0.35">
      <c r="A218" s="256"/>
      <c r="B218" s="256"/>
      <c r="C218" s="256"/>
      <c r="D218" s="257"/>
      <c r="E218" s="255"/>
      <c r="F218" s="255"/>
      <c r="G218" s="261"/>
      <c r="H218" s="257"/>
      <c r="I218" s="257"/>
      <c r="J218" s="255"/>
      <c r="K218" s="255"/>
      <c r="L218" s="255"/>
    </row>
    <row r="219" spans="1:12" ht="16.2" thickBot="1" x14ac:dyDescent="0.35">
      <c r="A219" s="256"/>
      <c r="B219" s="256"/>
      <c r="C219" s="256"/>
      <c r="D219" s="257"/>
      <c r="E219" s="255"/>
      <c r="F219" s="255"/>
      <c r="G219" s="261"/>
      <c r="H219" s="257"/>
      <c r="I219" s="257"/>
      <c r="J219" s="255"/>
      <c r="K219" s="255"/>
      <c r="L219" s="255"/>
    </row>
    <row r="220" spans="1:12" ht="16.2" thickBot="1" x14ac:dyDescent="0.35">
      <c r="A220" s="256"/>
      <c r="B220" s="256"/>
      <c r="C220" s="256"/>
      <c r="D220" s="257"/>
      <c r="E220" s="255"/>
      <c r="F220" s="255"/>
      <c r="G220" s="261"/>
      <c r="H220" s="257"/>
      <c r="I220" s="257"/>
      <c r="J220" s="255"/>
      <c r="K220" s="255"/>
      <c r="L220" s="255"/>
    </row>
    <row r="221" spans="1:12" ht="16.2" thickBot="1" x14ac:dyDescent="0.35">
      <c r="A221" s="256"/>
      <c r="B221" s="256"/>
      <c r="C221" s="256"/>
      <c r="D221" s="257"/>
      <c r="E221" s="255"/>
      <c r="F221" s="255"/>
      <c r="G221" s="261"/>
      <c r="H221" s="257"/>
      <c r="I221" s="257"/>
      <c r="J221" s="255"/>
      <c r="K221" s="255"/>
      <c r="L221" s="255"/>
    </row>
    <row r="222" spans="1:12" ht="16.2" thickBot="1" x14ac:dyDescent="0.35">
      <c r="A222" s="256"/>
      <c r="B222" s="256"/>
      <c r="C222" s="256"/>
      <c r="D222" s="257"/>
      <c r="E222" s="255"/>
      <c r="F222" s="255"/>
      <c r="G222" s="261"/>
      <c r="H222" s="257"/>
      <c r="I222" s="257"/>
      <c r="J222" s="255"/>
      <c r="K222" s="255"/>
      <c r="L222" s="255"/>
    </row>
    <row r="223" spans="1:12" ht="16.2" thickBot="1" x14ac:dyDescent="0.35">
      <c r="A223" s="256"/>
      <c r="B223" s="256"/>
      <c r="C223" s="256"/>
      <c r="D223" s="257"/>
      <c r="E223" s="255"/>
      <c r="F223" s="255"/>
      <c r="G223" s="261"/>
      <c r="H223" s="257"/>
      <c r="I223" s="257"/>
      <c r="J223" s="255"/>
      <c r="K223" s="255"/>
      <c r="L223" s="255"/>
    </row>
    <row r="224" spans="1:12" ht="16.2" thickBot="1" x14ac:dyDescent="0.35">
      <c r="A224" s="256"/>
      <c r="B224" s="256"/>
      <c r="C224" s="256"/>
      <c r="D224" s="257"/>
      <c r="E224" s="255"/>
      <c r="F224" s="255"/>
      <c r="G224" s="261"/>
      <c r="H224" s="257"/>
      <c r="I224" s="257"/>
      <c r="J224" s="255"/>
      <c r="K224" s="255"/>
      <c r="L224" s="255"/>
    </row>
    <row r="225" spans="1:12" ht="16.2" thickBot="1" x14ac:dyDescent="0.35">
      <c r="A225" s="256"/>
      <c r="B225" s="256"/>
      <c r="C225" s="256"/>
      <c r="D225" s="257"/>
      <c r="E225" s="255"/>
      <c r="F225" s="255"/>
      <c r="G225" s="261"/>
      <c r="H225" s="257"/>
      <c r="I225" s="257"/>
      <c r="J225" s="255"/>
      <c r="K225" s="255"/>
      <c r="L225" s="255"/>
    </row>
    <row r="226" spans="1:12" ht="16.2" thickBot="1" x14ac:dyDescent="0.35">
      <c r="A226" s="256"/>
      <c r="B226" s="256"/>
      <c r="C226" s="256"/>
      <c r="D226" s="257"/>
      <c r="E226" s="255"/>
      <c r="F226" s="255"/>
      <c r="G226" s="261"/>
      <c r="H226" s="257"/>
      <c r="I226" s="257"/>
      <c r="J226" s="255"/>
      <c r="K226" s="255"/>
      <c r="L226" s="255"/>
    </row>
    <row r="227" spans="1:12" ht="16.2" thickBot="1" x14ac:dyDescent="0.35">
      <c r="A227" s="256"/>
      <c r="B227" s="256"/>
      <c r="C227" s="256"/>
      <c r="D227" s="257"/>
      <c r="E227" s="255"/>
      <c r="F227" s="255"/>
      <c r="G227" s="261"/>
      <c r="H227" s="257"/>
      <c r="I227" s="257"/>
      <c r="J227" s="255"/>
      <c r="K227" s="255"/>
      <c r="L227" s="255"/>
    </row>
    <row r="228" spans="1:12" ht="16.2" thickBot="1" x14ac:dyDescent="0.35">
      <c r="A228" s="256"/>
      <c r="B228" s="256"/>
      <c r="C228" s="256"/>
      <c r="D228" s="257"/>
      <c r="E228" s="255"/>
      <c r="F228" s="255"/>
      <c r="G228" s="261"/>
      <c r="H228" s="257"/>
      <c r="I228" s="257"/>
      <c r="J228" s="255"/>
      <c r="K228" s="255"/>
      <c r="L228" s="255"/>
    </row>
    <row r="229" spans="1:12" ht="16.2" thickBot="1" x14ac:dyDescent="0.35">
      <c r="A229" s="256"/>
      <c r="B229" s="256"/>
      <c r="C229" s="256"/>
      <c r="D229" s="257"/>
      <c r="E229" s="255"/>
      <c r="F229" s="255"/>
      <c r="G229" s="261"/>
      <c r="H229" s="257"/>
      <c r="I229" s="257"/>
      <c r="J229" s="255"/>
      <c r="K229" s="255"/>
      <c r="L229" s="255"/>
    </row>
    <row r="230" spans="1:12" ht="16.2" thickBot="1" x14ac:dyDescent="0.35">
      <c r="A230" s="256"/>
      <c r="B230" s="256"/>
      <c r="C230" s="256"/>
      <c r="D230" s="257"/>
      <c r="E230" s="255"/>
      <c r="F230" s="255"/>
      <c r="G230" s="261"/>
      <c r="H230" s="257"/>
      <c r="I230" s="257"/>
      <c r="J230" s="255"/>
      <c r="K230" s="255"/>
      <c r="L230" s="255"/>
    </row>
    <row r="231" spans="1:12" ht="16.2" thickBot="1" x14ac:dyDescent="0.35">
      <c r="A231" s="256"/>
      <c r="B231" s="256"/>
      <c r="C231" s="256"/>
      <c r="D231" s="257"/>
      <c r="E231" s="255"/>
      <c r="F231" s="255"/>
      <c r="G231" s="261"/>
      <c r="H231" s="257"/>
      <c r="I231" s="257"/>
      <c r="J231" s="255"/>
      <c r="K231" s="255"/>
      <c r="L231" s="255"/>
    </row>
    <row r="232" spans="1:12" ht="16.2" thickBot="1" x14ac:dyDescent="0.35">
      <c r="A232" s="256"/>
      <c r="B232" s="256"/>
      <c r="C232" s="256"/>
      <c r="D232" s="257"/>
      <c r="E232" s="255"/>
      <c r="F232" s="255"/>
      <c r="G232" s="261"/>
      <c r="H232" s="257"/>
      <c r="I232" s="257"/>
      <c r="J232" s="255"/>
      <c r="K232" s="255"/>
      <c r="L232" s="255"/>
    </row>
    <row r="233" spans="1:12" ht="16.2" thickBot="1" x14ac:dyDescent="0.35">
      <c r="A233" s="256"/>
      <c r="B233" s="256"/>
      <c r="C233" s="256"/>
      <c r="D233" s="257"/>
      <c r="E233" s="255"/>
      <c r="F233" s="255"/>
      <c r="G233" s="261"/>
      <c r="H233" s="257"/>
      <c r="I233" s="257"/>
      <c r="J233" s="255"/>
      <c r="K233" s="255"/>
      <c r="L233" s="255"/>
    </row>
    <row r="234" spans="1:12" ht="16.2" thickBot="1" x14ac:dyDescent="0.35">
      <c r="A234" s="256"/>
      <c r="B234" s="256"/>
      <c r="C234" s="256"/>
      <c r="D234" s="257"/>
      <c r="E234" s="255"/>
      <c r="F234" s="255"/>
      <c r="G234" s="261"/>
      <c r="H234" s="257"/>
      <c r="I234" s="257"/>
      <c r="J234" s="255"/>
      <c r="K234" s="255"/>
      <c r="L234" s="255"/>
    </row>
    <row r="235" spans="1:12" ht="16.2" thickBot="1" x14ac:dyDescent="0.35">
      <c r="A235" s="256"/>
      <c r="B235" s="256"/>
      <c r="C235" s="256"/>
      <c r="D235" s="257"/>
      <c r="E235" s="255"/>
      <c r="F235" s="255"/>
      <c r="G235" s="261"/>
      <c r="H235" s="257"/>
      <c r="I235" s="257"/>
      <c r="J235" s="255"/>
      <c r="K235" s="255"/>
      <c r="L235" s="255"/>
    </row>
    <row r="236" spans="1:12" ht="16.2" thickBot="1" x14ac:dyDescent="0.35">
      <c r="A236" s="256"/>
      <c r="B236" s="256"/>
      <c r="C236" s="256"/>
      <c r="D236" s="257"/>
      <c r="E236" s="255"/>
      <c r="F236" s="255"/>
      <c r="G236" s="261"/>
      <c r="H236" s="257"/>
      <c r="I236" s="257"/>
      <c r="J236" s="255"/>
      <c r="K236" s="255"/>
      <c r="L236" s="255"/>
    </row>
    <row r="237" spans="1:12" ht="16.2" thickBot="1" x14ac:dyDescent="0.35">
      <c r="A237" s="256"/>
      <c r="B237" s="256"/>
      <c r="C237" s="256"/>
      <c r="D237" s="257"/>
      <c r="E237" s="255"/>
      <c r="F237" s="255"/>
      <c r="G237" s="261"/>
      <c r="H237" s="257"/>
      <c r="I237" s="257"/>
      <c r="J237" s="255"/>
      <c r="K237" s="255"/>
      <c r="L237" s="255"/>
    </row>
    <row r="238" spans="1:12" ht="16.2" thickBot="1" x14ac:dyDescent="0.35">
      <c r="A238" s="256"/>
      <c r="B238" s="256"/>
      <c r="C238" s="256"/>
      <c r="D238" s="257"/>
      <c r="E238" s="255"/>
      <c r="F238" s="255"/>
      <c r="G238" s="261"/>
      <c r="H238" s="257"/>
      <c r="I238" s="257"/>
      <c r="J238" s="255"/>
      <c r="K238" s="255"/>
      <c r="L238" s="255"/>
    </row>
    <row r="239" spans="1:12" ht="16.2" thickBot="1" x14ac:dyDescent="0.35">
      <c r="A239" s="256"/>
      <c r="B239" s="256"/>
      <c r="C239" s="256"/>
      <c r="D239" s="257"/>
      <c r="E239" s="255"/>
      <c r="F239" s="255"/>
      <c r="G239" s="261"/>
      <c r="H239" s="257"/>
      <c r="I239" s="257"/>
      <c r="J239" s="255"/>
      <c r="K239" s="255"/>
      <c r="L239" s="255"/>
    </row>
    <row r="240" spans="1:12" ht="16.2" thickBot="1" x14ac:dyDescent="0.35">
      <c r="A240" s="256"/>
      <c r="B240" s="256"/>
      <c r="C240" s="256"/>
      <c r="D240" s="257"/>
      <c r="E240" s="255"/>
      <c r="F240" s="255"/>
      <c r="G240" s="261"/>
      <c r="H240" s="257"/>
      <c r="I240" s="257"/>
      <c r="J240" s="255"/>
      <c r="K240" s="255"/>
      <c r="L240" s="255"/>
    </row>
    <row r="241" spans="1:12" ht="16.2" thickBot="1" x14ac:dyDescent="0.35">
      <c r="A241" s="256"/>
      <c r="B241" s="256"/>
      <c r="C241" s="256"/>
      <c r="D241" s="257"/>
      <c r="E241" s="255"/>
      <c r="F241" s="255"/>
      <c r="G241" s="261"/>
      <c r="H241" s="257"/>
      <c r="I241" s="257"/>
      <c r="J241" s="255"/>
      <c r="K241" s="255"/>
      <c r="L241" s="255"/>
    </row>
    <row r="242" spans="1:12" ht="16.2" thickBot="1" x14ac:dyDescent="0.35">
      <c r="A242" s="256"/>
      <c r="B242" s="256"/>
      <c r="C242" s="256"/>
      <c r="D242" s="257"/>
      <c r="E242" s="255"/>
      <c r="F242" s="255"/>
      <c r="G242" s="261"/>
      <c r="H242" s="257"/>
      <c r="I242" s="257"/>
      <c r="J242" s="255"/>
      <c r="K242" s="255"/>
      <c r="L242" s="255"/>
    </row>
    <row r="243" spans="1:12" ht="16.2" thickBot="1" x14ac:dyDescent="0.35">
      <c r="A243" s="256"/>
      <c r="B243" s="256"/>
      <c r="C243" s="256"/>
      <c r="D243" s="257"/>
      <c r="E243" s="255"/>
      <c r="F243" s="255"/>
      <c r="G243" s="261"/>
      <c r="H243" s="257"/>
      <c r="I243" s="257"/>
      <c r="J243" s="255"/>
      <c r="K243" s="255"/>
      <c r="L243" s="255"/>
    </row>
    <row r="244" spans="1:12" ht="16.2" thickBot="1" x14ac:dyDescent="0.35">
      <c r="A244" s="256"/>
      <c r="B244" s="256"/>
      <c r="C244" s="256"/>
      <c r="D244" s="257"/>
      <c r="E244" s="255"/>
      <c r="F244" s="255"/>
      <c r="G244" s="261"/>
      <c r="H244" s="257"/>
      <c r="I244" s="257"/>
      <c r="J244" s="255"/>
      <c r="K244" s="255"/>
      <c r="L244" s="255"/>
    </row>
    <row r="245" spans="1:12" ht="16.2" thickBot="1" x14ac:dyDescent="0.35">
      <c r="A245" s="256"/>
      <c r="B245" s="256"/>
      <c r="C245" s="256"/>
      <c r="D245" s="257"/>
      <c r="E245" s="255"/>
      <c r="F245" s="255"/>
      <c r="G245" s="261"/>
      <c r="H245" s="257"/>
      <c r="I245" s="257"/>
      <c r="J245" s="255"/>
      <c r="K245" s="255"/>
      <c r="L245" s="255"/>
    </row>
    <row r="246" spans="1:12" ht="16.2" thickBot="1" x14ac:dyDescent="0.35">
      <c r="A246" s="256"/>
      <c r="B246" s="256"/>
      <c r="C246" s="256"/>
      <c r="D246" s="257"/>
      <c r="E246" s="255"/>
      <c r="F246" s="255"/>
      <c r="G246" s="261"/>
      <c r="H246" s="257"/>
      <c r="I246" s="257"/>
      <c r="J246" s="255"/>
      <c r="K246" s="255"/>
      <c r="L246" s="255"/>
    </row>
    <row r="247" spans="1:12" ht="16.2" thickBot="1" x14ac:dyDescent="0.35">
      <c r="A247" s="256"/>
      <c r="B247" s="256"/>
      <c r="C247" s="256"/>
      <c r="D247" s="257"/>
      <c r="E247" s="255"/>
      <c r="F247" s="255"/>
      <c r="G247" s="261"/>
      <c r="H247" s="257"/>
      <c r="I247" s="257"/>
      <c r="J247" s="255"/>
      <c r="K247" s="255"/>
      <c r="L247" s="255"/>
    </row>
    <row r="248" spans="1:12" ht="16.2" thickBot="1" x14ac:dyDescent="0.35">
      <c r="A248" s="256"/>
      <c r="B248" s="256"/>
      <c r="C248" s="256"/>
      <c r="D248" s="257"/>
      <c r="E248" s="255"/>
      <c r="F248" s="255"/>
      <c r="G248" s="261"/>
      <c r="H248" s="257"/>
      <c r="I248" s="257"/>
      <c r="J248" s="255"/>
      <c r="K248" s="255"/>
      <c r="L248" s="255"/>
    </row>
    <row r="249" spans="1:12" ht="16.2" thickBot="1" x14ac:dyDescent="0.35">
      <c r="A249" s="256"/>
      <c r="B249" s="256"/>
      <c r="C249" s="256"/>
      <c r="D249" s="257"/>
      <c r="E249" s="255"/>
      <c r="F249" s="255"/>
      <c r="G249" s="261"/>
      <c r="H249" s="257"/>
      <c r="I249" s="257"/>
      <c r="J249" s="255"/>
      <c r="K249" s="255"/>
      <c r="L249" s="255"/>
    </row>
    <row r="250" spans="1:12" ht="16.2" thickBot="1" x14ac:dyDescent="0.35">
      <c r="A250" s="256"/>
      <c r="B250" s="256"/>
      <c r="C250" s="256"/>
      <c r="D250" s="257"/>
      <c r="E250" s="255"/>
      <c r="F250" s="255"/>
      <c r="G250" s="261"/>
      <c r="H250" s="257"/>
      <c r="I250" s="257"/>
      <c r="J250" s="255"/>
      <c r="K250" s="255"/>
      <c r="L250" s="255"/>
    </row>
    <row r="251" spans="1:12" ht="16.2" thickBot="1" x14ac:dyDescent="0.35">
      <c r="A251" s="256"/>
      <c r="B251" s="256"/>
      <c r="C251" s="256"/>
      <c r="D251" s="257"/>
      <c r="E251" s="255"/>
      <c r="F251" s="255"/>
      <c r="G251" s="261"/>
      <c r="H251" s="257"/>
      <c r="I251" s="257"/>
      <c r="J251" s="255"/>
      <c r="K251" s="255"/>
      <c r="L251" s="255"/>
    </row>
    <row r="252" spans="1:12" ht="16.2" thickBot="1" x14ac:dyDescent="0.35">
      <c r="A252" s="256"/>
      <c r="B252" s="256"/>
      <c r="C252" s="256"/>
      <c r="D252" s="257"/>
      <c r="E252" s="255"/>
      <c r="F252" s="255"/>
      <c r="G252" s="261"/>
      <c r="H252" s="257"/>
      <c r="I252" s="257"/>
      <c r="J252" s="255"/>
      <c r="K252" s="255"/>
      <c r="L252" s="255"/>
    </row>
    <row r="253" spans="1:12" ht="16.2" thickBot="1" x14ac:dyDescent="0.35">
      <c r="A253" s="256"/>
      <c r="B253" s="256"/>
      <c r="C253" s="256"/>
      <c r="D253" s="257"/>
      <c r="E253" s="255"/>
      <c r="F253" s="255"/>
      <c r="G253" s="261"/>
      <c r="H253" s="257"/>
      <c r="I253" s="257"/>
      <c r="J253" s="255"/>
      <c r="K253" s="255"/>
      <c r="L253" s="255"/>
    </row>
    <row r="254" spans="1:12" ht="16.2" thickBot="1" x14ac:dyDescent="0.35">
      <c r="A254" s="256"/>
      <c r="B254" s="256"/>
      <c r="C254" s="256"/>
      <c r="D254" s="257"/>
      <c r="E254" s="255"/>
      <c r="F254" s="255"/>
      <c r="G254" s="261"/>
      <c r="H254" s="257"/>
      <c r="I254" s="257"/>
      <c r="J254" s="255"/>
      <c r="K254" s="255"/>
      <c r="L254" s="255"/>
    </row>
    <row r="255" spans="1:12" ht="16.2" thickBot="1" x14ac:dyDescent="0.35">
      <c r="A255" s="256"/>
      <c r="B255" s="256"/>
      <c r="C255" s="256"/>
      <c r="D255" s="257"/>
      <c r="E255" s="255"/>
      <c r="F255" s="255"/>
      <c r="G255" s="261"/>
      <c r="H255" s="257"/>
      <c r="I255" s="257"/>
      <c r="J255" s="255"/>
      <c r="K255" s="255"/>
      <c r="L255" s="255"/>
    </row>
    <row r="256" spans="1:12" ht="16.2" thickBot="1" x14ac:dyDescent="0.35">
      <c r="A256" s="256"/>
      <c r="B256" s="256"/>
      <c r="C256" s="256"/>
      <c r="D256" s="257"/>
      <c r="E256" s="255"/>
      <c r="F256" s="255"/>
      <c r="G256" s="261"/>
      <c r="H256" s="257"/>
      <c r="I256" s="257"/>
      <c r="J256" s="255"/>
      <c r="K256" s="255"/>
      <c r="L256" s="255"/>
    </row>
    <row r="257" spans="1:12" ht="16.2" thickBot="1" x14ac:dyDescent="0.35">
      <c r="A257" s="256"/>
      <c r="B257" s="256"/>
      <c r="C257" s="256"/>
      <c r="D257" s="257"/>
      <c r="E257" s="255"/>
      <c r="F257" s="255"/>
      <c r="G257" s="261"/>
      <c r="H257" s="257"/>
      <c r="I257" s="257"/>
      <c r="J257" s="255"/>
      <c r="K257" s="255"/>
      <c r="L257" s="255"/>
    </row>
    <row r="258" spans="1:12" ht="16.2" thickBot="1" x14ac:dyDescent="0.35">
      <c r="A258" s="256"/>
      <c r="B258" s="256"/>
      <c r="C258" s="256"/>
      <c r="D258" s="257"/>
      <c r="E258" s="255"/>
      <c r="F258" s="255"/>
      <c r="G258" s="261"/>
      <c r="H258" s="257"/>
      <c r="I258" s="257"/>
      <c r="J258" s="255"/>
      <c r="K258" s="255"/>
      <c r="L258" s="255"/>
    </row>
    <row r="259" spans="1:12" ht="16.2" thickBot="1" x14ac:dyDescent="0.35">
      <c r="A259" s="256"/>
      <c r="B259" s="256"/>
      <c r="C259" s="256"/>
      <c r="D259" s="257"/>
      <c r="E259" s="255"/>
      <c r="F259" s="255"/>
      <c r="G259" s="261"/>
      <c r="H259" s="257"/>
      <c r="I259" s="257"/>
      <c r="J259" s="255"/>
      <c r="K259" s="255"/>
      <c r="L259" s="255"/>
    </row>
    <row r="260" spans="1:12" ht="16.2" thickBot="1" x14ac:dyDescent="0.35">
      <c r="A260" s="256"/>
      <c r="B260" s="256"/>
      <c r="C260" s="256"/>
      <c r="D260" s="257"/>
      <c r="E260" s="255"/>
      <c r="F260" s="255"/>
      <c r="G260" s="261"/>
      <c r="H260" s="257"/>
      <c r="I260" s="257"/>
      <c r="J260" s="255"/>
      <c r="K260" s="255"/>
      <c r="L260" s="255"/>
    </row>
    <row r="261" spans="1:12" ht="16.2" thickBot="1" x14ac:dyDescent="0.35">
      <c r="A261" s="256"/>
      <c r="B261" s="256"/>
      <c r="C261" s="256"/>
      <c r="D261" s="257"/>
      <c r="E261" s="255"/>
      <c r="F261" s="255"/>
      <c r="G261" s="261"/>
      <c r="H261" s="257"/>
      <c r="I261" s="257"/>
      <c r="J261" s="255"/>
      <c r="K261" s="255"/>
      <c r="L261" s="255"/>
    </row>
    <row r="262" spans="1:12" ht="16.2" thickBot="1" x14ac:dyDescent="0.35">
      <c r="A262" s="256"/>
      <c r="B262" s="256"/>
      <c r="C262" s="256"/>
      <c r="D262" s="257"/>
      <c r="E262" s="255"/>
      <c r="F262" s="255"/>
      <c r="G262" s="261"/>
      <c r="H262" s="257"/>
      <c r="I262" s="257"/>
      <c r="J262" s="255"/>
      <c r="K262" s="255"/>
      <c r="L262" s="255"/>
    </row>
    <row r="263" spans="1:12" ht="16.2" thickBot="1" x14ac:dyDescent="0.35">
      <c r="A263" s="256"/>
      <c r="B263" s="256"/>
      <c r="C263" s="256"/>
      <c r="D263" s="257"/>
      <c r="E263" s="255"/>
      <c r="F263" s="255"/>
      <c r="G263" s="261"/>
      <c r="H263" s="257"/>
      <c r="I263" s="257"/>
      <c r="J263" s="255"/>
      <c r="K263" s="255"/>
      <c r="L263" s="255"/>
    </row>
    <row r="264" spans="1:12" ht="16.2" thickBot="1" x14ac:dyDescent="0.35">
      <c r="A264" s="256"/>
      <c r="B264" s="256"/>
      <c r="C264" s="256"/>
      <c r="D264" s="257"/>
      <c r="E264" s="255"/>
      <c r="F264" s="255"/>
      <c r="G264" s="261"/>
      <c r="H264" s="257"/>
      <c r="I264" s="257"/>
      <c r="J264" s="255"/>
      <c r="K264" s="255"/>
      <c r="L264" s="255"/>
    </row>
    <row r="265" spans="1:12" ht="16.2" thickBot="1" x14ac:dyDescent="0.35">
      <c r="A265" s="256"/>
      <c r="B265" s="256"/>
      <c r="C265" s="256"/>
      <c r="D265" s="257"/>
      <c r="E265" s="255"/>
      <c r="F265" s="255"/>
      <c r="G265" s="261"/>
      <c r="H265" s="257"/>
      <c r="I265" s="257"/>
      <c r="J265" s="255"/>
      <c r="K265" s="255"/>
      <c r="L265" s="255"/>
    </row>
    <row r="266" spans="1:12" ht="16.2" thickBot="1" x14ac:dyDescent="0.35">
      <c r="A266" s="256"/>
      <c r="B266" s="256"/>
      <c r="C266" s="256"/>
      <c r="D266" s="257"/>
      <c r="E266" s="255"/>
      <c r="F266" s="255"/>
      <c r="G266" s="261"/>
      <c r="H266" s="257"/>
      <c r="I266" s="257"/>
      <c r="J266" s="255"/>
      <c r="K266" s="255"/>
      <c r="L266" s="255"/>
    </row>
    <row r="267" spans="1:12" ht="16.2" thickBot="1" x14ac:dyDescent="0.35">
      <c r="A267" s="256"/>
      <c r="B267" s="256"/>
      <c r="C267" s="256"/>
      <c r="D267" s="257"/>
      <c r="E267" s="255"/>
      <c r="F267" s="255"/>
      <c r="G267" s="261"/>
      <c r="H267" s="257"/>
      <c r="I267" s="257"/>
      <c r="J267" s="255"/>
      <c r="K267" s="255"/>
      <c r="L267" s="255"/>
    </row>
    <row r="268" spans="1:12" ht="16.2" thickBot="1" x14ac:dyDescent="0.35">
      <c r="A268" s="256"/>
      <c r="B268" s="256"/>
      <c r="C268" s="256"/>
      <c r="D268" s="257"/>
      <c r="E268" s="255"/>
      <c r="F268" s="255"/>
      <c r="G268" s="261"/>
      <c r="H268" s="257"/>
      <c r="I268" s="257"/>
      <c r="J268" s="255"/>
      <c r="K268" s="255"/>
      <c r="L268" s="255"/>
    </row>
    <row r="269" spans="1:12" ht="16.2" thickBot="1" x14ac:dyDescent="0.35">
      <c r="A269" s="256"/>
      <c r="B269" s="256"/>
      <c r="C269" s="256"/>
      <c r="D269" s="257"/>
      <c r="E269" s="255"/>
      <c r="F269" s="255"/>
      <c r="G269" s="261"/>
      <c r="H269" s="257"/>
      <c r="I269" s="257"/>
      <c r="J269" s="255"/>
      <c r="K269" s="255"/>
      <c r="L269" s="255"/>
    </row>
    <row r="270" spans="1:12" ht="16.2" thickBot="1" x14ac:dyDescent="0.35">
      <c r="A270" s="256"/>
      <c r="B270" s="256"/>
      <c r="C270" s="256"/>
      <c r="D270" s="257"/>
      <c r="E270" s="255"/>
      <c r="F270" s="255"/>
      <c r="G270" s="261"/>
      <c r="H270" s="257"/>
      <c r="I270" s="257"/>
      <c r="J270" s="255"/>
      <c r="K270" s="255"/>
      <c r="L270" s="255"/>
    </row>
    <row r="271" spans="1:12" ht="16.2" thickBot="1" x14ac:dyDescent="0.35">
      <c r="A271" s="256"/>
      <c r="B271" s="256"/>
      <c r="C271" s="256"/>
      <c r="D271" s="257"/>
      <c r="E271" s="255"/>
      <c r="F271" s="255"/>
      <c r="G271" s="261"/>
      <c r="H271" s="257"/>
      <c r="I271" s="257"/>
      <c r="J271" s="255"/>
      <c r="K271" s="255"/>
      <c r="L271" s="255"/>
    </row>
    <row r="272" spans="1:12" ht="16.2" thickBot="1" x14ac:dyDescent="0.35">
      <c r="A272" s="256"/>
      <c r="B272" s="256"/>
      <c r="C272" s="256"/>
      <c r="D272" s="257"/>
      <c r="E272" s="255"/>
      <c r="F272" s="255"/>
      <c r="G272" s="261"/>
      <c r="H272" s="257"/>
      <c r="I272" s="257"/>
      <c r="J272" s="255"/>
      <c r="K272" s="255"/>
      <c r="L272" s="255"/>
    </row>
    <row r="273" spans="1:12" ht="16.2" thickBot="1" x14ac:dyDescent="0.35">
      <c r="A273" s="256"/>
      <c r="B273" s="256"/>
      <c r="C273" s="256"/>
      <c r="D273" s="257"/>
      <c r="E273" s="255"/>
      <c r="F273" s="255"/>
      <c r="G273" s="261"/>
      <c r="H273" s="257"/>
      <c r="I273" s="257"/>
      <c r="J273" s="255"/>
      <c r="K273" s="255"/>
      <c r="L273" s="255"/>
    </row>
    <row r="274" spans="1:12" ht="16.2" thickBot="1" x14ac:dyDescent="0.35">
      <c r="A274" s="256"/>
      <c r="B274" s="256"/>
      <c r="C274" s="256"/>
      <c r="D274" s="257"/>
      <c r="E274" s="255"/>
      <c r="F274" s="255"/>
      <c r="G274" s="261"/>
      <c r="H274" s="257"/>
      <c r="I274" s="257"/>
      <c r="J274" s="255"/>
      <c r="K274" s="255"/>
      <c r="L274" s="255"/>
    </row>
    <row r="275" spans="1:12" ht="16.2" thickBot="1" x14ac:dyDescent="0.35">
      <c r="A275" s="256"/>
      <c r="B275" s="256"/>
      <c r="C275" s="256"/>
      <c r="D275" s="257"/>
      <c r="E275" s="255"/>
      <c r="F275" s="255"/>
      <c r="G275" s="261"/>
      <c r="H275" s="257"/>
      <c r="I275" s="257"/>
      <c r="J275" s="255"/>
      <c r="K275" s="255"/>
      <c r="L275" s="255"/>
    </row>
    <row r="276" spans="1:12" ht="16.2" thickBot="1" x14ac:dyDescent="0.35">
      <c r="A276" s="256"/>
      <c r="B276" s="256"/>
      <c r="C276" s="256"/>
      <c r="D276" s="257"/>
      <c r="E276" s="255"/>
      <c r="F276" s="255"/>
      <c r="G276" s="261"/>
      <c r="H276" s="257"/>
      <c r="I276" s="257"/>
      <c r="J276" s="255"/>
      <c r="K276" s="255"/>
      <c r="L276" s="255"/>
    </row>
    <row r="277" spans="1:12" ht="16.2" thickBot="1" x14ac:dyDescent="0.35">
      <c r="A277" s="256"/>
      <c r="B277" s="256"/>
      <c r="C277" s="256"/>
      <c r="D277" s="257"/>
      <c r="E277" s="255"/>
      <c r="F277" s="255"/>
      <c r="G277" s="261"/>
      <c r="H277" s="257"/>
      <c r="I277" s="257"/>
      <c r="J277" s="255"/>
      <c r="K277" s="255"/>
      <c r="L277" s="255"/>
    </row>
    <row r="278" spans="1:12" ht="16.2" thickBot="1" x14ac:dyDescent="0.35">
      <c r="A278" s="256"/>
      <c r="B278" s="256"/>
      <c r="C278" s="256"/>
      <c r="D278" s="257"/>
      <c r="E278" s="255"/>
      <c r="F278" s="255"/>
      <c r="G278" s="261"/>
      <c r="H278" s="257"/>
      <c r="I278" s="257"/>
      <c r="J278" s="255"/>
      <c r="K278" s="255"/>
      <c r="L278" s="255"/>
    </row>
    <row r="279" spans="1:12" ht="16.2" thickBot="1" x14ac:dyDescent="0.35">
      <c r="A279" s="256"/>
      <c r="B279" s="256"/>
      <c r="C279" s="256"/>
      <c r="D279" s="257"/>
      <c r="E279" s="255"/>
      <c r="F279" s="255"/>
      <c r="G279" s="261"/>
      <c r="H279" s="257"/>
      <c r="I279" s="257"/>
      <c r="J279" s="255"/>
      <c r="K279" s="255"/>
      <c r="L279" s="255"/>
    </row>
    <row r="280" spans="1:12" ht="16.2" thickBot="1" x14ac:dyDescent="0.35">
      <c r="A280" s="256"/>
      <c r="B280" s="256"/>
      <c r="C280" s="256"/>
      <c r="D280" s="257"/>
      <c r="E280" s="255"/>
      <c r="F280" s="255"/>
      <c r="G280" s="261"/>
      <c r="H280" s="257"/>
      <c r="I280" s="257"/>
      <c r="J280" s="255"/>
      <c r="K280" s="255"/>
      <c r="L280" s="255"/>
    </row>
    <row r="281" spans="1:12" ht="16.2" thickBot="1" x14ac:dyDescent="0.35">
      <c r="A281" s="256"/>
      <c r="B281" s="256"/>
      <c r="C281" s="256"/>
      <c r="D281" s="257"/>
      <c r="E281" s="255"/>
      <c r="F281" s="255"/>
      <c r="G281" s="261"/>
      <c r="H281" s="257"/>
      <c r="I281" s="257"/>
      <c r="J281" s="255"/>
      <c r="K281" s="255"/>
      <c r="L281" s="255"/>
    </row>
    <row r="282" spans="1:12" ht="16.2" thickBot="1" x14ac:dyDescent="0.35">
      <c r="A282" s="256"/>
      <c r="B282" s="256"/>
      <c r="C282" s="256"/>
      <c r="D282" s="257"/>
      <c r="E282" s="255"/>
      <c r="F282" s="255"/>
      <c r="G282" s="261"/>
      <c r="H282" s="257"/>
      <c r="I282" s="257"/>
      <c r="J282" s="255"/>
      <c r="K282" s="255"/>
      <c r="L282" s="255"/>
    </row>
    <row r="283" spans="1:12" ht="16.2" thickBot="1" x14ac:dyDescent="0.35">
      <c r="A283" s="256"/>
      <c r="B283" s="256"/>
      <c r="C283" s="256"/>
      <c r="D283" s="257"/>
      <c r="E283" s="255"/>
      <c r="F283" s="255"/>
      <c r="G283" s="261"/>
      <c r="H283" s="257"/>
      <c r="I283" s="257"/>
      <c r="J283" s="255"/>
      <c r="K283" s="255"/>
      <c r="L283" s="255"/>
    </row>
    <row r="284" spans="1:12" ht="16.2" thickBot="1" x14ac:dyDescent="0.35">
      <c r="A284" s="256"/>
      <c r="B284" s="256"/>
      <c r="C284" s="256"/>
      <c r="D284" s="257"/>
      <c r="E284" s="255"/>
      <c r="F284" s="255"/>
      <c r="G284" s="261"/>
      <c r="H284" s="257"/>
      <c r="I284" s="257"/>
      <c r="J284" s="255"/>
      <c r="K284" s="255"/>
      <c r="L284" s="255"/>
    </row>
    <row r="285" spans="1:12" ht="16.2" thickBot="1" x14ac:dyDescent="0.35">
      <c r="A285" s="256"/>
      <c r="B285" s="256"/>
      <c r="C285" s="256"/>
      <c r="D285" s="257"/>
      <c r="E285" s="255"/>
      <c r="F285" s="255"/>
      <c r="G285" s="261"/>
      <c r="H285" s="257"/>
      <c r="I285" s="257"/>
      <c r="J285" s="255"/>
      <c r="K285" s="255"/>
      <c r="L285" s="255"/>
    </row>
    <row r="286" spans="1:12" ht="16.2" thickBot="1" x14ac:dyDescent="0.35">
      <c r="A286" s="256"/>
      <c r="B286" s="256"/>
      <c r="C286" s="256"/>
      <c r="D286" s="257"/>
      <c r="E286" s="255"/>
      <c r="F286" s="255"/>
      <c r="G286" s="261"/>
      <c r="H286" s="257"/>
      <c r="I286" s="257"/>
      <c r="J286" s="255"/>
      <c r="K286" s="255"/>
      <c r="L286" s="255"/>
    </row>
    <row r="287" spans="1:12" ht="16.2" thickBot="1" x14ac:dyDescent="0.35">
      <c r="A287" s="256"/>
      <c r="B287" s="256"/>
      <c r="C287" s="256"/>
      <c r="D287" s="257"/>
      <c r="E287" s="255"/>
      <c r="F287" s="255"/>
      <c r="G287" s="261"/>
      <c r="H287" s="257"/>
      <c r="I287" s="257"/>
      <c r="J287" s="255"/>
      <c r="K287" s="255"/>
      <c r="L287" s="255"/>
    </row>
    <row r="288" spans="1:12" ht="16.2" thickBot="1" x14ac:dyDescent="0.35">
      <c r="A288" s="256"/>
      <c r="B288" s="256"/>
      <c r="C288" s="256"/>
      <c r="D288" s="257"/>
      <c r="E288" s="255"/>
      <c r="F288" s="255"/>
      <c r="G288" s="261"/>
      <c r="H288" s="257"/>
      <c r="I288" s="257"/>
      <c r="J288" s="255"/>
      <c r="K288" s="255"/>
      <c r="L288" s="255"/>
    </row>
    <row r="289" spans="1:12" ht="16.2" thickBot="1" x14ac:dyDescent="0.35">
      <c r="A289" s="256"/>
      <c r="B289" s="256"/>
      <c r="C289" s="256"/>
      <c r="D289" s="257"/>
      <c r="E289" s="255"/>
      <c r="F289" s="255"/>
      <c r="G289" s="261"/>
      <c r="H289" s="257"/>
      <c r="I289" s="257"/>
      <c r="J289" s="255"/>
      <c r="K289" s="255"/>
      <c r="L289" s="255"/>
    </row>
    <row r="290" spans="1:12" ht="16.2" thickBot="1" x14ac:dyDescent="0.35">
      <c r="A290" s="256"/>
      <c r="B290" s="256"/>
      <c r="C290" s="256"/>
      <c r="D290" s="257"/>
      <c r="E290" s="255"/>
      <c r="F290" s="255"/>
      <c r="G290" s="261"/>
      <c r="H290" s="257"/>
      <c r="I290" s="257"/>
      <c r="J290" s="255"/>
      <c r="K290" s="255"/>
      <c r="L290" s="255"/>
    </row>
    <row r="291" spans="1:12" ht="16.2" thickBot="1" x14ac:dyDescent="0.35">
      <c r="A291" s="256"/>
      <c r="B291" s="256"/>
      <c r="C291" s="256"/>
      <c r="D291" s="257"/>
      <c r="E291" s="255"/>
      <c r="F291" s="255"/>
      <c r="G291" s="261"/>
      <c r="H291" s="257"/>
      <c r="I291" s="257"/>
      <c r="J291" s="255"/>
      <c r="K291" s="255"/>
      <c r="L291" s="255"/>
    </row>
    <row r="292" spans="1:12" ht="16.2" thickBot="1" x14ac:dyDescent="0.35">
      <c r="A292" s="256"/>
      <c r="B292" s="256"/>
      <c r="C292" s="256"/>
      <c r="D292" s="257"/>
      <c r="E292" s="255"/>
      <c r="F292" s="255"/>
      <c r="G292" s="261"/>
      <c r="H292" s="257"/>
      <c r="I292" s="257"/>
      <c r="J292" s="255"/>
      <c r="K292" s="255"/>
      <c r="L292" s="255"/>
    </row>
    <row r="293" spans="1:12" ht="16.2" thickBot="1" x14ac:dyDescent="0.35">
      <c r="A293" s="256"/>
      <c r="B293" s="256"/>
      <c r="C293" s="256"/>
      <c r="D293" s="257"/>
      <c r="E293" s="255"/>
      <c r="F293" s="255"/>
      <c r="G293" s="261"/>
      <c r="H293" s="257"/>
      <c r="I293" s="257"/>
      <c r="J293" s="255"/>
      <c r="K293" s="255"/>
      <c r="L293" s="255"/>
    </row>
    <row r="294" spans="1:12" ht="16.2" thickBot="1" x14ac:dyDescent="0.35">
      <c r="A294" s="256"/>
      <c r="B294" s="256"/>
      <c r="C294" s="256"/>
      <c r="D294" s="257"/>
      <c r="E294" s="255"/>
      <c r="F294" s="255"/>
      <c r="G294" s="261"/>
      <c r="H294" s="257"/>
      <c r="I294" s="257"/>
      <c r="J294" s="255"/>
      <c r="K294" s="255"/>
      <c r="L294" s="255"/>
    </row>
    <row r="295" spans="1:12" ht="16.2" thickBot="1" x14ac:dyDescent="0.35">
      <c r="A295" s="256"/>
      <c r="B295" s="256"/>
      <c r="C295" s="256"/>
      <c r="D295" s="257"/>
      <c r="E295" s="255"/>
      <c r="F295" s="255"/>
      <c r="G295" s="261"/>
      <c r="H295" s="257"/>
      <c r="I295" s="257"/>
      <c r="J295" s="255"/>
      <c r="K295" s="255"/>
      <c r="L295" s="255"/>
    </row>
    <row r="296" spans="1:12" ht="16.2" thickBot="1" x14ac:dyDescent="0.35">
      <c r="A296" s="256"/>
      <c r="B296" s="256"/>
      <c r="C296" s="256"/>
      <c r="D296" s="257"/>
      <c r="E296" s="255"/>
      <c r="F296" s="255"/>
      <c r="G296" s="261"/>
      <c r="H296" s="257"/>
      <c r="I296" s="257"/>
      <c r="J296" s="255"/>
      <c r="K296" s="255"/>
      <c r="L296" s="255"/>
    </row>
    <row r="297" spans="1:12" ht="16.2" thickBot="1" x14ac:dyDescent="0.35">
      <c r="A297" s="256"/>
      <c r="B297" s="256"/>
      <c r="C297" s="256"/>
      <c r="D297" s="257"/>
      <c r="E297" s="255"/>
      <c r="F297" s="255"/>
      <c r="G297" s="261"/>
      <c r="H297" s="257"/>
      <c r="I297" s="257"/>
      <c r="J297" s="255"/>
      <c r="K297" s="255"/>
      <c r="L297" s="255"/>
    </row>
    <row r="298" spans="1:12" ht="16.2" thickBot="1" x14ac:dyDescent="0.35">
      <c r="A298" s="256"/>
      <c r="B298" s="256"/>
      <c r="C298" s="256"/>
      <c r="D298" s="257"/>
      <c r="E298" s="255"/>
      <c r="F298" s="255"/>
      <c r="G298" s="261"/>
      <c r="H298" s="257"/>
      <c r="I298" s="257"/>
      <c r="J298" s="255"/>
      <c r="K298" s="255"/>
      <c r="L298" s="255"/>
    </row>
    <row r="299" spans="1:12" ht="16.2" thickBot="1" x14ac:dyDescent="0.35">
      <c r="A299" s="256"/>
      <c r="B299" s="256"/>
      <c r="C299" s="256"/>
      <c r="D299" s="257"/>
      <c r="E299" s="255"/>
      <c r="F299" s="255"/>
      <c r="G299" s="261"/>
      <c r="H299" s="257"/>
      <c r="I299" s="257"/>
      <c r="J299" s="255"/>
      <c r="K299" s="255"/>
      <c r="L299" s="255"/>
    </row>
    <row r="300" spans="1:12" ht="16.2" thickBot="1" x14ac:dyDescent="0.35">
      <c r="A300" s="256"/>
      <c r="B300" s="256"/>
      <c r="C300" s="256"/>
      <c r="D300" s="257"/>
      <c r="E300" s="255"/>
      <c r="F300" s="255"/>
      <c r="G300" s="261"/>
      <c r="H300" s="257"/>
      <c r="I300" s="257"/>
      <c r="J300" s="255"/>
      <c r="K300" s="255"/>
      <c r="L300" s="255"/>
    </row>
    <row r="301" spans="1:12" ht="16.2" thickBot="1" x14ac:dyDescent="0.35">
      <c r="A301" s="256"/>
      <c r="B301" s="256"/>
      <c r="C301" s="256"/>
      <c r="D301" s="257"/>
      <c r="E301" s="255"/>
      <c r="F301" s="255"/>
      <c r="G301" s="261"/>
      <c r="H301" s="257"/>
      <c r="I301" s="257"/>
      <c r="J301" s="255"/>
      <c r="K301" s="255"/>
      <c r="L301" s="255"/>
    </row>
    <row r="302" spans="1:12" ht="16.2" thickBot="1" x14ac:dyDescent="0.35">
      <c r="A302" s="256"/>
      <c r="B302" s="256"/>
      <c r="C302" s="256"/>
      <c r="D302" s="257"/>
      <c r="E302" s="255"/>
      <c r="F302" s="255"/>
      <c r="G302" s="261"/>
      <c r="H302" s="257"/>
      <c r="I302" s="257"/>
      <c r="J302" s="255"/>
      <c r="K302" s="255"/>
      <c r="L302" s="255"/>
    </row>
    <row r="303" spans="1:12" ht="16.2" thickBot="1" x14ac:dyDescent="0.35">
      <c r="A303" s="256"/>
      <c r="B303" s="256"/>
      <c r="C303" s="256"/>
      <c r="D303" s="257"/>
      <c r="E303" s="255"/>
      <c r="F303" s="255"/>
      <c r="G303" s="261"/>
      <c r="H303" s="257"/>
      <c r="I303" s="257"/>
      <c r="J303" s="255"/>
      <c r="K303" s="255"/>
      <c r="L303" s="255"/>
    </row>
    <row r="304" spans="1:12" ht="16.2" thickBot="1" x14ac:dyDescent="0.35">
      <c r="A304" s="256"/>
      <c r="B304" s="256"/>
      <c r="C304" s="256"/>
      <c r="D304" s="257"/>
      <c r="E304" s="255"/>
      <c r="F304" s="255"/>
      <c r="G304" s="261"/>
      <c r="H304" s="257"/>
      <c r="I304" s="257"/>
      <c r="J304" s="255"/>
      <c r="K304" s="255"/>
      <c r="L304" s="255"/>
    </row>
    <row r="305" spans="1:12" ht="16.2" thickBot="1" x14ac:dyDescent="0.35">
      <c r="A305" s="256"/>
      <c r="B305" s="256"/>
      <c r="C305" s="256"/>
      <c r="D305" s="257"/>
      <c r="E305" s="255"/>
      <c r="F305" s="255"/>
      <c r="G305" s="261"/>
      <c r="H305" s="257"/>
      <c r="I305" s="257"/>
      <c r="J305" s="255"/>
      <c r="K305" s="255"/>
      <c r="L305" s="255"/>
    </row>
    <row r="306" spans="1:12" ht="16.2" thickBot="1" x14ac:dyDescent="0.35">
      <c r="A306" s="256"/>
      <c r="B306" s="256"/>
      <c r="C306" s="256"/>
      <c r="D306" s="257"/>
      <c r="E306" s="255"/>
      <c r="F306" s="255"/>
      <c r="G306" s="261"/>
      <c r="H306" s="257"/>
      <c r="I306" s="257"/>
      <c r="J306" s="255"/>
      <c r="K306" s="255"/>
      <c r="L306" s="255"/>
    </row>
    <row r="307" spans="1:12" ht="16.2" thickBot="1" x14ac:dyDescent="0.35">
      <c r="A307" s="256"/>
      <c r="B307" s="256"/>
      <c r="C307" s="256"/>
      <c r="D307" s="257"/>
      <c r="E307" s="255"/>
      <c r="F307" s="255"/>
      <c r="G307" s="261"/>
      <c r="H307" s="257"/>
      <c r="I307" s="257"/>
      <c r="J307" s="255"/>
      <c r="K307" s="255"/>
      <c r="L307" s="255"/>
    </row>
    <row r="308" spans="1:12" ht="16.2" thickBot="1" x14ac:dyDescent="0.35">
      <c r="A308" s="256"/>
      <c r="B308" s="256"/>
      <c r="C308" s="256"/>
      <c r="D308" s="257"/>
      <c r="E308" s="255"/>
      <c r="F308" s="255"/>
      <c r="G308" s="261"/>
      <c r="H308" s="257"/>
      <c r="I308" s="257"/>
      <c r="J308" s="255"/>
      <c r="K308" s="255"/>
      <c r="L308" s="255"/>
    </row>
    <row r="309" spans="1:12" ht="16.2" thickBot="1" x14ac:dyDescent="0.35">
      <c r="A309" s="256"/>
      <c r="B309" s="256"/>
      <c r="C309" s="256"/>
      <c r="D309" s="257"/>
      <c r="E309" s="255"/>
      <c r="F309" s="255"/>
      <c r="G309" s="261"/>
      <c r="H309" s="257"/>
      <c r="I309" s="257"/>
      <c r="J309" s="255"/>
      <c r="K309" s="255"/>
      <c r="L309" s="255"/>
    </row>
    <row r="310" spans="1:12" ht="16.2" thickBot="1" x14ac:dyDescent="0.35">
      <c r="A310" s="256"/>
      <c r="B310" s="256"/>
      <c r="C310" s="256"/>
      <c r="D310" s="257"/>
      <c r="E310" s="255"/>
      <c r="F310" s="255"/>
      <c r="G310" s="261"/>
      <c r="H310" s="257"/>
      <c r="I310" s="257"/>
      <c r="J310" s="255"/>
      <c r="K310" s="255"/>
      <c r="L310" s="255"/>
    </row>
    <row r="311" spans="1:12" ht="16.2" thickBot="1" x14ac:dyDescent="0.35">
      <c r="A311" s="256"/>
      <c r="B311" s="256"/>
      <c r="C311" s="256"/>
      <c r="D311" s="257"/>
      <c r="E311" s="255"/>
      <c r="F311" s="255"/>
      <c r="G311" s="261"/>
      <c r="H311" s="257"/>
      <c r="I311" s="257"/>
      <c r="J311" s="255"/>
      <c r="K311" s="255"/>
      <c r="L311" s="255"/>
    </row>
    <row r="312" spans="1:12" ht="16.2" thickBot="1" x14ac:dyDescent="0.35">
      <c r="A312" s="256"/>
      <c r="B312" s="256"/>
      <c r="C312" s="256"/>
      <c r="D312" s="257"/>
      <c r="E312" s="255"/>
      <c r="F312" s="255"/>
      <c r="G312" s="261"/>
      <c r="H312" s="257"/>
      <c r="I312" s="257"/>
      <c r="J312" s="255"/>
      <c r="K312" s="255"/>
      <c r="L312" s="255"/>
    </row>
    <row r="313" spans="1:12" ht="16.2" thickBot="1" x14ac:dyDescent="0.35">
      <c r="A313" s="256"/>
      <c r="B313" s="256"/>
      <c r="C313" s="256"/>
      <c r="D313" s="257"/>
      <c r="E313" s="255"/>
      <c r="F313" s="255"/>
      <c r="G313" s="261"/>
      <c r="H313" s="257"/>
      <c r="I313" s="257"/>
      <c r="J313" s="255"/>
      <c r="K313" s="255"/>
      <c r="L313" s="255"/>
    </row>
    <row r="314" spans="1:12" ht="16.2" thickBot="1" x14ac:dyDescent="0.35">
      <c r="A314" s="256"/>
      <c r="B314" s="256"/>
      <c r="C314" s="256"/>
      <c r="D314" s="257"/>
      <c r="E314" s="255"/>
      <c r="F314" s="255"/>
      <c r="G314" s="261"/>
      <c r="H314" s="257"/>
      <c r="I314" s="257"/>
      <c r="J314" s="255"/>
      <c r="K314" s="255"/>
      <c r="L314" s="255"/>
    </row>
    <row r="315" spans="1:12" ht="16.2" thickBot="1" x14ac:dyDescent="0.35">
      <c r="A315" s="256"/>
      <c r="B315" s="256"/>
      <c r="C315" s="256"/>
      <c r="D315" s="257"/>
      <c r="E315" s="255"/>
      <c r="F315" s="255"/>
      <c r="G315" s="261"/>
      <c r="H315" s="257"/>
      <c r="I315" s="257"/>
      <c r="J315" s="255"/>
      <c r="K315" s="255"/>
      <c r="L315" s="255"/>
    </row>
    <row r="316" spans="1:12" ht="16.2" thickBot="1" x14ac:dyDescent="0.35">
      <c r="A316" s="256"/>
      <c r="B316" s="256"/>
      <c r="C316" s="256"/>
      <c r="D316" s="257"/>
      <c r="E316" s="255"/>
      <c r="F316" s="255"/>
      <c r="G316" s="261"/>
      <c r="H316" s="257"/>
      <c r="I316" s="257"/>
      <c r="J316" s="255"/>
      <c r="K316" s="255"/>
      <c r="L316" s="255"/>
    </row>
    <row r="317" spans="1:12" ht="16.2" thickBot="1" x14ac:dyDescent="0.35">
      <c r="A317" s="256"/>
      <c r="B317" s="256"/>
      <c r="C317" s="256"/>
      <c r="D317" s="257"/>
      <c r="E317" s="255"/>
      <c r="F317" s="255"/>
      <c r="G317" s="261"/>
      <c r="H317" s="257"/>
      <c r="I317" s="257"/>
      <c r="J317" s="255"/>
      <c r="K317" s="255"/>
      <c r="L317" s="255"/>
    </row>
    <row r="318" spans="1:12" ht="16.2" thickBot="1" x14ac:dyDescent="0.35">
      <c r="A318" s="256"/>
      <c r="B318" s="256"/>
      <c r="C318" s="256"/>
      <c r="D318" s="257"/>
      <c r="E318" s="255"/>
      <c r="F318" s="255"/>
      <c r="G318" s="261"/>
      <c r="H318" s="257"/>
      <c r="I318" s="257"/>
      <c r="J318" s="255"/>
      <c r="K318" s="255"/>
      <c r="L318" s="255"/>
    </row>
    <row r="319" spans="1:12" ht="16.2" thickBot="1" x14ac:dyDescent="0.35">
      <c r="A319" s="256"/>
      <c r="B319" s="256"/>
      <c r="C319" s="256"/>
      <c r="D319" s="257"/>
      <c r="E319" s="255"/>
      <c r="F319" s="255"/>
      <c r="G319" s="261"/>
      <c r="H319" s="257"/>
      <c r="I319" s="257"/>
      <c r="J319" s="255"/>
      <c r="K319" s="255"/>
      <c r="L319" s="255"/>
    </row>
    <row r="320" spans="1:12" ht="16.2" thickBot="1" x14ac:dyDescent="0.35">
      <c r="A320" s="256"/>
      <c r="B320" s="256"/>
      <c r="C320" s="256"/>
      <c r="D320" s="257"/>
      <c r="E320" s="255"/>
      <c r="F320" s="255"/>
      <c r="G320" s="261"/>
      <c r="H320" s="257"/>
      <c r="I320" s="257"/>
      <c r="J320" s="255"/>
      <c r="K320" s="255"/>
      <c r="L320" s="255"/>
    </row>
    <row r="321" spans="1:12" ht="16.2" thickBot="1" x14ac:dyDescent="0.35">
      <c r="A321" s="256"/>
      <c r="B321" s="256"/>
      <c r="C321" s="256"/>
      <c r="D321" s="257"/>
      <c r="E321" s="255"/>
      <c r="F321" s="255"/>
      <c r="G321" s="261"/>
      <c r="H321" s="257"/>
      <c r="I321" s="257"/>
      <c r="J321" s="255"/>
      <c r="K321" s="255"/>
      <c r="L321" s="255"/>
    </row>
    <row r="322" spans="1:12" ht="16.2" thickBot="1" x14ac:dyDescent="0.35">
      <c r="A322" s="256"/>
      <c r="B322" s="256"/>
      <c r="C322" s="256"/>
      <c r="D322" s="257"/>
      <c r="E322" s="255"/>
      <c r="F322" s="255"/>
      <c r="G322" s="261"/>
      <c r="H322" s="257"/>
      <c r="I322" s="257"/>
      <c r="J322" s="255"/>
      <c r="K322" s="255"/>
      <c r="L322" s="255"/>
    </row>
    <row r="323" spans="1:12" ht="16.2" thickBot="1" x14ac:dyDescent="0.35">
      <c r="A323" s="256"/>
      <c r="B323" s="256"/>
      <c r="C323" s="256"/>
      <c r="D323" s="257"/>
      <c r="E323" s="255"/>
      <c r="F323" s="255"/>
      <c r="G323" s="261"/>
      <c r="H323" s="257"/>
      <c r="I323" s="257"/>
      <c r="J323" s="255"/>
      <c r="K323" s="255"/>
      <c r="L323" s="255"/>
    </row>
    <row r="324" spans="1:12" ht="16.2" thickBot="1" x14ac:dyDescent="0.35">
      <c r="A324" s="256"/>
      <c r="B324" s="256"/>
      <c r="C324" s="256"/>
      <c r="D324" s="257"/>
      <c r="E324" s="255"/>
      <c r="F324" s="255"/>
      <c r="G324" s="261"/>
      <c r="H324" s="257"/>
      <c r="I324" s="257"/>
      <c r="J324" s="255"/>
      <c r="K324" s="255"/>
      <c r="L324" s="255"/>
    </row>
    <row r="325" spans="1:12" ht="16.2" thickBot="1" x14ac:dyDescent="0.35">
      <c r="A325" s="256"/>
      <c r="B325" s="256"/>
      <c r="C325" s="256"/>
      <c r="D325" s="257"/>
      <c r="E325" s="255"/>
      <c r="F325" s="255"/>
      <c r="G325" s="261"/>
      <c r="H325" s="257"/>
      <c r="I325" s="257"/>
      <c r="J325" s="255"/>
      <c r="K325" s="255"/>
      <c r="L325" s="255"/>
    </row>
    <row r="326" spans="1:12" ht="16.2" thickBot="1" x14ac:dyDescent="0.35">
      <c r="A326" s="256"/>
      <c r="B326" s="256"/>
      <c r="C326" s="256"/>
      <c r="D326" s="257"/>
      <c r="E326" s="255"/>
      <c r="F326" s="255"/>
      <c r="G326" s="261"/>
      <c r="H326" s="257"/>
      <c r="I326" s="257"/>
      <c r="J326" s="255"/>
      <c r="K326" s="255"/>
      <c r="L326" s="255"/>
    </row>
    <row r="327" spans="1:12" ht="16.2" thickBot="1" x14ac:dyDescent="0.35">
      <c r="A327" s="256"/>
      <c r="B327" s="256"/>
      <c r="C327" s="256"/>
      <c r="D327" s="257"/>
      <c r="E327" s="255"/>
      <c r="F327" s="255"/>
      <c r="G327" s="261"/>
      <c r="H327" s="257"/>
      <c r="I327" s="257"/>
      <c r="J327" s="255"/>
      <c r="K327" s="255"/>
      <c r="L327" s="255"/>
    </row>
    <row r="328" spans="1:12" ht="16.2" thickBot="1" x14ac:dyDescent="0.35">
      <c r="A328" s="256"/>
      <c r="B328" s="256"/>
      <c r="C328" s="256"/>
      <c r="D328" s="257"/>
      <c r="E328" s="255"/>
      <c r="F328" s="255"/>
      <c r="G328" s="261"/>
      <c r="H328" s="257"/>
      <c r="I328" s="257"/>
      <c r="J328" s="255"/>
      <c r="K328" s="255"/>
      <c r="L328" s="255"/>
    </row>
    <row r="329" spans="1:12" ht="16.2" thickBot="1" x14ac:dyDescent="0.35">
      <c r="A329" s="256"/>
      <c r="B329" s="256"/>
      <c r="C329" s="256"/>
      <c r="D329" s="257"/>
      <c r="E329" s="255"/>
      <c r="F329" s="255"/>
      <c r="G329" s="261"/>
      <c r="H329" s="257"/>
      <c r="I329" s="257"/>
      <c r="J329" s="255"/>
      <c r="K329" s="255"/>
      <c r="L329" s="255"/>
    </row>
    <row r="330" spans="1:12" ht="16.2" thickBot="1" x14ac:dyDescent="0.35">
      <c r="A330" s="256"/>
      <c r="B330" s="256"/>
      <c r="C330" s="256"/>
      <c r="D330" s="257"/>
      <c r="E330" s="255"/>
      <c r="F330" s="255"/>
      <c r="G330" s="261"/>
      <c r="H330" s="257"/>
      <c r="I330" s="257"/>
      <c r="J330" s="255"/>
      <c r="K330" s="255"/>
      <c r="L330" s="255"/>
    </row>
    <row r="331" spans="1:12" ht="16.2" thickBot="1" x14ac:dyDescent="0.35">
      <c r="A331" s="256"/>
      <c r="B331" s="256"/>
      <c r="C331" s="256"/>
      <c r="D331" s="257"/>
      <c r="E331" s="255"/>
      <c r="F331" s="255"/>
      <c r="G331" s="261"/>
      <c r="H331" s="257"/>
      <c r="I331" s="257"/>
      <c r="J331" s="255"/>
      <c r="K331" s="255"/>
      <c r="L331" s="255"/>
    </row>
    <row r="332" spans="1:12" ht="16.2" thickBot="1" x14ac:dyDescent="0.35">
      <c r="A332" s="256"/>
      <c r="B332" s="256"/>
      <c r="C332" s="256"/>
      <c r="D332" s="257"/>
      <c r="E332" s="255"/>
      <c r="F332" s="255"/>
      <c r="G332" s="261"/>
      <c r="H332" s="257"/>
      <c r="I332" s="257"/>
      <c r="J332" s="255"/>
      <c r="K332" s="255"/>
      <c r="L332" s="255"/>
    </row>
    <row r="333" spans="1:12" ht="16.2" thickBot="1" x14ac:dyDescent="0.35">
      <c r="A333" s="256"/>
      <c r="B333" s="256"/>
      <c r="C333" s="256"/>
      <c r="D333" s="257"/>
      <c r="E333" s="255"/>
      <c r="F333" s="255"/>
      <c r="G333" s="261"/>
      <c r="H333" s="257"/>
      <c r="I333" s="257"/>
      <c r="J333" s="255"/>
      <c r="K333" s="255"/>
      <c r="L333" s="255"/>
    </row>
    <row r="334" spans="1:12" ht="16.2" thickBot="1" x14ac:dyDescent="0.35">
      <c r="A334" s="256"/>
      <c r="B334" s="256"/>
      <c r="C334" s="256"/>
      <c r="D334" s="257"/>
      <c r="E334" s="255"/>
      <c r="F334" s="255"/>
      <c r="G334" s="261"/>
      <c r="H334" s="257"/>
      <c r="I334" s="257"/>
      <c r="J334" s="255"/>
      <c r="K334" s="255"/>
      <c r="L334" s="255"/>
    </row>
    <row r="335" spans="1:12" ht="16.2" thickBot="1" x14ac:dyDescent="0.35">
      <c r="A335" s="256"/>
      <c r="B335" s="256"/>
      <c r="C335" s="256"/>
      <c r="D335" s="257"/>
      <c r="E335" s="255"/>
      <c r="F335" s="255"/>
      <c r="G335" s="261"/>
      <c r="H335" s="257"/>
      <c r="I335" s="257"/>
      <c r="J335" s="255"/>
      <c r="K335" s="255"/>
      <c r="L335" s="255"/>
    </row>
    <row r="336" spans="1:12" ht="16.2" thickBot="1" x14ac:dyDescent="0.35">
      <c r="A336" s="256"/>
      <c r="B336" s="256"/>
      <c r="C336" s="256"/>
      <c r="D336" s="257"/>
      <c r="E336" s="255"/>
      <c r="F336" s="255"/>
      <c r="G336" s="261"/>
      <c r="H336" s="257"/>
      <c r="I336" s="257"/>
      <c r="J336" s="255"/>
      <c r="K336" s="255"/>
      <c r="L336" s="255"/>
    </row>
    <row r="337" spans="1:12" ht="16.2" thickBot="1" x14ac:dyDescent="0.35">
      <c r="A337" s="256"/>
      <c r="B337" s="256"/>
      <c r="C337" s="256"/>
      <c r="D337" s="257"/>
      <c r="E337" s="255"/>
      <c r="F337" s="255"/>
      <c r="G337" s="261"/>
      <c r="H337" s="257"/>
      <c r="I337" s="257"/>
      <c r="J337" s="255"/>
      <c r="K337" s="255"/>
      <c r="L337" s="255"/>
    </row>
    <row r="338" spans="1:12" ht="16.2" thickBot="1" x14ac:dyDescent="0.35">
      <c r="A338" s="256"/>
      <c r="B338" s="256"/>
      <c r="C338" s="256"/>
      <c r="D338" s="257"/>
      <c r="E338" s="255"/>
      <c r="F338" s="255"/>
      <c r="G338" s="261"/>
      <c r="H338" s="257"/>
      <c r="I338" s="257"/>
      <c r="J338" s="255"/>
      <c r="K338" s="255"/>
      <c r="L338" s="255"/>
    </row>
    <row r="339" spans="1:12" ht="16.2" thickBot="1" x14ac:dyDescent="0.35">
      <c r="A339" s="256"/>
      <c r="B339" s="256"/>
      <c r="C339" s="256"/>
      <c r="D339" s="257"/>
      <c r="E339" s="255"/>
      <c r="F339" s="255"/>
      <c r="G339" s="261"/>
      <c r="H339" s="257"/>
      <c r="I339" s="257"/>
      <c r="J339" s="255"/>
      <c r="K339" s="255"/>
      <c r="L339" s="255"/>
    </row>
    <row r="340" spans="1:12" ht="16.2" thickBot="1" x14ac:dyDescent="0.35">
      <c r="A340" s="256"/>
      <c r="B340" s="256"/>
      <c r="C340" s="256"/>
      <c r="D340" s="257"/>
      <c r="E340" s="255"/>
      <c r="F340" s="255"/>
      <c r="G340" s="261"/>
      <c r="H340" s="257"/>
      <c r="I340" s="257"/>
      <c r="J340" s="255"/>
      <c r="K340" s="255"/>
      <c r="L340" s="255"/>
    </row>
    <row r="341" spans="1:12" ht="16.2" thickBot="1" x14ac:dyDescent="0.35">
      <c r="A341" s="256"/>
      <c r="B341" s="256"/>
      <c r="C341" s="256"/>
      <c r="D341" s="257"/>
      <c r="E341" s="255"/>
      <c r="F341" s="255"/>
      <c r="G341" s="261"/>
      <c r="H341" s="257"/>
      <c r="I341" s="257"/>
      <c r="J341" s="255"/>
      <c r="K341" s="255"/>
      <c r="L341" s="255"/>
    </row>
    <row r="342" spans="1:12" ht="16.2" thickBot="1" x14ac:dyDescent="0.35">
      <c r="A342" s="256"/>
      <c r="B342" s="256"/>
      <c r="C342" s="256"/>
      <c r="D342" s="257"/>
      <c r="E342" s="255"/>
      <c r="F342" s="255"/>
      <c r="G342" s="261"/>
      <c r="H342" s="257"/>
      <c r="I342" s="257"/>
      <c r="J342" s="255"/>
      <c r="K342" s="255"/>
      <c r="L342" s="255"/>
    </row>
    <row r="343" spans="1:12" ht="16.2" thickBot="1" x14ac:dyDescent="0.35">
      <c r="A343" s="256"/>
      <c r="B343" s="256"/>
      <c r="C343" s="256"/>
      <c r="D343" s="257"/>
      <c r="E343" s="255"/>
      <c r="F343" s="255"/>
      <c r="G343" s="261"/>
      <c r="H343" s="257"/>
      <c r="I343" s="257"/>
      <c r="J343" s="255"/>
      <c r="K343" s="255"/>
      <c r="L343" s="255"/>
    </row>
    <row r="344" spans="1:12" ht="16.2" thickBot="1" x14ac:dyDescent="0.35">
      <c r="A344" s="256"/>
      <c r="B344" s="256"/>
      <c r="C344" s="256"/>
      <c r="D344" s="257"/>
      <c r="E344" s="255"/>
      <c r="F344" s="255"/>
      <c r="G344" s="261"/>
      <c r="H344" s="257"/>
      <c r="I344" s="257"/>
      <c r="J344" s="255"/>
      <c r="K344" s="255"/>
      <c r="L344" s="255"/>
    </row>
    <row r="345" spans="1:12" ht="16.2" thickBot="1" x14ac:dyDescent="0.35">
      <c r="A345" s="256"/>
      <c r="B345" s="256"/>
      <c r="C345" s="256"/>
      <c r="D345" s="257"/>
      <c r="E345" s="255"/>
      <c r="F345" s="255"/>
      <c r="G345" s="261"/>
      <c r="H345" s="257"/>
      <c r="I345" s="257"/>
      <c r="J345" s="255"/>
      <c r="K345" s="255"/>
      <c r="L345" s="255"/>
    </row>
    <row r="346" spans="1:12" ht="16.2" thickBot="1" x14ac:dyDescent="0.35">
      <c r="A346" s="256"/>
      <c r="B346" s="256"/>
      <c r="C346" s="256"/>
      <c r="D346" s="257"/>
      <c r="E346" s="255"/>
      <c r="F346" s="255"/>
      <c r="G346" s="261"/>
      <c r="H346" s="257"/>
      <c r="I346" s="257"/>
      <c r="J346" s="255"/>
      <c r="K346" s="255"/>
      <c r="L346" s="255"/>
    </row>
    <row r="347" spans="1:12" ht="16.2" thickBot="1" x14ac:dyDescent="0.35">
      <c r="A347" s="256"/>
      <c r="B347" s="256"/>
      <c r="C347" s="256"/>
      <c r="D347" s="257"/>
      <c r="E347" s="255"/>
      <c r="F347" s="255"/>
      <c r="G347" s="261"/>
      <c r="H347" s="257"/>
      <c r="I347" s="257"/>
      <c r="J347" s="255"/>
      <c r="K347" s="255"/>
      <c r="L347" s="255"/>
    </row>
    <row r="348" spans="1:12" ht="16.2" thickBot="1" x14ac:dyDescent="0.35">
      <c r="A348" s="256"/>
      <c r="B348" s="256"/>
      <c r="C348" s="256"/>
      <c r="D348" s="257"/>
      <c r="E348" s="255"/>
      <c r="F348" s="255"/>
      <c r="G348" s="261"/>
      <c r="H348" s="257"/>
      <c r="I348" s="257"/>
      <c r="J348" s="255"/>
      <c r="K348" s="255"/>
      <c r="L348" s="255"/>
    </row>
    <row r="349" spans="1:12" ht="16.2" thickBot="1" x14ac:dyDescent="0.35">
      <c r="A349" s="256"/>
      <c r="B349" s="256"/>
      <c r="C349" s="256"/>
      <c r="D349" s="257"/>
      <c r="E349" s="255"/>
      <c r="F349" s="255"/>
      <c r="G349" s="261"/>
      <c r="H349" s="257"/>
      <c r="I349" s="257"/>
      <c r="J349" s="255"/>
      <c r="K349" s="255"/>
      <c r="L349" s="255"/>
    </row>
    <row r="350" spans="1:12" ht="16.2" thickBot="1" x14ac:dyDescent="0.35">
      <c r="A350" s="256"/>
      <c r="B350" s="256"/>
      <c r="C350" s="256"/>
      <c r="D350" s="257"/>
      <c r="E350" s="255"/>
      <c r="F350" s="255"/>
      <c r="G350" s="261"/>
      <c r="H350" s="257"/>
      <c r="I350" s="257"/>
      <c r="J350" s="255"/>
      <c r="K350" s="255"/>
      <c r="L350" s="255"/>
    </row>
    <row r="351" spans="1:12" ht="16.2" thickBot="1" x14ac:dyDescent="0.35">
      <c r="A351" s="256"/>
      <c r="B351" s="256"/>
      <c r="C351" s="256"/>
      <c r="D351" s="257"/>
      <c r="E351" s="255"/>
      <c r="F351" s="255"/>
      <c r="G351" s="261"/>
      <c r="H351" s="257"/>
      <c r="I351" s="257"/>
      <c r="J351" s="255"/>
      <c r="K351" s="255"/>
      <c r="L351" s="255"/>
    </row>
    <row r="352" spans="1:12" ht="16.2" thickBot="1" x14ac:dyDescent="0.35">
      <c r="A352" s="256"/>
      <c r="B352" s="256"/>
      <c r="C352" s="256"/>
      <c r="D352" s="257"/>
      <c r="E352" s="255"/>
      <c r="F352" s="255"/>
      <c r="G352" s="261"/>
      <c r="H352" s="257"/>
      <c r="I352" s="257"/>
      <c r="J352" s="255"/>
      <c r="K352" s="255"/>
      <c r="L352" s="255"/>
    </row>
    <row r="353" spans="1:12" ht="16.2" thickBot="1" x14ac:dyDescent="0.35">
      <c r="A353" s="256"/>
      <c r="B353" s="256"/>
      <c r="C353" s="256"/>
      <c r="D353" s="257"/>
      <c r="E353" s="255"/>
      <c r="F353" s="255"/>
      <c r="G353" s="261"/>
      <c r="H353" s="257"/>
      <c r="I353" s="257"/>
      <c r="J353" s="255"/>
      <c r="K353" s="255"/>
      <c r="L353" s="255"/>
    </row>
    <row r="354" spans="1:12" ht="16.2" thickBot="1" x14ac:dyDescent="0.35">
      <c r="A354" s="256"/>
      <c r="B354" s="256"/>
      <c r="C354" s="256"/>
      <c r="D354" s="257"/>
      <c r="E354" s="255"/>
      <c r="F354" s="255"/>
      <c r="G354" s="261"/>
      <c r="H354" s="257"/>
      <c r="I354" s="257"/>
      <c r="J354" s="255"/>
      <c r="K354" s="255"/>
      <c r="L354" s="255"/>
    </row>
    <row r="355" spans="1:12" ht="16.2" thickBot="1" x14ac:dyDescent="0.35">
      <c r="A355" s="256"/>
      <c r="B355" s="256"/>
      <c r="C355" s="256"/>
      <c r="D355" s="257"/>
      <c r="E355" s="255"/>
      <c r="F355" s="255"/>
      <c r="G355" s="261"/>
      <c r="H355" s="257"/>
      <c r="I355" s="257"/>
      <c r="J355" s="255"/>
      <c r="K355" s="255"/>
      <c r="L355" s="255"/>
    </row>
    <row r="356" spans="1:12" ht="16.2" thickBot="1" x14ac:dyDescent="0.35">
      <c r="A356" s="256"/>
      <c r="B356" s="256"/>
      <c r="C356" s="256"/>
      <c r="D356" s="257"/>
      <c r="E356" s="255"/>
      <c r="F356" s="255"/>
      <c r="G356" s="261"/>
      <c r="H356" s="257"/>
      <c r="I356" s="257"/>
      <c r="J356" s="255"/>
      <c r="K356" s="255"/>
      <c r="L356" s="255"/>
    </row>
    <row r="357" spans="1:12" ht="16.2" thickBot="1" x14ac:dyDescent="0.35">
      <c r="A357" s="256"/>
      <c r="B357" s="256"/>
      <c r="C357" s="256"/>
      <c r="D357" s="257"/>
      <c r="E357" s="255"/>
      <c r="F357" s="255"/>
      <c r="G357" s="261"/>
      <c r="H357" s="257"/>
      <c r="I357" s="257"/>
      <c r="J357" s="255"/>
      <c r="K357" s="255"/>
      <c r="L357" s="255"/>
    </row>
    <row r="358" spans="1:12" ht="16.2" thickBot="1" x14ac:dyDescent="0.35">
      <c r="A358" s="256"/>
      <c r="B358" s="256"/>
      <c r="C358" s="256"/>
      <c r="D358" s="257"/>
      <c r="E358" s="255"/>
      <c r="F358" s="255"/>
      <c r="G358" s="261"/>
      <c r="H358" s="257"/>
      <c r="I358" s="257"/>
      <c r="J358" s="255"/>
      <c r="K358" s="255"/>
      <c r="L358" s="255"/>
    </row>
    <row r="359" spans="1:12" ht="16.2" thickBot="1" x14ac:dyDescent="0.35">
      <c r="A359" s="256"/>
      <c r="B359" s="256"/>
      <c r="C359" s="256"/>
      <c r="D359" s="257"/>
      <c r="E359" s="255"/>
      <c r="F359" s="255"/>
      <c r="G359" s="261"/>
      <c r="H359" s="257"/>
      <c r="I359" s="257"/>
      <c r="J359" s="255"/>
      <c r="K359" s="255"/>
      <c r="L359" s="255"/>
    </row>
    <row r="360" spans="1:12" ht="16.2" thickBot="1" x14ac:dyDescent="0.35">
      <c r="A360" s="256"/>
      <c r="B360" s="256"/>
      <c r="C360" s="256"/>
      <c r="D360" s="257"/>
      <c r="E360" s="255"/>
      <c r="F360" s="255"/>
      <c r="G360" s="261"/>
      <c r="H360" s="257"/>
      <c r="I360" s="257"/>
      <c r="J360" s="255"/>
      <c r="K360" s="255"/>
      <c r="L360" s="255"/>
    </row>
    <row r="361" spans="1:12" ht="16.2" thickBot="1" x14ac:dyDescent="0.35">
      <c r="A361" s="256"/>
      <c r="B361" s="256"/>
      <c r="C361" s="256"/>
      <c r="D361" s="257"/>
      <c r="E361" s="255"/>
      <c r="F361" s="255"/>
      <c r="G361" s="261"/>
      <c r="H361" s="257"/>
      <c r="I361" s="257"/>
      <c r="J361" s="255"/>
      <c r="K361" s="255"/>
      <c r="L361" s="255"/>
    </row>
    <row r="362" spans="1:12" ht="16.2" thickBot="1" x14ac:dyDescent="0.35">
      <c r="A362" s="256"/>
      <c r="B362" s="256"/>
      <c r="C362" s="256"/>
      <c r="D362" s="257"/>
      <c r="E362" s="255"/>
      <c r="F362" s="255"/>
      <c r="G362" s="261"/>
      <c r="H362" s="257"/>
      <c r="I362" s="257"/>
      <c r="J362" s="255"/>
      <c r="K362" s="255"/>
      <c r="L362" s="255"/>
    </row>
    <row r="363" spans="1:12" ht="16.2" thickBot="1" x14ac:dyDescent="0.35">
      <c r="A363" s="256"/>
      <c r="B363" s="256"/>
      <c r="C363" s="256"/>
      <c r="D363" s="257"/>
      <c r="E363" s="255"/>
      <c r="F363" s="255"/>
      <c r="G363" s="261"/>
      <c r="H363" s="257"/>
      <c r="I363" s="257"/>
      <c r="J363" s="255"/>
      <c r="K363" s="255"/>
      <c r="L363" s="255"/>
    </row>
    <row r="364" spans="1:12" ht="16.2" thickBot="1" x14ac:dyDescent="0.35">
      <c r="A364" s="256"/>
      <c r="B364" s="256"/>
      <c r="C364" s="256"/>
      <c r="D364" s="257"/>
      <c r="E364" s="255"/>
      <c r="F364" s="255"/>
      <c r="G364" s="261"/>
      <c r="H364" s="257"/>
      <c r="I364" s="257"/>
      <c r="J364" s="255"/>
      <c r="K364" s="255"/>
      <c r="L364" s="255"/>
    </row>
    <row r="365" spans="1:12" ht="16.2" thickBot="1" x14ac:dyDescent="0.35">
      <c r="A365" s="256"/>
      <c r="B365" s="256"/>
      <c r="C365" s="256"/>
      <c r="D365" s="257"/>
      <c r="E365" s="255"/>
      <c r="F365" s="255"/>
      <c r="G365" s="261"/>
      <c r="H365" s="257"/>
      <c r="I365" s="257"/>
      <c r="J365" s="255"/>
      <c r="K365" s="255"/>
      <c r="L365" s="255"/>
    </row>
    <row r="366" spans="1:12" ht="16.2" thickBot="1" x14ac:dyDescent="0.35">
      <c r="A366" s="256"/>
      <c r="B366" s="256"/>
      <c r="C366" s="256"/>
      <c r="D366" s="257"/>
      <c r="E366" s="255"/>
      <c r="F366" s="255"/>
      <c r="G366" s="261"/>
      <c r="H366" s="257"/>
      <c r="I366" s="257"/>
      <c r="J366" s="255"/>
      <c r="K366" s="255"/>
      <c r="L366" s="255"/>
    </row>
    <row r="367" spans="1:12" ht="16.2" thickBot="1" x14ac:dyDescent="0.35">
      <c r="A367" s="256"/>
      <c r="B367" s="256"/>
      <c r="C367" s="256"/>
      <c r="D367" s="257"/>
      <c r="E367" s="255"/>
      <c r="F367" s="255"/>
      <c r="G367" s="261"/>
      <c r="H367" s="257"/>
      <c r="I367" s="257"/>
      <c r="J367" s="255"/>
      <c r="K367" s="255"/>
      <c r="L367" s="255"/>
    </row>
    <row r="368" spans="1:12" ht="16.2" thickBot="1" x14ac:dyDescent="0.35">
      <c r="A368" s="256"/>
      <c r="B368" s="256"/>
      <c r="C368" s="256"/>
      <c r="D368" s="257"/>
      <c r="E368" s="255"/>
      <c r="F368" s="255"/>
      <c r="G368" s="261"/>
      <c r="H368" s="257"/>
      <c r="I368" s="257"/>
      <c r="J368" s="255"/>
      <c r="K368" s="255"/>
      <c r="L368" s="255"/>
    </row>
    <row r="369" spans="1:12" ht="16.2" thickBot="1" x14ac:dyDescent="0.35">
      <c r="A369" s="256"/>
      <c r="B369" s="256"/>
      <c r="C369" s="256"/>
      <c r="D369" s="257"/>
      <c r="E369" s="255"/>
      <c r="F369" s="255"/>
      <c r="G369" s="261"/>
      <c r="H369" s="257"/>
      <c r="I369" s="257"/>
      <c r="J369" s="255"/>
      <c r="K369" s="255"/>
      <c r="L369" s="255"/>
    </row>
    <row r="370" spans="1:12" ht="16.2" thickBot="1" x14ac:dyDescent="0.35">
      <c r="A370" s="256"/>
      <c r="B370" s="256"/>
      <c r="C370" s="256"/>
      <c r="D370" s="257"/>
      <c r="E370" s="255"/>
      <c r="F370" s="255"/>
      <c r="G370" s="261"/>
      <c r="H370" s="257"/>
      <c r="I370" s="257"/>
      <c r="J370" s="255"/>
      <c r="K370" s="255"/>
      <c r="L370" s="255"/>
    </row>
    <row r="371" spans="1:12" ht="16.2" thickBot="1" x14ac:dyDescent="0.35">
      <c r="A371" s="256"/>
      <c r="B371" s="256"/>
      <c r="C371" s="256"/>
      <c r="D371" s="257"/>
      <c r="E371" s="255"/>
      <c r="F371" s="255"/>
      <c r="G371" s="261"/>
      <c r="H371" s="257"/>
      <c r="I371" s="257"/>
      <c r="J371" s="255"/>
      <c r="K371" s="255"/>
      <c r="L371" s="255"/>
    </row>
    <row r="372" spans="1:12" ht="16.2" thickBot="1" x14ac:dyDescent="0.35">
      <c r="A372" s="256"/>
      <c r="B372" s="256"/>
      <c r="C372" s="256"/>
      <c r="D372" s="257"/>
      <c r="E372" s="255"/>
      <c r="F372" s="255"/>
      <c r="G372" s="261"/>
      <c r="H372" s="257"/>
      <c r="I372" s="257"/>
      <c r="J372" s="255"/>
      <c r="K372" s="255"/>
      <c r="L372" s="255"/>
    </row>
    <row r="373" spans="1:12" ht="16.2" thickBot="1" x14ac:dyDescent="0.35">
      <c r="A373" s="256"/>
      <c r="B373" s="256"/>
      <c r="C373" s="256"/>
      <c r="D373" s="257"/>
      <c r="E373" s="255"/>
      <c r="F373" s="255"/>
      <c r="G373" s="261"/>
      <c r="H373" s="257"/>
      <c r="I373" s="257"/>
      <c r="J373" s="255"/>
      <c r="K373" s="255"/>
      <c r="L373" s="255"/>
    </row>
    <row r="374" spans="1:12" ht="16.2" thickBot="1" x14ac:dyDescent="0.35">
      <c r="A374" s="256"/>
      <c r="B374" s="256"/>
      <c r="C374" s="256"/>
      <c r="D374" s="257"/>
      <c r="E374" s="255"/>
      <c r="F374" s="255"/>
      <c r="G374" s="261"/>
      <c r="H374" s="257"/>
      <c r="I374" s="257"/>
      <c r="J374" s="255"/>
      <c r="K374" s="255"/>
      <c r="L374" s="255"/>
    </row>
    <row r="375" spans="1:12" ht="16.2" thickBot="1" x14ac:dyDescent="0.35">
      <c r="A375" s="256"/>
      <c r="B375" s="256"/>
      <c r="C375" s="256"/>
      <c r="D375" s="257"/>
      <c r="E375" s="255"/>
      <c r="F375" s="255"/>
      <c r="G375" s="261"/>
      <c r="H375" s="257"/>
      <c r="I375" s="257"/>
      <c r="J375" s="255"/>
      <c r="K375" s="255"/>
      <c r="L375" s="255"/>
    </row>
    <row r="376" spans="1:12" ht="16.2" thickBot="1" x14ac:dyDescent="0.35">
      <c r="A376" s="256"/>
      <c r="B376" s="256"/>
      <c r="C376" s="256"/>
      <c r="D376" s="257"/>
      <c r="E376" s="255"/>
      <c r="F376" s="255"/>
      <c r="G376" s="261"/>
      <c r="H376" s="257"/>
      <c r="I376" s="257"/>
      <c r="J376" s="255"/>
      <c r="K376" s="255"/>
      <c r="L376" s="255"/>
    </row>
    <row r="377" spans="1:12" ht="16.2" thickBot="1" x14ac:dyDescent="0.35">
      <c r="A377" s="256"/>
      <c r="B377" s="256"/>
      <c r="C377" s="256"/>
      <c r="D377" s="257"/>
      <c r="E377" s="255"/>
      <c r="F377" s="255"/>
      <c r="G377" s="261"/>
      <c r="H377" s="257"/>
      <c r="I377" s="257"/>
      <c r="J377" s="255"/>
      <c r="K377" s="255"/>
      <c r="L377" s="255"/>
    </row>
    <row r="378" spans="1:12" ht="16.2" thickBot="1" x14ac:dyDescent="0.35">
      <c r="A378" s="256"/>
      <c r="B378" s="256"/>
      <c r="C378" s="256"/>
      <c r="D378" s="257"/>
      <c r="E378" s="255"/>
      <c r="F378" s="255"/>
      <c r="G378" s="261"/>
      <c r="H378" s="257"/>
      <c r="I378" s="257"/>
      <c r="J378" s="255"/>
      <c r="K378" s="255"/>
      <c r="L378" s="255"/>
    </row>
    <row r="379" spans="1:12" ht="16.2" thickBot="1" x14ac:dyDescent="0.35">
      <c r="A379" s="256"/>
      <c r="B379" s="256"/>
      <c r="C379" s="256"/>
      <c r="D379" s="257"/>
      <c r="E379" s="255"/>
      <c r="F379" s="255"/>
      <c r="G379" s="261"/>
      <c r="H379" s="257"/>
      <c r="I379" s="257"/>
      <c r="J379" s="255"/>
      <c r="K379" s="255"/>
      <c r="L379" s="255"/>
    </row>
    <row r="380" spans="1:12" ht="16.2" thickBot="1" x14ac:dyDescent="0.35">
      <c r="A380" s="256"/>
      <c r="B380" s="256"/>
      <c r="C380" s="256"/>
      <c r="D380" s="257"/>
      <c r="E380" s="255"/>
      <c r="F380" s="255"/>
      <c r="G380" s="261"/>
      <c r="H380" s="257"/>
      <c r="I380" s="257"/>
      <c r="J380" s="255"/>
      <c r="K380" s="255"/>
      <c r="L380" s="255"/>
    </row>
    <row r="381" spans="1:12" ht="16.2" thickBot="1" x14ac:dyDescent="0.35">
      <c r="A381" s="256"/>
      <c r="B381" s="256"/>
      <c r="C381" s="256"/>
      <c r="D381" s="257"/>
      <c r="E381" s="255"/>
      <c r="F381" s="255"/>
      <c r="G381" s="261"/>
      <c r="H381" s="257"/>
      <c r="I381" s="257"/>
      <c r="J381" s="255"/>
      <c r="K381" s="255"/>
      <c r="L381" s="255"/>
    </row>
    <row r="382" spans="1:12" ht="16.2" thickBot="1" x14ac:dyDescent="0.35">
      <c r="A382" s="256"/>
      <c r="B382" s="256"/>
      <c r="C382" s="256"/>
      <c r="D382" s="257"/>
      <c r="E382" s="255"/>
      <c r="F382" s="255"/>
      <c r="G382" s="261"/>
      <c r="H382" s="257"/>
      <c r="I382" s="257"/>
      <c r="J382" s="255"/>
      <c r="K382" s="255"/>
      <c r="L382" s="255"/>
    </row>
    <row r="383" spans="1:12" ht="16.2" thickBot="1" x14ac:dyDescent="0.35">
      <c r="A383" s="256"/>
      <c r="B383" s="256"/>
      <c r="C383" s="256"/>
      <c r="D383" s="257"/>
      <c r="E383" s="255"/>
      <c r="F383" s="255"/>
      <c r="G383" s="261"/>
      <c r="H383" s="257"/>
      <c r="I383" s="257"/>
      <c r="J383" s="255"/>
      <c r="K383" s="255"/>
      <c r="L383" s="255"/>
    </row>
    <row r="384" spans="1:12" ht="16.2" thickBot="1" x14ac:dyDescent="0.35">
      <c r="A384" s="256"/>
      <c r="B384" s="256"/>
      <c r="C384" s="256"/>
      <c r="D384" s="257"/>
      <c r="E384" s="255"/>
      <c r="F384" s="255"/>
      <c r="G384" s="261"/>
      <c r="H384" s="257"/>
      <c r="I384" s="257"/>
      <c r="J384" s="255"/>
      <c r="K384" s="255"/>
      <c r="L384" s="255"/>
    </row>
    <row r="385" spans="1:12" ht="16.2" thickBot="1" x14ac:dyDescent="0.35">
      <c r="A385" s="256"/>
      <c r="B385" s="256"/>
      <c r="C385" s="256"/>
      <c r="D385" s="257"/>
      <c r="E385" s="255"/>
      <c r="F385" s="255"/>
      <c r="G385" s="261"/>
      <c r="H385" s="257"/>
      <c r="I385" s="257"/>
      <c r="J385" s="255"/>
      <c r="K385" s="255"/>
      <c r="L385" s="255"/>
    </row>
    <row r="386" spans="1:12" ht="16.2" thickBot="1" x14ac:dyDescent="0.35">
      <c r="A386" s="256"/>
      <c r="B386" s="256"/>
      <c r="C386" s="256"/>
      <c r="D386" s="257"/>
      <c r="E386" s="255"/>
      <c r="F386" s="255"/>
      <c r="G386" s="261"/>
      <c r="H386" s="257"/>
      <c r="I386" s="257"/>
      <c r="J386" s="255"/>
      <c r="K386" s="255"/>
      <c r="L386" s="255"/>
    </row>
    <row r="387" spans="1:12" ht="16.2" thickBot="1" x14ac:dyDescent="0.35">
      <c r="A387" s="256"/>
      <c r="B387" s="256"/>
      <c r="C387" s="256"/>
      <c r="D387" s="257"/>
      <c r="E387" s="255"/>
      <c r="F387" s="255"/>
      <c r="G387" s="261"/>
      <c r="H387" s="257"/>
      <c r="I387" s="257"/>
      <c r="J387" s="255"/>
      <c r="K387" s="255"/>
      <c r="L387" s="255"/>
    </row>
    <row r="388" spans="1:12" ht="16.2" thickBot="1" x14ac:dyDescent="0.35">
      <c r="A388" s="256"/>
      <c r="B388" s="256"/>
      <c r="C388" s="256"/>
      <c r="D388" s="257"/>
      <c r="E388" s="255"/>
      <c r="F388" s="255"/>
      <c r="G388" s="261"/>
      <c r="H388" s="257"/>
      <c r="I388" s="257"/>
      <c r="J388" s="255"/>
      <c r="K388" s="255"/>
      <c r="L388" s="255"/>
    </row>
    <row r="389" spans="1:12" ht="16.2" thickBot="1" x14ac:dyDescent="0.35">
      <c r="A389" s="256"/>
      <c r="B389" s="256"/>
      <c r="C389" s="256"/>
      <c r="D389" s="257"/>
      <c r="E389" s="255"/>
      <c r="F389" s="255"/>
      <c r="G389" s="261"/>
      <c r="H389" s="257"/>
      <c r="I389" s="257"/>
      <c r="J389" s="255"/>
      <c r="K389" s="255"/>
      <c r="L389" s="255"/>
    </row>
    <row r="390" spans="1:12" ht="16.2" thickBot="1" x14ac:dyDescent="0.35">
      <c r="A390" s="256"/>
      <c r="B390" s="256"/>
      <c r="C390" s="256"/>
      <c r="D390" s="257"/>
      <c r="E390" s="255"/>
      <c r="F390" s="255"/>
      <c r="G390" s="261"/>
      <c r="H390" s="257"/>
      <c r="I390" s="257"/>
      <c r="J390" s="255"/>
      <c r="K390" s="255"/>
      <c r="L390" s="255"/>
    </row>
    <row r="391" spans="1:12" ht="16.2" thickBot="1" x14ac:dyDescent="0.35">
      <c r="A391" s="256"/>
      <c r="B391" s="256"/>
      <c r="C391" s="256"/>
      <c r="D391" s="257"/>
      <c r="E391" s="255"/>
      <c r="F391" s="255"/>
      <c r="G391" s="261"/>
      <c r="H391" s="257"/>
      <c r="I391" s="257"/>
      <c r="J391" s="255"/>
      <c r="K391" s="255"/>
      <c r="L391" s="255"/>
    </row>
    <row r="392" spans="1:12" ht="16.2" thickBot="1" x14ac:dyDescent="0.35">
      <c r="A392" s="256"/>
      <c r="B392" s="256"/>
      <c r="C392" s="256"/>
      <c r="D392" s="257"/>
      <c r="E392" s="255"/>
      <c r="F392" s="255"/>
      <c r="G392" s="261"/>
      <c r="H392" s="257"/>
      <c r="I392" s="257"/>
      <c r="J392" s="255"/>
      <c r="K392" s="255"/>
      <c r="L392" s="255"/>
    </row>
    <row r="393" spans="1:12" ht="16.2" thickBot="1" x14ac:dyDescent="0.35">
      <c r="A393" s="256"/>
      <c r="B393" s="256"/>
      <c r="C393" s="256"/>
      <c r="D393" s="257"/>
      <c r="E393" s="255"/>
      <c r="F393" s="255"/>
      <c r="G393" s="261"/>
      <c r="H393" s="257"/>
      <c r="I393" s="257"/>
      <c r="J393" s="255"/>
      <c r="K393" s="255"/>
      <c r="L393" s="255"/>
    </row>
    <row r="394" spans="1:12" ht="16.2" thickBot="1" x14ac:dyDescent="0.35">
      <c r="A394" s="256"/>
      <c r="B394" s="256"/>
      <c r="C394" s="256"/>
      <c r="D394" s="257"/>
      <c r="E394" s="255"/>
      <c r="F394" s="255"/>
      <c r="G394" s="261"/>
      <c r="H394" s="257"/>
      <c r="I394" s="257"/>
      <c r="J394" s="255"/>
      <c r="K394" s="255"/>
      <c r="L394" s="255"/>
    </row>
    <row r="395" spans="1:12" ht="16.2" thickBot="1" x14ac:dyDescent="0.35">
      <c r="A395" s="256"/>
      <c r="B395" s="256"/>
      <c r="C395" s="256"/>
      <c r="D395" s="257"/>
      <c r="E395" s="255"/>
      <c r="F395" s="255"/>
      <c r="G395" s="261"/>
      <c r="H395" s="257"/>
      <c r="I395" s="257"/>
      <c r="J395" s="255"/>
      <c r="K395" s="255"/>
      <c r="L395" s="255"/>
    </row>
    <row r="396" spans="1:12" ht="16.2" thickBot="1" x14ac:dyDescent="0.35">
      <c r="A396" s="256"/>
      <c r="B396" s="256"/>
      <c r="C396" s="256"/>
      <c r="D396" s="257"/>
      <c r="E396" s="255"/>
      <c r="F396" s="255"/>
      <c r="G396" s="261"/>
      <c r="H396" s="257"/>
      <c r="I396" s="257"/>
      <c r="J396" s="255"/>
      <c r="K396" s="255"/>
      <c r="L396" s="255"/>
    </row>
    <row r="397" spans="1:12" ht="16.2" thickBot="1" x14ac:dyDescent="0.35">
      <c r="A397" s="256"/>
      <c r="B397" s="256"/>
      <c r="C397" s="256"/>
      <c r="D397" s="257"/>
      <c r="E397" s="255"/>
      <c r="F397" s="255"/>
      <c r="G397" s="261"/>
      <c r="H397" s="257"/>
      <c r="I397" s="257"/>
      <c r="J397" s="255"/>
      <c r="K397" s="255"/>
      <c r="L397" s="255"/>
    </row>
    <row r="398" spans="1:12" ht="16.2" thickBot="1" x14ac:dyDescent="0.35">
      <c r="A398" s="256"/>
      <c r="B398" s="256"/>
      <c r="C398" s="256"/>
      <c r="D398" s="257"/>
      <c r="E398" s="255"/>
      <c r="F398" s="255"/>
      <c r="G398" s="261"/>
      <c r="H398" s="257"/>
      <c r="I398" s="257"/>
      <c r="J398" s="255"/>
      <c r="K398" s="255"/>
      <c r="L398" s="255"/>
    </row>
    <row r="399" spans="1:12" ht="16.2" thickBot="1" x14ac:dyDescent="0.35">
      <c r="A399" s="256"/>
      <c r="B399" s="256"/>
      <c r="C399" s="256"/>
      <c r="D399" s="257"/>
      <c r="E399" s="255"/>
      <c r="F399" s="255"/>
      <c r="G399" s="261"/>
      <c r="H399" s="257"/>
      <c r="I399" s="257"/>
      <c r="J399" s="255"/>
      <c r="K399" s="255"/>
      <c r="L399" s="255"/>
    </row>
    <row r="400" spans="1:12" ht="16.2" thickBot="1" x14ac:dyDescent="0.35">
      <c r="A400" s="256"/>
      <c r="B400" s="256"/>
      <c r="C400" s="256"/>
      <c r="D400" s="257"/>
      <c r="E400" s="255"/>
      <c r="F400" s="255"/>
      <c r="G400" s="261"/>
      <c r="H400" s="257"/>
      <c r="I400" s="257"/>
      <c r="J400" s="255"/>
      <c r="K400" s="255"/>
      <c r="L400" s="255"/>
    </row>
    <row r="401" spans="1:12" ht="16.2" thickBot="1" x14ac:dyDescent="0.35">
      <c r="A401" s="256"/>
      <c r="B401" s="256"/>
      <c r="C401" s="256"/>
      <c r="D401" s="257"/>
      <c r="E401" s="255"/>
      <c r="F401" s="255"/>
      <c r="G401" s="261"/>
      <c r="H401" s="257"/>
      <c r="I401" s="257"/>
      <c r="J401" s="255"/>
      <c r="K401" s="255"/>
      <c r="L401" s="255"/>
    </row>
    <row r="402" spans="1:12" ht="16.2" thickBot="1" x14ac:dyDescent="0.35">
      <c r="A402" s="256"/>
      <c r="B402" s="256"/>
      <c r="C402" s="256"/>
      <c r="D402" s="257"/>
      <c r="E402" s="255"/>
      <c r="F402" s="255"/>
      <c r="G402" s="261"/>
      <c r="H402" s="257"/>
      <c r="I402" s="257"/>
      <c r="J402" s="255"/>
      <c r="K402" s="255"/>
      <c r="L402" s="255"/>
    </row>
    <row r="403" spans="1:12" ht="16.2" thickBot="1" x14ac:dyDescent="0.35">
      <c r="A403" s="256"/>
      <c r="B403" s="256"/>
      <c r="C403" s="256"/>
      <c r="D403" s="257"/>
      <c r="E403" s="255"/>
      <c r="F403" s="255"/>
      <c r="G403" s="261"/>
      <c r="H403" s="257"/>
      <c r="I403" s="257"/>
      <c r="J403" s="255"/>
      <c r="K403" s="255"/>
      <c r="L403" s="255"/>
    </row>
    <row r="404" spans="1:12" ht="16.2" thickBot="1" x14ac:dyDescent="0.35">
      <c r="A404" s="256"/>
      <c r="B404" s="256"/>
      <c r="C404" s="256"/>
      <c r="D404" s="257"/>
      <c r="E404" s="255"/>
      <c r="F404" s="255"/>
      <c r="G404" s="261"/>
      <c r="H404" s="257"/>
      <c r="I404" s="257"/>
      <c r="J404" s="255"/>
      <c r="K404" s="255"/>
      <c r="L404" s="255"/>
    </row>
    <row r="405" spans="1:12" ht="16.2" thickBot="1" x14ac:dyDescent="0.35">
      <c r="A405" s="256"/>
      <c r="B405" s="256"/>
      <c r="C405" s="256"/>
      <c r="D405" s="257"/>
      <c r="E405" s="255"/>
      <c r="F405" s="255"/>
      <c r="G405" s="261"/>
      <c r="H405" s="257"/>
      <c r="I405" s="257"/>
      <c r="J405" s="255"/>
      <c r="K405" s="255"/>
      <c r="L405" s="255"/>
    </row>
    <row r="406" spans="1:12" ht="16.2" thickBot="1" x14ac:dyDescent="0.35">
      <c r="A406" s="256"/>
      <c r="B406" s="256"/>
      <c r="C406" s="256"/>
      <c r="D406" s="257"/>
      <c r="E406" s="255"/>
      <c r="F406" s="255"/>
      <c r="G406" s="261"/>
      <c r="H406" s="257"/>
      <c r="I406" s="257"/>
      <c r="J406" s="255"/>
      <c r="K406" s="255"/>
      <c r="L406" s="255"/>
    </row>
    <row r="407" spans="1:12" ht="16.2" thickBot="1" x14ac:dyDescent="0.35">
      <c r="A407" s="256"/>
      <c r="B407" s="256"/>
      <c r="C407" s="256"/>
      <c r="D407" s="257"/>
      <c r="E407" s="255"/>
      <c r="F407" s="255"/>
      <c r="G407" s="261"/>
      <c r="H407" s="257"/>
      <c r="I407" s="257"/>
      <c r="J407" s="255"/>
      <c r="K407" s="255"/>
      <c r="L407" s="255"/>
    </row>
    <row r="408" spans="1:12" ht="16.2" thickBot="1" x14ac:dyDescent="0.35">
      <c r="A408" s="256"/>
      <c r="B408" s="256"/>
      <c r="C408" s="256"/>
      <c r="D408" s="257"/>
      <c r="E408" s="255"/>
      <c r="F408" s="255"/>
      <c r="G408" s="261"/>
      <c r="H408" s="257"/>
      <c r="I408" s="257"/>
      <c r="J408" s="255"/>
      <c r="K408" s="255"/>
      <c r="L408" s="255"/>
    </row>
    <row r="409" spans="1:12" ht="16.2" thickBot="1" x14ac:dyDescent="0.35">
      <c r="A409" s="256"/>
      <c r="B409" s="256"/>
      <c r="C409" s="256"/>
      <c r="D409" s="257"/>
      <c r="E409" s="255"/>
      <c r="F409" s="255"/>
      <c r="G409" s="261"/>
      <c r="H409" s="257"/>
      <c r="I409" s="257"/>
      <c r="J409" s="255"/>
      <c r="K409" s="255"/>
      <c r="L409" s="255"/>
    </row>
    <row r="410" spans="1:12" ht="16.2" thickBot="1" x14ac:dyDescent="0.35">
      <c r="A410" s="256"/>
      <c r="B410" s="256"/>
      <c r="C410" s="256"/>
      <c r="D410" s="257"/>
      <c r="E410" s="255"/>
      <c r="F410" s="255"/>
      <c r="G410" s="261"/>
      <c r="H410" s="257"/>
      <c r="I410" s="257"/>
      <c r="J410" s="255"/>
      <c r="K410" s="255"/>
      <c r="L410" s="255"/>
    </row>
    <row r="411" spans="1:12" ht="16.2" thickBot="1" x14ac:dyDescent="0.35">
      <c r="A411" s="256"/>
      <c r="B411" s="256"/>
      <c r="C411" s="256"/>
      <c r="D411" s="257"/>
      <c r="E411" s="255"/>
      <c r="F411" s="255"/>
      <c r="G411" s="261"/>
      <c r="H411" s="257"/>
      <c r="I411" s="257"/>
      <c r="J411" s="255"/>
      <c r="K411" s="255"/>
      <c r="L411" s="255"/>
    </row>
    <row r="412" spans="1:12" ht="16.2" thickBot="1" x14ac:dyDescent="0.35">
      <c r="A412" s="256"/>
      <c r="B412" s="256"/>
      <c r="C412" s="256"/>
      <c r="D412" s="257"/>
      <c r="E412" s="255"/>
      <c r="F412" s="255"/>
      <c r="G412" s="261"/>
      <c r="H412" s="257"/>
      <c r="I412" s="257"/>
      <c r="J412" s="255"/>
      <c r="K412" s="255"/>
      <c r="L412" s="255"/>
    </row>
    <row r="413" spans="1:12" ht="16.2" thickBot="1" x14ac:dyDescent="0.35">
      <c r="A413" s="256"/>
      <c r="B413" s="256"/>
      <c r="C413" s="256"/>
      <c r="D413" s="257"/>
      <c r="E413" s="255"/>
      <c r="F413" s="255"/>
      <c r="G413" s="261"/>
      <c r="H413" s="257"/>
      <c r="I413" s="257"/>
      <c r="J413" s="255"/>
      <c r="K413" s="255"/>
      <c r="L413" s="255"/>
    </row>
    <row r="414" spans="1:12" ht="16.2" thickBot="1" x14ac:dyDescent="0.35">
      <c r="A414" s="256"/>
      <c r="B414" s="256"/>
      <c r="C414" s="256"/>
      <c r="D414" s="257"/>
      <c r="E414" s="255"/>
      <c r="F414" s="255"/>
      <c r="G414" s="261"/>
      <c r="H414" s="257"/>
      <c r="I414" s="257"/>
      <c r="J414" s="255"/>
      <c r="K414" s="255"/>
      <c r="L414" s="255"/>
    </row>
    <row r="415" spans="1:12" ht="16.2" thickBot="1" x14ac:dyDescent="0.35">
      <c r="A415" s="256"/>
      <c r="B415" s="256"/>
      <c r="C415" s="256"/>
      <c r="D415" s="257"/>
      <c r="E415" s="255"/>
      <c r="F415" s="255"/>
      <c r="G415" s="261"/>
      <c r="H415" s="257"/>
      <c r="I415" s="257"/>
      <c r="J415" s="255"/>
      <c r="K415" s="255"/>
      <c r="L415" s="255"/>
    </row>
    <row r="416" spans="1:12" ht="16.2" thickBot="1" x14ac:dyDescent="0.35">
      <c r="A416" s="256"/>
      <c r="B416" s="256"/>
      <c r="C416" s="256"/>
      <c r="D416" s="257"/>
      <c r="E416" s="255"/>
      <c r="F416" s="255"/>
      <c r="G416" s="261"/>
      <c r="H416" s="257"/>
      <c r="I416" s="257"/>
      <c r="J416" s="255"/>
      <c r="K416" s="255"/>
      <c r="L416" s="255"/>
    </row>
    <row r="417" spans="1:12" ht="16.2" thickBot="1" x14ac:dyDescent="0.35">
      <c r="A417" s="256"/>
      <c r="B417" s="256"/>
      <c r="C417" s="256"/>
      <c r="D417" s="257"/>
      <c r="E417" s="255"/>
      <c r="F417" s="255"/>
      <c r="G417" s="261"/>
      <c r="H417" s="257"/>
      <c r="I417" s="257"/>
      <c r="J417" s="255"/>
      <c r="K417" s="255"/>
      <c r="L417" s="255"/>
    </row>
    <row r="418" spans="1:12" ht="16.2" thickBot="1" x14ac:dyDescent="0.35">
      <c r="A418" s="256"/>
      <c r="B418" s="256"/>
      <c r="C418" s="256"/>
      <c r="D418" s="257"/>
      <c r="E418" s="255"/>
      <c r="F418" s="255"/>
      <c r="G418" s="261"/>
      <c r="H418" s="257"/>
      <c r="I418" s="257"/>
      <c r="J418" s="255"/>
      <c r="K418" s="255"/>
      <c r="L418" s="255"/>
    </row>
    <row r="419" spans="1:12" ht="16.2" thickBot="1" x14ac:dyDescent="0.35">
      <c r="A419" s="256"/>
      <c r="B419" s="256"/>
      <c r="C419" s="256"/>
      <c r="D419" s="257"/>
      <c r="E419" s="255"/>
      <c r="F419" s="255"/>
      <c r="G419" s="261"/>
      <c r="H419" s="257"/>
      <c r="I419" s="257"/>
      <c r="J419" s="255"/>
      <c r="K419" s="255"/>
      <c r="L419" s="255"/>
    </row>
    <row r="420" spans="1:12" ht="16.2" thickBot="1" x14ac:dyDescent="0.35">
      <c r="A420" s="256"/>
      <c r="B420" s="256"/>
      <c r="C420" s="256"/>
      <c r="D420" s="257"/>
      <c r="E420" s="255"/>
      <c r="F420" s="255"/>
      <c r="G420" s="261"/>
      <c r="H420" s="257"/>
      <c r="I420" s="257"/>
      <c r="J420" s="255"/>
      <c r="K420" s="255"/>
      <c r="L420" s="255"/>
    </row>
    <row r="421" spans="1:12" ht="16.2" thickBot="1" x14ac:dyDescent="0.35">
      <c r="A421" s="256"/>
      <c r="B421" s="256"/>
      <c r="C421" s="256"/>
      <c r="D421" s="257"/>
      <c r="E421" s="255"/>
      <c r="F421" s="255"/>
      <c r="G421" s="261"/>
      <c r="H421" s="257"/>
      <c r="I421" s="257"/>
      <c r="J421" s="255"/>
      <c r="K421" s="255"/>
      <c r="L421" s="255"/>
    </row>
    <row r="422" spans="1:12" ht="16.2" thickBot="1" x14ac:dyDescent="0.35">
      <c r="A422" s="256"/>
      <c r="B422" s="256"/>
      <c r="C422" s="256"/>
      <c r="D422" s="257"/>
      <c r="E422" s="255"/>
      <c r="F422" s="255"/>
      <c r="G422" s="261"/>
      <c r="H422" s="257"/>
      <c r="I422" s="257"/>
      <c r="J422" s="255"/>
      <c r="K422" s="255"/>
      <c r="L422" s="255"/>
    </row>
    <row r="423" spans="1:12" ht="16.2" thickBot="1" x14ac:dyDescent="0.35">
      <c r="A423" s="256"/>
      <c r="B423" s="256"/>
      <c r="C423" s="256"/>
      <c r="D423" s="257"/>
      <c r="E423" s="255"/>
      <c r="F423" s="255"/>
      <c r="G423" s="261"/>
      <c r="H423" s="257"/>
      <c r="I423" s="257"/>
      <c r="J423" s="255"/>
      <c r="K423" s="255"/>
      <c r="L423" s="255"/>
    </row>
    <row r="424" spans="1:12" ht="16.2" thickBot="1" x14ac:dyDescent="0.35">
      <c r="A424" s="256"/>
      <c r="B424" s="256"/>
      <c r="C424" s="256"/>
      <c r="D424" s="257"/>
      <c r="E424" s="255"/>
      <c r="F424" s="255"/>
      <c r="G424" s="261"/>
      <c r="H424" s="257"/>
      <c r="I424" s="257"/>
      <c r="J424" s="255"/>
      <c r="K424" s="255"/>
      <c r="L424" s="255"/>
    </row>
    <row r="425" spans="1:12" ht="16.2" thickBot="1" x14ac:dyDescent="0.35">
      <c r="A425" s="256"/>
      <c r="B425" s="256"/>
      <c r="C425" s="256"/>
      <c r="D425" s="257"/>
      <c r="E425" s="255"/>
      <c r="F425" s="255"/>
      <c r="G425" s="261"/>
      <c r="H425" s="257"/>
      <c r="I425" s="257"/>
      <c r="J425" s="255"/>
      <c r="K425" s="255"/>
      <c r="L425" s="255"/>
    </row>
    <row r="426" spans="1:12" ht="16.2" thickBot="1" x14ac:dyDescent="0.35">
      <c r="A426" s="256"/>
      <c r="B426" s="256"/>
      <c r="C426" s="256"/>
      <c r="D426" s="257"/>
      <c r="E426" s="255"/>
      <c r="F426" s="255"/>
      <c r="G426" s="261"/>
      <c r="H426" s="257"/>
      <c r="I426" s="257"/>
      <c r="J426" s="255"/>
      <c r="K426" s="255"/>
      <c r="L426" s="255"/>
    </row>
    <row r="427" spans="1:12" ht="16.2" thickBot="1" x14ac:dyDescent="0.35">
      <c r="A427" s="256"/>
      <c r="B427" s="256"/>
      <c r="C427" s="256"/>
      <c r="D427" s="257"/>
      <c r="E427" s="255"/>
      <c r="F427" s="255"/>
      <c r="G427" s="261"/>
      <c r="H427" s="257"/>
      <c r="I427" s="257"/>
      <c r="J427" s="255"/>
      <c r="K427" s="255"/>
      <c r="L427" s="255"/>
    </row>
    <row r="428" spans="1:12" ht="16.2" thickBot="1" x14ac:dyDescent="0.35">
      <c r="A428" s="256"/>
      <c r="B428" s="256"/>
      <c r="C428" s="256"/>
      <c r="D428" s="257"/>
      <c r="E428" s="255"/>
      <c r="F428" s="255"/>
      <c r="G428" s="261"/>
      <c r="H428" s="257"/>
      <c r="I428" s="257"/>
      <c r="J428" s="255"/>
      <c r="K428" s="255"/>
      <c r="L428" s="255"/>
    </row>
    <row r="429" spans="1:12" ht="16.2" thickBot="1" x14ac:dyDescent="0.35">
      <c r="A429" s="256"/>
      <c r="B429" s="256"/>
      <c r="C429" s="256"/>
      <c r="D429" s="257"/>
      <c r="E429" s="255"/>
      <c r="F429" s="255"/>
      <c r="G429" s="261"/>
      <c r="H429" s="257"/>
      <c r="I429" s="257"/>
      <c r="J429" s="255"/>
      <c r="K429" s="255"/>
      <c r="L429" s="255"/>
    </row>
    <row r="430" spans="1:12" ht="16.2" thickBot="1" x14ac:dyDescent="0.35">
      <c r="A430" s="256"/>
      <c r="B430" s="256"/>
      <c r="C430" s="256"/>
      <c r="D430" s="257"/>
      <c r="E430" s="255"/>
      <c r="F430" s="255"/>
      <c r="G430" s="261"/>
      <c r="H430" s="257"/>
      <c r="I430" s="257"/>
      <c r="J430" s="255"/>
      <c r="K430" s="255"/>
      <c r="L430" s="255"/>
    </row>
    <row r="431" spans="1:12" ht="16.2" thickBot="1" x14ac:dyDescent="0.35">
      <c r="A431" s="256"/>
      <c r="B431" s="256"/>
      <c r="C431" s="256"/>
      <c r="D431" s="257"/>
      <c r="E431" s="255"/>
      <c r="F431" s="255"/>
      <c r="G431" s="261"/>
      <c r="H431" s="257"/>
      <c r="I431" s="257"/>
      <c r="J431" s="255"/>
      <c r="K431" s="255"/>
      <c r="L431" s="255"/>
    </row>
    <row r="432" spans="1:12" ht="16.2" thickBot="1" x14ac:dyDescent="0.35">
      <c r="A432" s="256"/>
      <c r="B432" s="256"/>
      <c r="C432" s="256"/>
      <c r="D432" s="257"/>
      <c r="E432" s="255"/>
      <c r="F432" s="255"/>
      <c r="G432" s="261"/>
      <c r="H432" s="257"/>
      <c r="I432" s="257"/>
      <c r="J432" s="255"/>
      <c r="K432" s="255"/>
      <c r="L432" s="255"/>
    </row>
    <row r="433" spans="1:12" ht="16.2" thickBot="1" x14ac:dyDescent="0.35">
      <c r="A433" s="256"/>
      <c r="B433" s="256"/>
      <c r="C433" s="256"/>
      <c r="D433" s="257"/>
      <c r="E433" s="255"/>
      <c r="F433" s="255"/>
      <c r="G433" s="261"/>
      <c r="H433" s="257"/>
      <c r="I433" s="257"/>
      <c r="J433" s="255"/>
      <c r="K433" s="255"/>
      <c r="L433" s="255"/>
    </row>
    <row r="434" spans="1:12" ht="16.2" thickBot="1" x14ac:dyDescent="0.35">
      <c r="A434" s="256"/>
      <c r="B434" s="256"/>
      <c r="C434" s="256"/>
      <c r="D434" s="257"/>
      <c r="E434" s="255"/>
      <c r="F434" s="255"/>
      <c r="G434" s="261"/>
      <c r="H434" s="257"/>
      <c r="I434" s="257"/>
      <c r="J434" s="255"/>
      <c r="K434" s="255"/>
      <c r="L434" s="255"/>
    </row>
    <row r="435" spans="1:12" ht="16.2" thickBot="1" x14ac:dyDescent="0.35">
      <c r="A435" s="256"/>
      <c r="B435" s="256"/>
      <c r="C435" s="256"/>
      <c r="D435" s="257"/>
      <c r="E435" s="255"/>
      <c r="F435" s="255"/>
      <c r="G435" s="261"/>
      <c r="H435" s="257"/>
      <c r="I435" s="257"/>
      <c r="J435" s="255"/>
      <c r="K435" s="255"/>
      <c r="L435" s="255"/>
    </row>
    <row r="436" spans="1:12" ht="16.2" thickBot="1" x14ac:dyDescent="0.35">
      <c r="A436" s="256"/>
      <c r="B436" s="256"/>
      <c r="C436" s="256"/>
      <c r="D436" s="257"/>
      <c r="E436" s="255"/>
      <c r="F436" s="255"/>
      <c r="G436" s="261"/>
      <c r="H436" s="257"/>
      <c r="I436" s="257"/>
      <c r="J436" s="255"/>
      <c r="K436" s="255"/>
      <c r="L436" s="255"/>
    </row>
    <row r="437" spans="1:12" ht="16.2" thickBot="1" x14ac:dyDescent="0.35">
      <c r="A437" s="256"/>
      <c r="B437" s="256"/>
      <c r="C437" s="256"/>
      <c r="D437" s="257"/>
      <c r="E437" s="255"/>
      <c r="F437" s="255"/>
      <c r="G437" s="261"/>
      <c r="H437" s="257"/>
      <c r="I437" s="257"/>
      <c r="J437" s="255"/>
      <c r="K437" s="255"/>
      <c r="L437" s="255"/>
    </row>
    <row r="438" spans="1:12" ht="16.2" thickBot="1" x14ac:dyDescent="0.35">
      <c r="A438" s="256"/>
      <c r="B438" s="256"/>
      <c r="C438" s="256"/>
      <c r="D438" s="257"/>
      <c r="E438" s="255"/>
      <c r="F438" s="255"/>
      <c r="G438" s="261"/>
      <c r="H438" s="257"/>
      <c r="I438" s="257"/>
      <c r="J438" s="255"/>
      <c r="K438" s="255"/>
      <c r="L438" s="255"/>
    </row>
    <row r="439" spans="1:12" ht="16.2" thickBot="1" x14ac:dyDescent="0.35">
      <c r="A439" s="256"/>
      <c r="B439" s="256"/>
      <c r="C439" s="256"/>
      <c r="D439" s="257"/>
      <c r="E439" s="255"/>
      <c r="F439" s="255"/>
      <c r="G439" s="261"/>
      <c r="H439" s="257"/>
      <c r="I439" s="257"/>
      <c r="J439" s="255"/>
      <c r="K439" s="255"/>
      <c r="L439" s="255"/>
    </row>
    <row r="440" spans="1:12" ht="16.2" thickBot="1" x14ac:dyDescent="0.35">
      <c r="A440" s="256"/>
      <c r="B440" s="256"/>
      <c r="C440" s="256"/>
      <c r="D440" s="257"/>
      <c r="E440" s="255"/>
      <c r="F440" s="255"/>
      <c r="G440" s="261"/>
      <c r="H440" s="257"/>
      <c r="I440" s="257"/>
      <c r="J440" s="255"/>
      <c r="K440" s="255"/>
      <c r="L440" s="255"/>
    </row>
    <row r="441" spans="1:12" ht="16.2" thickBot="1" x14ac:dyDescent="0.35">
      <c r="A441" s="256"/>
      <c r="B441" s="256"/>
      <c r="C441" s="256"/>
      <c r="D441" s="257"/>
      <c r="E441" s="255"/>
      <c r="F441" s="255"/>
      <c r="G441" s="261"/>
      <c r="H441" s="257"/>
      <c r="I441" s="257"/>
      <c r="J441" s="255"/>
      <c r="K441" s="255"/>
      <c r="L441" s="255"/>
    </row>
    <row r="442" spans="1:12" ht="16.2" thickBot="1" x14ac:dyDescent="0.35">
      <c r="A442" s="256"/>
      <c r="B442" s="256"/>
      <c r="C442" s="256"/>
      <c r="D442" s="257"/>
      <c r="E442" s="255"/>
      <c r="F442" s="255"/>
      <c r="G442" s="261"/>
      <c r="H442" s="257"/>
      <c r="I442" s="257"/>
      <c r="J442" s="255"/>
      <c r="K442" s="255"/>
      <c r="L442" s="255"/>
    </row>
    <row r="443" spans="1:12" ht="16.2" thickBot="1" x14ac:dyDescent="0.35">
      <c r="A443" s="256"/>
      <c r="B443" s="256"/>
      <c r="C443" s="256"/>
      <c r="D443" s="257"/>
      <c r="E443" s="255"/>
      <c r="F443" s="255"/>
      <c r="G443" s="261"/>
      <c r="H443" s="257"/>
      <c r="I443" s="257"/>
      <c r="J443" s="255"/>
      <c r="K443" s="255"/>
      <c r="L443" s="255"/>
    </row>
    <row r="444" spans="1:12" ht="16.2" thickBot="1" x14ac:dyDescent="0.35">
      <c r="A444" s="256"/>
      <c r="B444" s="256"/>
      <c r="C444" s="256"/>
      <c r="D444" s="257"/>
      <c r="E444" s="255"/>
      <c r="F444" s="255"/>
      <c r="G444" s="261"/>
      <c r="H444" s="257"/>
      <c r="I444" s="257"/>
      <c r="J444" s="255"/>
      <c r="K444" s="255"/>
      <c r="L444" s="255"/>
    </row>
    <row r="445" spans="1:12" ht="16.2" thickBot="1" x14ac:dyDescent="0.35">
      <c r="A445" s="256"/>
      <c r="B445" s="256"/>
      <c r="C445" s="256"/>
      <c r="D445" s="257"/>
      <c r="E445" s="255"/>
      <c r="F445" s="255"/>
      <c r="G445" s="261"/>
      <c r="H445" s="257"/>
      <c r="I445" s="257"/>
      <c r="J445" s="255"/>
      <c r="K445" s="255"/>
      <c r="L445" s="255"/>
    </row>
    <row r="446" spans="1:12" ht="16.2" thickBot="1" x14ac:dyDescent="0.35">
      <c r="A446" s="256"/>
      <c r="B446" s="256"/>
      <c r="C446" s="256"/>
      <c r="D446" s="257"/>
      <c r="E446" s="255"/>
      <c r="F446" s="255"/>
      <c r="G446" s="261"/>
      <c r="H446" s="257"/>
      <c r="I446" s="257"/>
      <c r="J446" s="255"/>
      <c r="K446" s="255"/>
      <c r="L446" s="255"/>
    </row>
    <row r="447" spans="1:12" ht="16.2" thickBot="1" x14ac:dyDescent="0.35">
      <c r="A447" s="256"/>
      <c r="B447" s="256"/>
      <c r="C447" s="256"/>
      <c r="D447" s="257"/>
      <c r="E447" s="255"/>
      <c r="F447" s="255"/>
      <c r="G447" s="261"/>
      <c r="H447" s="257"/>
      <c r="I447" s="257"/>
      <c r="J447" s="255"/>
      <c r="K447" s="255"/>
      <c r="L447" s="255"/>
    </row>
    <row r="448" spans="1:12" ht="16.2" thickBot="1" x14ac:dyDescent="0.35">
      <c r="A448" s="256"/>
      <c r="B448" s="256"/>
      <c r="C448" s="256"/>
      <c r="D448" s="257"/>
      <c r="E448" s="255"/>
      <c r="F448" s="255"/>
      <c r="G448" s="261"/>
      <c r="H448" s="257"/>
      <c r="I448" s="257"/>
      <c r="J448" s="255"/>
      <c r="K448" s="255"/>
      <c r="L448" s="255"/>
    </row>
    <row r="449" spans="1:12" ht="16.2" thickBot="1" x14ac:dyDescent="0.35">
      <c r="A449" s="256"/>
      <c r="B449" s="256"/>
      <c r="C449" s="256"/>
      <c r="D449" s="257"/>
      <c r="E449" s="255"/>
      <c r="F449" s="255"/>
      <c r="G449" s="261"/>
      <c r="H449" s="257"/>
      <c r="I449" s="257"/>
      <c r="J449" s="255"/>
      <c r="K449" s="255"/>
      <c r="L449" s="255"/>
    </row>
    <row r="450" spans="1:12" ht="16.2" thickBot="1" x14ac:dyDescent="0.35">
      <c r="A450" s="256"/>
      <c r="B450" s="256"/>
      <c r="C450" s="256"/>
      <c r="D450" s="257"/>
      <c r="E450" s="255"/>
      <c r="F450" s="255"/>
      <c r="G450" s="261"/>
      <c r="H450" s="257"/>
      <c r="I450" s="257"/>
      <c r="J450" s="255"/>
      <c r="K450" s="255"/>
      <c r="L450" s="255"/>
    </row>
    <row r="451" spans="1:12" ht="16.2" thickBot="1" x14ac:dyDescent="0.35">
      <c r="A451" s="256"/>
      <c r="B451" s="256"/>
      <c r="C451" s="256"/>
      <c r="D451" s="257"/>
      <c r="E451" s="255"/>
      <c r="F451" s="255"/>
      <c r="G451" s="261"/>
      <c r="H451" s="257"/>
      <c r="I451" s="257"/>
      <c r="J451" s="255"/>
      <c r="K451" s="255"/>
      <c r="L451" s="255"/>
    </row>
    <row r="452" spans="1:12" ht="16.2" thickBot="1" x14ac:dyDescent="0.35">
      <c r="A452" s="256"/>
      <c r="B452" s="256"/>
      <c r="C452" s="256"/>
      <c r="D452" s="257"/>
      <c r="E452" s="255"/>
      <c r="F452" s="255"/>
      <c r="G452" s="261"/>
      <c r="H452" s="257"/>
      <c r="I452" s="257"/>
      <c r="J452" s="255"/>
      <c r="K452" s="255"/>
      <c r="L452" s="255"/>
    </row>
    <row r="453" spans="1:12" ht="16.2" thickBot="1" x14ac:dyDescent="0.35">
      <c r="A453" s="256"/>
      <c r="B453" s="256"/>
      <c r="C453" s="256"/>
      <c r="D453" s="257"/>
      <c r="E453" s="255"/>
      <c r="F453" s="255"/>
      <c r="G453" s="261"/>
      <c r="H453" s="257"/>
      <c r="I453" s="257"/>
      <c r="J453" s="255"/>
      <c r="K453" s="255"/>
      <c r="L453" s="255"/>
    </row>
    <row r="454" spans="1:12" ht="16.2" thickBot="1" x14ac:dyDescent="0.35">
      <c r="A454" s="256"/>
      <c r="B454" s="256"/>
      <c r="C454" s="256"/>
      <c r="D454" s="257"/>
      <c r="E454" s="255"/>
      <c r="F454" s="255"/>
      <c r="G454" s="261"/>
      <c r="H454" s="257"/>
      <c r="I454" s="257"/>
      <c r="J454" s="255"/>
      <c r="K454" s="255"/>
      <c r="L454" s="255"/>
    </row>
    <row r="455" spans="1:12" ht="16.2" thickBot="1" x14ac:dyDescent="0.35">
      <c r="A455" s="256"/>
      <c r="B455" s="256"/>
      <c r="C455" s="256"/>
      <c r="D455" s="257"/>
      <c r="E455" s="255"/>
      <c r="F455" s="255"/>
      <c r="G455" s="261"/>
      <c r="H455" s="257"/>
      <c r="I455" s="257"/>
      <c r="J455" s="255"/>
      <c r="K455" s="255"/>
      <c r="L455" s="255"/>
    </row>
    <row r="456" spans="1:12" ht="16.2" thickBot="1" x14ac:dyDescent="0.35">
      <c r="A456" s="256"/>
      <c r="B456" s="256"/>
      <c r="C456" s="256"/>
      <c r="D456" s="257"/>
      <c r="E456" s="255"/>
      <c r="F456" s="255"/>
      <c r="G456" s="261"/>
      <c r="H456" s="257"/>
      <c r="I456" s="257"/>
      <c r="J456" s="255"/>
      <c r="K456" s="255"/>
      <c r="L456" s="255"/>
    </row>
    <row r="457" spans="1:12" ht="16.2" thickBot="1" x14ac:dyDescent="0.35">
      <c r="A457" s="256"/>
      <c r="B457" s="256"/>
      <c r="C457" s="256"/>
      <c r="D457" s="257"/>
      <c r="E457" s="255"/>
      <c r="F457" s="255"/>
      <c r="G457" s="261"/>
      <c r="H457" s="257"/>
      <c r="I457" s="257"/>
      <c r="J457" s="255"/>
      <c r="K457" s="255"/>
      <c r="L457" s="255"/>
    </row>
    <row r="458" spans="1:12" ht="16.2" thickBot="1" x14ac:dyDescent="0.35">
      <c r="A458" s="256"/>
      <c r="B458" s="256"/>
      <c r="C458" s="256"/>
      <c r="D458" s="257"/>
      <c r="E458" s="255"/>
      <c r="F458" s="255"/>
      <c r="G458" s="261"/>
      <c r="H458" s="257"/>
      <c r="I458" s="257"/>
      <c r="J458" s="255"/>
      <c r="K458" s="255"/>
      <c r="L458" s="255"/>
    </row>
    <row r="459" spans="1:12" ht="16.2" thickBot="1" x14ac:dyDescent="0.35">
      <c r="A459" s="256"/>
      <c r="B459" s="256"/>
      <c r="C459" s="256"/>
      <c r="D459" s="257"/>
      <c r="E459" s="255"/>
      <c r="F459" s="255"/>
      <c r="G459" s="261"/>
      <c r="H459" s="257"/>
      <c r="I459" s="257"/>
      <c r="J459" s="255"/>
      <c r="K459" s="255"/>
      <c r="L459" s="255"/>
    </row>
    <row r="460" spans="1:12" ht="16.2" thickBot="1" x14ac:dyDescent="0.35">
      <c r="A460" s="256"/>
      <c r="B460" s="256"/>
      <c r="C460" s="256"/>
      <c r="D460" s="257"/>
      <c r="E460" s="255"/>
      <c r="F460" s="255"/>
      <c r="G460" s="261"/>
      <c r="H460" s="257"/>
      <c r="I460" s="257"/>
      <c r="J460" s="255"/>
      <c r="K460" s="255"/>
      <c r="L460" s="255"/>
    </row>
    <row r="461" spans="1:12" ht="16.2" thickBot="1" x14ac:dyDescent="0.35">
      <c r="A461" s="256"/>
      <c r="B461" s="256"/>
      <c r="C461" s="256"/>
      <c r="D461" s="257"/>
      <c r="E461" s="255"/>
      <c r="F461" s="255"/>
      <c r="G461" s="261"/>
      <c r="H461" s="257"/>
      <c r="I461" s="257"/>
      <c r="J461" s="255"/>
      <c r="K461" s="255"/>
      <c r="L461" s="255"/>
    </row>
    <row r="462" spans="1:12" ht="16.2" thickBot="1" x14ac:dyDescent="0.35">
      <c r="A462" s="256"/>
      <c r="B462" s="256"/>
      <c r="C462" s="256"/>
      <c r="D462" s="257"/>
      <c r="E462" s="255"/>
      <c r="F462" s="255"/>
      <c r="G462" s="261"/>
      <c r="H462" s="257"/>
      <c r="I462" s="257"/>
      <c r="J462" s="255"/>
      <c r="K462" s="255"/>
      <c r="L462" s="255"/>
    </row>
    <row r="463" spans="1:12" ht="16.2" thickBot="1" x14ac:dyDescent="0.35">
      <c r="A463" s="256"/>
      <c r="B463" s="256"/>
      <c r="C463" s="256"/>
      <c r="D463" s="257"/>
      <c r="E463" s="255"/>
      <c r="F463" s="255"/>
      <c r="G463" s="261"/>
      <c r="H463" s="257"/>
      <c r="I463" s="257"/>
      <c r="J463" s="255"/>
      <c r="K463" s="255"/>
      <c r="L463" s="255"/>
    </row>
    <row r="464" spans="1:12" ht="16.2" thickBot="1" x14ac:dyDescent="0.35">
      <c r="A464" s="256"/>
      <c r="B464" s="256"/>
      <c r="C464" s="256"/>
      <c r="D464" s="257"/>
      <c r="E464" s="255"/>
      <c r="F464" s="255"/>
      <c r="G464" s="261"/>
      <c r="H464" s="257"/>
      <c r="I464" s="257"/>
      <c r="J464" s="255"/>
      <c r="K464" s="255"/>
      <c r="L464" s="255"/>
    </row>
    <row r="465" spans="1:12" ht="16.2" thickBot="1" x14ac:dyDescent="0.35">
      <c r="A465" s="256"/>
      <c r="B465" s="256"/>
      <c r="C465" s="256"/>
      <c r="D465" s="257"/>
      <c r="E465" s="255"/>
      <c r="F465" s="255"/>
      <c r="G465" s="261"/>
      <c r="H465" s="257"/>
      <c r="I465" s="257"/>
      <c r="J465" s="255"/>
      <c r="K465" s="255"/>
      <c r="L465" s="255"/>
    </row>
    <row r="466" spans="1:12" ht="16.2" thickBot="1" x14ac:dyDescent="0.35">
      <c r="A466" s="256"/>
      <c r="B466" s="256"/>
      <c r="C466" s="256"/>
      <c r="D466" s="257"/>
      <c r="E466" s="255"/>
      <c r="F466" s="255"/>
      <c r="G466" s="261"/>
      <c r="H466" s="257"/>
      <c r="I466" s="257"/>
      <c r="J466" s="255"/>
      <c r="K466" s="255"/>
      <c r="L466" s="255"/>
    </row>
    <row r="467" spans="1:12" ht="16.2" thickBot="1" x14ac:dyDescent="0.35">
      <c r="A467" s="256"/>
      <c r="B467" s="256"/>
      <c r="C467" s="256"/>
      <c r="D467" s="257"/>
      <c r="E467" s="255"/>
      <c r="F467" s="255"/>
      <c r="G467" s="261"/>
      <c r="H467" s="257"/>
      <c r="I467" s="257"/>
      <c r="J467" s="255"/>
      <c r="K467" s="255"/>
      <c r="L467" s="255"/>
    </row>
    <row r="468" spans="1:12" ht="16.2" thickBot="1" x14ac:dyDescent="0.35">
      <c r="A468" s="256"/>
      <c r="B468" s="256"/>
      <c r="C468" s="256"/>
      <c r="D468" s="257"/>
      <c r="E468" s="255"/>
      <c r="F468" s="255"/>
      <c r="G468" s="261"/>
      <c r="H468" s="257"/>
      <c r="I468" s="257"/>
      <c r="J468" s="255"/>
      <c r="K468" s="255"/>
      <c r="L468" s="255"/>
    </row>
    <row r="469" spans="1:12" ht="16.2" thickBot="1" x14ac:dyDescent="0.35">
      <c r="A469" s="256"/>
      <c r="B469" s="256"/>
      <c r="C469" s="256"/>
      <c r="D469" s="257"/>
      <c r="E469" s="255"/>
      <c r="F469" s="255"/>
      <c r="G469" s="261"/>
      <c r="H469" s="257"/>
      <c r="I469" s="257"/>
      <c r="J469" s="255"/>
      <c r="K469" s="255"/>
      <c r="L469" s="255"/>
    </row>
    <row r="470" spans="1:12" ht="16.2" thickBot="1" x14ac:dyDescent="0.35">
      <c r="A470" s="256"/>
      <c r="B470" s="256"/>
      <c r="C470" s="256"/>
      <c r="D470" s="257"/>
      <c r="E470" s="255"/>
      <c r="F470" s="255"/>
      <c r="G470" s="261"/>
      <c r="H470" s="257"/>
      <c r="I470" s="257"/>
      <c r="J470" s="255"/>
      <c r="K470" s="255"/>
      <c r="L470" s="255"/>
    </row>
    <row r="471" spans="1:12" ht="16.2" thickBot="1" x14ac:dyDescent="0.35">
      <c r="A471" s="256"/>
      <c r="B471" s="256"/>
      <c r="C471" s="256"/>
      <c r="D471" s="257"/>
      <c r="E471" s="255"/>
      <c r="F471" s="255"/>
      <c r="G471" s="261"/>
      <c r="H471" s="257"/>
      <c r="I471" s="257"/>
      <c r="J471" s="255"/>
      <c r="K471" s="255"/>
      <c r="L471" s="255"/>
    </row>
    <row r="472" spans="1:12" ht="16.2" thickBot="1" x14ac:dyDescent="0.35">
      <c r="A472" s="256"/>
      <c r="B472" s="256"/>
      <c r="C472" s="256"/>
      <c r="D472" s="257"/>
      <c r="E472" s="255"/>
      <c r="F472" s="255"/>
      <c r="G472" s="261"/>
      <c r="H472" s="257"/>
      <c r="I472" s="257"/>
      <c r="J472" s="255"/>
      <c r="K472" s="255"/>
      <c r="L472" s="255"/>
    </row>
    <row r="473" spans="1:12" ht="16.2" thickBot="1" x14ac:dyDescent="0.35">
      <c r="A473" s="256"/>
      <c r="B473" s="256"/>
      <c r="C473" s="256"/>
      <c r="D473" s="257"/>
      <c r="E473" s="255"/>
      <c r="F473" s="255"/>
      <c r="G473" s="261"/>
      <c r="H473" s="257"/>
      <c r="I473" s="257"/>
      <c r="J473" s="255"/>
      <c r="K473" s="255"/>
      <c r="L473" s="255"/>
    </row>
    <row r="474" spans="1:12" ht="16.2" thickBot="1" x14ac:dyDescent="0.35">
      <c r="A474" s="256"/>
      <c r="B474" s="256"/>
      <c r="C474" s="256"/>
      <c r="D474" s="257"/>
      <c r="E474" s="255"/>
      <c r="F474" s="255"/>
      <c r="G474" s="261"/>
      <c r="H474" s="257"/>
      <c r="I474" s="257"/>
      <c r="J474" s="255"/>
      <c r="K474" s="255"/>
      <c r="L474" s="255"/>
    </row>
    <row r="475" spans="1:12" ht="16.2" thickBot="1" x14ac:dyDescent="0.35">
      <c r="A475" s="256"/>
      <c r="B475" s="256"/>
      <c r="C475" s="256"/>
      <c r="D475" s="257"/>
      <c r="E475" s="255"/>
      <c r="F475" s="255"/>
      <c r="G475" s="261"/>
      <c r="H475" s="257"/>
      <c r="I475" s="257"/>
      <c r="J475" s="255"/>
      <c r="K475" s="255"/>
      <c r="L475" s="255"/>
    </row>
    <row r="476" spans="1:12" ht="16.2" thickBot="1" x14ac:dyDescent="0.35">
      <c r="A476" s="256"/>
      <c r="B476" s="256"/>
      <c r="C476" s="256"/>
      <c r="D476" s="257"/>
      <c r="E476" s="255"/>
      <c r="F476" s="255"/>
      <c r="G476" s="261"/>
      <c r="H476" s="257"/>
      <c r="I476" s="257"/>
      <c r="J476" s="255"/>
      <c r="K476" s="255"/>
      <c r="L476" s="255"/>
    </row>
    <row r="477" spans="1:12" ht="16.2" thickBot="1" x14ac:dyDescent="0.35">
      <c r="A477" s="256"/>
      <c r="B477" s="256"/>
      <c r="C477" s="256"/>
      <c r="D477" s="257"/>
      <c r="E477" s="255"/>
      <c r="F477" s="255"/>
      <c r="G477" s="261"/>
      <c r="H477" s="257"/>
      <c r="I477" s="257"/>
      <c r="J477" s="255"/>
      <c r="K477" s="255"/>
      <c r="L477" s="255"/>
    </row>
    <row r="478" spans="1:12" ht="16.2" thickBot="1" x14ac:dyDescent="0.35">
      <c r="A478" s="256"/>
      <c r="B478" s="256"/>
      <c r="C478" s="256"/>
      <c r="D478" s="257"/>
      <c r="E478" s="255"/>
      <c r="F478" s="255"/>
      <c r="G478" s="261"/>
      <c r="H478" s="257"/>
      <c r="I478" s="257"/>
      <c r="J478" s="255"/>
      <c r="K478" s="255"/>
      <c r="L478" s="255"/>
    </row>
    <row r="479" spans="1:12" ht="16.2" thickBot="1" x14ac:dyDescent="0.35">
      <c r="A479" s="256"/>
      <c r="B479" s="256"/>
      <c r="C479" s="256"/>
      <c r="D479" s="257"/>
      <c r="E479" s="255"/>
      <c r="F479" s="255"/>
      <c r="G479" s="261"/>
      <c r="H479" s="257"/>
      <c r="I479" s="257"/>
      <c r="J479" s="255"/>
      <c r="K479" s="255"/>
      <c r="L479" s="255"/>
    </row>
    <row r="480" spans="1:12" ht="16.2" thickBot="1" x14ac:dyDescent="0.35">
      <c r="A480" s="256"/>
      <c r="B480" s="256"/>
      <c r="C480" s="256"/>
      <c r="D480" s="257"/>
      <c r="E480" s="255"/>
      <c r="F480" s="255"/>
      <c r="G480" s="261"/>
      <c r="H480" s="257"/>
      <c r="I480" s="257"/>
      <c r="J480" s="255"/>
      <c r="K480" s="255"/>
      <c r="L480" s="255"/>
    </row>
    <row r="481" spans="1:12" ht="16.2" thickBot="1" x14ac:dyDescent="0.35">
      <c r="A481" s="256"/>
      <c r="B481" s="256"/>
      <c r="C481" s="256"/>
      <c r="D481" s="257"/>
      <c r="E481" s="255"/>
      <c r="F481" s="255"/>
      <c r="G481" s="261"/>
      <c r="H481" s="257"/>
      <c r="I481" s="257"/>
      <c r="J481" s="255"/>
      <c r="K481" s="255"/>
      <c r="L481" s="255"/>
    </row>
    <row r="482" spans="1:12" ht="16.2" thickBot="1" x14ac:dyDescent="0.35">
      <c r="A482" s="256"/>
      <c r="B482" s="256"/>
      <c r="C482" s="256"/>
      <c r="D482" s="257"/>
      <c r="E482" s="255"/>
      <c r="F482" s="255"/>
      <c r="G482" s="261"/>
      <c r="H482" s="257"/>
      <c r="I482" s="257"/>
      <c r="J482" s="255"/>
      <c r="K482" s="255"/>
      <c r="L482" s="255"/>
    </row>
    <row r="483" spans="1:12" ht="16.2" thickBot="1" x14ac:dyDescent="0.35">
      <c r="A483" s="256"/>
      <c r="B483" s="256"/>
      <c r="C483" s="256"/>
      <c r="D483" s="257"/>
      <c r="E483" s="255"/>
      <c r="F483" s="255"/>
      <c r="G483" s="261"/>
      <c r="H483" s="257"/>
      <c r="I483" s="257"/>
      <c r="J483" s="255"/>
      <c r="K483" s="255"/>
      <c r="L483" s="255"/>
    </row>
    <row r="484" spans="1:12" ht="16.2" thickBot="1" x14ac:dyDescent="0.35">
      <c r="A484" s="256"/>
      <c r="B484" s="256"/>
      <c r="C484" s="256"/>
      <c r="D484" s="257"/>
      <c r="E484" s="255"/>
      <c r="F484" s="255"/>
      <c r="G484" s="261"/>
      <c r="H484" s="257"/>
      <c r="I484" s="257"/>
      <c r="J484" s="255"/>
      <c r="K484" s="255"/>
      <c r="L484" s="255"/>
    </row>
    <row r="485" spans="1:12" ht="16.2" thickBot="1" x14ac:dyDescent="0.35">
      <c r="A485" s="256"/>
      <c r="B485" s="256"/>
      <c r="C485" s="256"/>
      <c r="D485" s="257"/>
      <c r="E485" s="255"/>
      <c r="F485" s="255"/>
      <c r="G485" s="261"/>
      <c r="H485" s="257"/>
      <c r="I485" s="257"/>
      <c r="J485" s="255"/>
      <c r="K485" s="255"/>
      <c r="L485" s="255"/>
    </row>
    <row r="486" spans="1:12" ht="16.2" thickBot="1" x14ac:dyDescent="0.35">
      <c r="A486" s="256"/>
      <c r="B486" s="256"/>
      <c r="C486" s="256"/>
      <c r="D486" s="257"/>
      <c r="E486" s="255"/>
      <c r="F486" s="255"/>
      <c r="G486" s="261"/>
      <c r="H486" s="257"/>
      <c r="I486" s="257"/>
      <c r="J486" s="255"/>
      <c r="K486" s="255"/>
      <c r="L486" s="255"/>
    </row>
    <row r="487" spans="1:12" ht="16.2" thickBot="1" x14ac:dyDescent="0.35">
      <c r="A487" s="256"/>
      <c r="B487" s="256"/>
      <c r="C487" s="256"/>
      <c r="D487" s="257"/>
      <c r="E487" s="255"/>
      <c r="F487" s="255"/>
      <c r="G487" s="261"/>
      <c r="H487" s="257"/>
      <c r="I487" s="257"/>
      <c r="J487" s="255"/>
      <c r="K487" s="255"/>
      <c r="L487" s="255"/>
    </row>
    <row r="488" spans="1:12" ht="16.2" thickBot="1" x14ac:dyDescent="0.35">
      <c r="A488" s="256"/>
      <c r="B488" s="256"/>
      <c r="C488" s="256"/>
      <c r="D488" s="257"/>
      <c r="E488" s="255"/>
      <c r="F488" s="255"/>
      <c r="G488" s="261"/>
      <c r="H488" s="257"/>
      <c r="I488" s="257"/>
      <c r="J488" s="255"/>
      <c r="K488" s="255"/>
      <c r="L488" s="255"/>
    </row>
    <row r="489" spans="1:12" ht="16.2" thickBot="1" x14ac:dyDescent="0.35">
      <c r="A489" s="256"/>
      <c r="B489" s="256"/>
      <c r="C489" s="256"/>
      <c r="D489" s="257"/>
      <c r="E489" s="255"/>
      <c r="F489" s="255"/>
      <c r="G489" s="261"/>
      <c r="H489" s="257"/>
      <c r="I489" s="257"/>
      <c r="J489" s="255"/>
      <c r="K489" s="255"/>
      <c r="L489" s="255"/>
    </row>
    <row r="490" spans="1:12" ht="16.2" thickBot="1" x14ac:dyDescent="0.35">
      <c r="A490" s="256"/>
      <c r="B490" s="256"/>
      <c r="C490" s="256"/>
      <c r="D490" s="257"/>
      <c r="E490" s="255"/>
      <c r="F490" s="255"/>
      <c r="G490" s="261"/>
      <c r="H490" s="257"/>
      <c r="I490" s="257"/>
      <c r="J490" s="255"/>
      <c r="K490" s="255"/>
      <c r="L490" s="255"/>
    </row>
    <row r="491" spans="1:12" ht="16.2" thickBot="1" x14ac:dyDescent="0.35">
      <c r="A491" s="256"/>
      <c r="B491" s="256"/>
      <c r="C491" s="256"/>
      <c r="D491" s="257"/>
      <c r="E491" s="255"/>
      <c r="F491" s="255"/>
      <c r="G491" s="261"/>
      <c r="H491" s="257"/>
      <c r="I491" s="257"/>
      <c r="J491" s="255"/>
      <c r="K491" s="255"/>
      <c r="L491" s="255"/>
    </row>
    <row r="492" spans="1:12" ht="16.2" thickBot="1" x14ac:dyDescent="0.35">
      <c r="A492" s="256"/>
      <c r="B492" s="256"/>
      <c r="C492" s="256"/>
      <c r="D492" s="257"/>
      <c r="E492" s="255"/>
      <c r="F492" s="255"/>
      <c r="G492" s="261"/>
      <c r="H492" s="257"/>
      <c r="I492" s="257"/>
      <c r="J492" s="255"/>
      <c r="K492" s="255"/>
      <c r="L492" s="255"/>
    </row>
    <row r="493" spans="1:12" ht="16.2" thickBot="1" x14ac:dyDescent="0.35">
      <c r="A493" s="256"/>
      <c r="B493" s="256"/>
      <c r="C493" s="256"/>
      <c r="D493" s="257"/>
      <c r="E493" s="255"/>
      <c r="F493" s="255"/>
      <c r="G493" s="261"/>
      <c r="H493" s="257"/>
      <c r="I493" s="257"/>
      <c r="J493" s="255"/>
      <c r="K493" s="255"/>
      <c r="L493" s="255"/>
    </row>
    <row r="494" spans="1:12" ht="16.2" thickBot="1" x14ac:dyDescent="0.35">
      <c r="A494" s="256"/>
      <c r="B494" s="256"/>
      <c r="C494" s="256"/>
      <c r="D494" s="257"/>
      <c r="E494" s="255"/>
      <c r="F494" s="255"/>
      <c r="G494" s="261"/>
      <c r="H494" s="257"/>
      <c r="I494" s="257"/>
      <c r="J494" s="255"/>
      <c r="K494" s="255"/>
      <c r="L494" s="255"/>
    </row>
    <row r="495" spans="1:12" ht="16.2" thickBot="1" x14ac:dyDescent="0.35">
      <c r="A495" s="256"/>
      <c r="B495" s="256"/>
      <c r="C495" s="256"/>
      <c r="D495" s="257"/>
      <c r="E495" s="255"/>
      <c r="F495" s="255"/>
      <c r="G495" s="261"/>
      <c r="H495" s="257"/>
      <c r="I495" s="257"/>
      <c r="J495" s="255"/>
      <c r="K495" s="255"/>
      <c r="L495" s="255"/>
    </row>
    <row r="496" spans="1:12" ht="16.2" thickBot="1" x14ac:dyDescent="0.35">
      <c r="A496" s="256"/>
      <c r="B496" s="256"/>
      <c r="C496" s="256"/>
      <c r="D496" s="257"/>
      <c r="E496" s="255"/>
      <c r="F496" s="255"/>
      <c r="G496" s="261"/>
      <c r="H496" s="257"/>
      <c r="I496" s="257"/>
      <c r="J496" s="255"/>
      <c r="K496" s="255"/>
      <c r="L496" s="255"/>
    </row>
    <row r="497" spans="1:12" ht="16.2" thickBot="1" x14ac:dyDescent="0.35">
      <c r="A497" s="256"/>
      <c r="B497" s="256"/>
      <c r="C497" s="256"/>
      <c r="D497" s="257"/>
      <c r="E497" s="255"/>
      <c r="F497" s="255"/>
      <c r="G497" s="261"/>
      <c r="H497" s="257"/>
      <c r="I497" s="257"/>
      <c r="J497" s="255"/>
      <c r="K497" s="255"/>
      <c r="L497" s="255"/>
    </row>
    <row r="498" spans="1:12" ht="16.2" thickBot="1" x14ac:dyDescent="0.35">
      <c r="A498" s="256"/>
      <c r="B498" s="256"/>
      <c r="C498" s="256"/>
      <c r="D498" s="257"/>
      <c r="E498" s="255"/>
      <c r="F498" s="255"/>
      <c r="G498" s="261"/>
      <c r="H498" s="257"/>
      <c r="I498" s="257"/>
      <c r="J498" s="255"/>
      <c r="K498" s="255"/>
      <c r="L498" s="255"/>
    </row>
    <row r="499" spans="1:12" ht="16.2" thickBot="1" x14ac:dyDescent="0.35">
      <c r="A499" s="256"/>
      <c r="B499" s="256"/>
      <c r="C499" s="256"/>
      <c r="D499" s="257"/>
      <c r="E499" s="255"/>
      <c r="F499" s="255"/>
      <c r="G499" s="261"/>
      <c r="H499" s="257"/>
      <c r="I499" s="257"/>
      <c r="J499" s="255"/>
      <c r="K499" s="255"/>
      <c r="L499" s="255"/>
    </row>
    <row r="500" spans="1:12" ht="16.2" thickBot="1" x14ac:dyDescent="0.35">
      <c r="A500" s="256"/>
      <c r="B500" s="256"/>
      <c r="C500" s="256"/>
      <c r="D500" s="257"/>
      <c r="E500" s="255"/>
      <c r="F500" s="255"/>
      <c r="G500" s="261"/>
      <c r="H500" s="257"/>
      <c r="I500" s="257"/>
      <c r="J500" s="255"/>
      <c r="K500" s="255"/>
      <c r="L500" s="255"/>
    </row>
    <row r="501" spans="1:12" ht="16.2" thickBot="1" x14ac:dyDescent="0.35">
      <c r="A501" s="256"/>
      <c r="B501" s="256"/>
      <c r="C501" s="256"/>
      <c r="D501" s="257"/>
      <c r="E501" s="255"/>
      <c r="F501" s="255"/>
      <c r="G501" s="261"/>
      <c r="H501" s="257"/>
      <c r="I501" s="257"/>
      <c r="J501" s="255"/>
      <c r="K501" s="255"/>
      <c r="L501" s="255"/>
    </row>
    <row r="502" spans="1:12" ht="16.2" thickBot="1" x14ac:dyDescent="0.35">
      <c r="A502" s="256"/>
      <c r="B502" s="256"/>
      <c r="C502" s="256"/>
      <c r="D502" s="257"/>
      <c r="E502" s="255"/>
      <c r="F502" s="255"/>
      <c r="G502" s="261"/>
      <c r="H502" s="257"/>
      <c r="I502" s="257"/>
      <c r="J502" s="255"/>
      <c r="K502" s="255"/>
      <c r="L502" s="255"/>
    </row>
    <row r="503" spans="1:12" ht="16.2" thickBot="1" x14ac:dyDescent="0.35">
      <c r="A503" s="256"/>
      <c r="B503" s="256"/>
      <c r="C503" s="256"/>
      <c r="D503" s="257"/>
      <c r="E503" s="255"/>
      <c r="F503" s="255"/>
      <c r="G503" s="261"/>
      <c r="H503" s="257"/>
      <c r="I503" s="257"/>
      <c r="J503" s="255"/>
      <c r="K503" s="255"/>
      <c r="L503" s="255"/>
    </row>
    <row r="504" spans="1:12" ht="16.2" thickBot="1" x14ac:dyDescent="0.35">
      <c r="A504" s="256"/>
      <c r="B504" s="256"/>
      <c r="C504" s="256"/>
      <c r="D504" s="257"/>
      <c r="E504" s="255"/>
      <c r="F504" s="255"/>
      <c r="G504" s="261"/>
      <c r="H504" s="257"/>
      <c r="I504" s="257"/>
      <c r="J504" s="255"/>
      <c r="K504" s="255"/>
      <c r="L504" s="255"/>
    </row>
    <row r="505" spans="1:12" ht="16.2" thickBot="1" x14ac:dyDescent="0.35">
      <c r="A505" s="256"/>
      <c r="B505" s="256"/>
      <c r="C505" s="256"/>
      <c r="D505" s="257"/>
      <c r="E505" s="255"/>
      <c r="F505" s="255"/>
      <c r="G505" s="261"/>
      <c r="H505" s="257"/>
      <c r="I505" s="257"/>
      <c r="J505" s="255"/>
      <c r="K505" s="255"/>
      <c r="L505" s="255"/>
    </row>
    <row r="506" spans="1:12" ht="16.2" thickBot="1" x14ac:dyDescent="0.35">
      <c r="A506" s="256"/>
      <c r="B506" s="256"/>
      <c r="C506" s="256"/>
      <c r="D506" s="257"/>
      <c r="E506" s="255"/>
      <c r="F506" s="255"/>
      <c r="G506" s="261"/>
      <c r="H506" s="257"/>
      <c r="I506" s="257"/>
      <c r="J506" s="255"/>
      <c r="K506" s="255"/>
      <c r="L506" s="255"/>
    </row>
    <row r="507" spans="1:12" ht="16.2" thickBot="1" x14ac:dyDescent="0.35">
      <c r="A507" s="256"/>
      <c r="B507" s="256"/>
      <c r="C507" s="256"/>
      <c r="D507" s="257"/>
      <c r="E507" s="255"/>
      <c r="F507" s="255"/>
      <c r="G507" s="261"/>
      <c r="H507" s="257"/>
      <c r="I507" s="257"/>
      <c r="J507" s="255"/>
      <c r="K507" s="255"/>
      <c r="L507" s="255"/>
    </row>
    <row r="508" spans="1:12" ht="16.2" thickBot="1" x14ac:dyDescent="0.35">
      <c r="A508" s="256"/>
      <c r="B508" s="256"/>
      <c r="C508" s="256"/>
      <c r="D508" s="257"/>
      <c r="E508" s="255"/>
      <c r="F508" s="255"/>
      <c r="G508" s="261"/>
      <c r="H508" s="257"/>
      <c r="I508" s="257"/>
      <c r="J508" s="255"/>
      <c r="K508" s="255"/>
      <c r="L508" s="255"/>
    </row>
    <row r="509" spans="1:12" ht="16.2" thickBot="1" x14ac:dyDescent="0.35">
      <c r="A509" s="256"/>
      <c r="B509" s="256"/>
      <c r="C509" s="256"/>
      <c r="D509" s="257"/>
      <c r="E509" s="255"/>
      <c r="F509" s="255"/>
      <c r="G509" s="261"/>
      <c r="H509" s="257"/>
      <c r="I509" s="257"/>
      <c r="J509" s="255"/>
      <c r="K509" s="255"/>
      <c r="L509" s="255"/>
    </row>
    <row r="510" spans="1:12" ht="16.2" thickBot="1" x14ac:dyDescent="0.35">
      <c r="A510" s="256"/>
      <c r="B510" s="256"/>
      <c r="C510" s="256"/>
      <c r="D510" s="257"/>
      <c r="E510" s="255"/>
      <c r="F510" s="255"/>
      <c r="G510" s="261"/>
      <c r="H510" s="257"/>
      <c r="I510" s="257"/>
      <c r="J510" s="255"/>
      <c r="K510" s="255"/>
      <c r="L510" s="255"/>
    </row>
    <row r="511" spans="1:12" ht="16.2" thickBot="1" x14ac:dyDescent="0.35">
      <c r="A511" s="256"/>
      <c r="B511" s="256"/>
      <c r="C511" s="256"/>
      <c r="D511" s="257"/>
      <c r="E511" s="255"/>
      <c r="F511" s="255"/>
      <c r="G511" s="261"/>
      <c r="H511" s="257"/>
      <c r="I511" s="257"/>
      <c r="J511" s="255"/>
      <c r="K511" s="255"/>
      <c r="L511" s="255"/>
    </row>
    <row r="512" spans="1:12" ht="16.2" thickBot="1" x14ac:dyDescent="0.35">
      <c r="A512" s="256"/>
      <c r="B512" s="256"/>
      <c r="C512" s="256"/>
      <c r="D512" s="257"/>
      <c r="E512" s="255"/>
      <c r="F512" s="255"/>
      <c r="G512" s="261"/>
      <c r="H512" s="257"/>
      <c r="I512" s="257"/>
      <c r="J512" s="255"/>
      <c r="K512" s="255"/>
      <c r="L512" s="255"/>
    </row>
    <row r="513" spans="1:12" ht="16.2" thickBot="1" x14ac:dyDescent="0.35">
      <c r="A513" s="256"/>
      <c r="B513" s="256"/>
      <c r="C513" s="256"/>
      <c r="D513" s="257"/>
      <c r="E513" s="255"/>
      <c r="F513" s="255"/>
      <c r="G513" s="261"/>
      <c r="H513" s="257"/>
      <c r="I513" s="257"/>
      <c r="J513" s="255"/>
      <c r="K513" s="255"/>
      <c r="L513" s="255"/>
    </row>
    <row r="514" spans="1:12" ht="16.2" thickBot="1" x14ac:dyDescent="0.35">
      <c r="A514" s="256"/>
      <c r="B514" s="256"/>
      <c r="C514" s="256"/>
      <c r="D514" s="257"/>
      <c r="E514" s="255"/>
      <c r="F514" s="255"/>
      <c r="G514" s="261"/>
      <c r="H514" s="257"/>
      <c r="I514" s="257"/>
      <c r="J514" s="255"/>
      <c r="K514" s="255"/>
      <c r="L514" s="255"/>
    </row>
    <row r="515" spans="1:12" ht="16.2" thickBot="1" x14ac:dyDescent="0.35">
      <c r="A515" s="256"/>
      <c r="B515" s="256"/>
      <c r="C515" s="256"/>
      <c r="D515" s="257"/>
      <c r="E515" s="255"/>
      <c r="F515" s="255"/>
      <c r="G515" s="261"/>
      <c r="H515" s="257"/>
      <c r="I515" s="257"/>
      <c r="J515" s="255"/>
      <c r="K515" s="255"/>
      <c r="L515" s="255"/>
    </row>
    <row r="516" spans="1:12" ht="16.2" thickBot="1" x14ac:dyDescent="0.35">
      <c r="A516" s="256"/>
      <c r="B516" s="256"/>
      <c r="C516" s="256"/>
      <c r="D516" s="257"/>
      <c r="E516" s="255"/>
      <c r="F516" s="255"/>
      <c r="G516" s="261"/>
      <c r="H516" s="257"/>
      <c r="I516" s="257"/>
      <c r="J516" s="255"/>
      <c r="K516" s="255"/>
      <c r="L516" s="255"/>
    </row>
    <row r="517" spans="1:12" ht="16.2" thickBot="1" x14ac:dyDescent="0.35">
      <c r="A517" s="256"/>
      <c r="B517" s="256"/>
      <c r="C517" s="256"/>
      <c r="D517" s="257"/>
      <c r="E517" s="255"/>
      <c r="F517" s="255"/>
      <c r="G517" s="261"/>
      <c r="H517" s="257"/>
      <c r="I517" s="257"/>
      <c r="J517" s="255"/>
      <c r="K517" s="255"/>
      <c r="L517" s="255"/>
    </row>
    <row r="518" spans="1:12" ht="16.2" thickBot="1" x14ac:dyDescent="0.35">
      <c r="A518" s="256"/>
      <c r="B518" s="256"/>
      <c r="C518" s="256"/>
      <c r="D518" s="257"/>
      <c r="E518" s="255"/>
      <c r="F518" s="255"/>
      <c r="G518" s="261"/>
      <c r="H518" s="257"/>
      <c r="I518" s="257"/>
      <c r="J518" s="255"/>
      <c r="K518" s="255"/>
      <c r="L518" s="255"/>
    </row>
    <row r="519" spans="1:12" ht="16.2" thickBot="1" x14ac:dyDescent="0.35">
      <c r="A519" s="256"/>
      <c r="B519" s="256"/>
      <c r="C519" s="256"/>
      <c r="D519" s="257"/>
      <c r="E519" s="255"/>
      <c r="F519" s="255"/>
      <c r="G519" s="261"/>
      <c r="H519" s="257"/>
      <c r="I519" s="257"/>
      <c r="J519" s="255"/>
      <c r="K519" s="255"/>
      <c r="L519" s="255"/>
    </row>
    <row r="520" spans="1:12" ht="16.2" thickBot="1" x14ac:dyDescent="0.35">
      <c r="A520" s="256"/>
      <c r="B520" s="256"/>
      <c r="C520" s="256"/>
      <c r="D520" s="257"/>
      <c r="E520" s="255"/>
      <c r="F520" s="255"/>
      <c r="G520" s="261"/>
      <c r="H520" s="257"/>
      <c r="I520" s="257"/>
      <c r="J520" s="255"/>
      <c r="K520" s="255"/>
      <c r="L520" s="255"/>
    </row>
    <row r="521" spans="1:12" ht="16.2" thickBot="1" x14ac:dyDescent="0.35">
      <c r="A521" s="256"/>
      <c r="B521" s="256"/>
      <c r="C521" s="256"/>
      <c r="D521" s="257"/>
      <c r="E521" s="255"/>
      <c r="F521" s="255"/>
      <c r="G521" s="261"/>
      <c r="H521" s="257"/>
      <c r="I521" s="257"/>
      <c r="J521" s="255"/>
      <c r="K521" s="255"/>
      <c r="L521" s="255"/>
    </row>
    <row r="522" spans="1:12" ht="16.2" thickBot="1" x14ac:dyDescent="0.35">
      <c r="A522" s="256"/>
      <c r="B522" s="256"/>
      <c r="C522" s="256"/>
      <c r="D522" s="257"/>
      <c r="E522" s="255"/>
      <c r="F522" s="255"/>
      <c r="G522" s="261"/>
      <c r="H522" s="257"/>
      <c r="I522" s="257"/>
      <c r="J522" s="255"/>
      <c r="K522" s="255"/>
      <c r="L522" s="255"/>
    </row>
    <row r="523" spans="1:12" ht="16.2" thickBot="1" x14ac:dyDescent="0.35">
      <c r="A523" s="256"/>
      <c r="B523" s="256"/>
      <c r="C523" s="256"/>
      <c r="D523" s="257"/>
      <c r="E523" s="255"/>
      <c r="F523" s="255"/>
      <c r="G523" s="261"/>
      <c r="H523" s="257"/>
      <c r="I523" s="257"/>
      <c r="J523" s="255"/>
      <c r="K523" s="255"/>
      <c r="L523" s="255"/>
    </row>
    <row r="524" spans="1:12" ht="16.2" thickBot="1" x14ac:dyDescent="0.35">
      <c r="A524" s="256"/>
      <c r="B524" s="256"/>
      <c r="C524" s="256"/>
      <c r="D524" s="257"/>
      <c r="E524" s="255"/>
      <c r="F524" s="255"/>
      <c r="G524" s="261"/>
      <c r="H524" s="257"/>
      <c r="I524" s="257"/>
      <c r="J524" s="255"/>
      <c r="K524" s="255"/>
      <c r="L524" s="255"/>
    </row>
    <row r="525" spans="1:12" ht="16.2" thickBot="1" x14ac:dyDescent="0.35">
      <c r="A525" s="256"/>
      <c r="B525" s="256"/>
      <c r="C525" s="256"/>
      <c r="D525" s="257"/>
      <c r="E525" s="255"/>
      <c r="F525" s="255"/>
      <c r="G525" s="261"/>
      <c r="H525" s="257"/>
      <c r="I525" s="257"/>
      <c r="J525" s="255"/>
      <c r="K525" s="255"/>
      <c r="L525" s="255"/>
    </row>
    <row r="526" spans="1:12" ht="16.2" thickBot="1" x14ac:dyDescent="0.35">
      <c r="A526" s="256"/>
      <c r="B526" s="256"/>
      <c r="C526" s="256"/>
      <c r="D526" s="257"/>
      <c r="E526" s="255"/>
      <c r="F526" s="255"/>
      <c r="G526" s="261"/>
      <c r="H526" s="257"/>
      <c r="I526" s="257"/>
      <c r="J526" s="255"/>
      <c r="K526" s="255"/>
      <c r="L526" s="255"/>
    </row>
    <row r="527" spans="1:12" ht="16.2" thickBot="1" x14ac:dyDescent="0.35">
      <c r="A527" s="256"/>
      <c r="B527" s="256"/>
      <c r="C527" s="256"/>
      <c r="D527" s="257"/>
      <c r="E527" s="255"/>
      <c r="F527" s="255"/>
      <c r="G527" s="261"/>
      <c r="H527" s="257"/>
      <c r="I527" s="257"/>
      <c r="J527" s="255"/>
      <c r="K527" s="255"/>
      <c r="L527" s="255"/>
    </row>
    <row r="528" spans="1:12" ht="16.2" thickBot="1" x14ac:dyDescent="0.35">
      <c r="A528" s="256"/>
      <c r="B528" s="256"/>
      <c r="C528" s="256"/>
      <c r="D528" s="257"/>
      <c r="E528" s="255"/>
      <c r="F528" s="255"/>
      <c r="G528" s="261"/>
      <c r="H528" s="257"/>
      <c r="I528" s="257"/>
      <c r="J528" s="255"/>
      <c r="K528" s="255"/>
      <c r="L528" s="255"/>
    </row>
    <row r="529" spans="1:12" ht="16.2" thickBot="1" x14ac:dyDescent="0.35">
      <c r="A529" s="256"/>
      <c r="B529" s="256"/>
      <c r="C529" s="256"/>
      <c r="D529" s="257"/>
      <c r="E529" s="255"/>
      <c r="F529" s="255"/>
      <c r="G529" s="261"/>
      <c r="H529" s="257"/>
      <c r="I529" s="257"/>
      <c r="J529" s="255"/>
      <c r="K529" s="255"/>
      <c r="L529" s="255"/>
    </row>
    <row r="530" spans="1:12" ht="16.2" thickBot="1" x14ac:dyDescent="0.35">
      <c r="A530" s="256"/>
      <c r="B530" s="256"/>
      <c r="C530" s="256"/>
      <c r="D530" s="257"/>
      <c r="E530" s="255"/>
      <c r="F530" s="255"/>
      <c r="G530" s="261"/>
      <c r="H530" s="257"/>
      <c r="I530" s="257"/>
      <c r="J530" s="255"/>
      <c r="K530" s="255"/>
      <c r="L530" s="255"/>
    </row>
    <row r="531" spans="1:12" ht="16.2" thickBot="1" x14ac:dyDescent="0.35">
      <c r="A531" s="256"/>
      <c r="B531" s="256"/>
      <c r="C531" s="256"/>
      <c r="D531" s="257"/>
      <c r="E531" s="255"/>
      <c r="F531" s="255"/>
      <c r="G531" s="261"/>
      <c r="H531" s="257"/>
      <c r="I531" s="257"/>
      <c r="J531" s="255"/>
      <c r="K531" s="255"/>
      <c r="L531" s="255"/>
    </row>
    <row r="532" spans="1:12" ht="16.2" thickBot="1" x14ac:dyDescent="0.35">
      <c r="A532" s="256"/>
      <c r="B532" s="256"/>
      <c r="C532" s="256"/>
      <c r="D532" s="257"/>
      <c r="E532" s="255"/>
      <c r="F532" s="255"/>
      <c r="G532" s="261"/>
      <c r="H532" s="257"/>
      <c r="I532" s="257"/>
      <c r="J532" s="255"/>
      <c r="K532" s="255"/>
      <c r="L532" s="255"/>
    </row>
    <row r="533" spans="1:12" ht="16.2" thickBot="1" x14ac:dyDescent="0.35">
      <c r="A533" s="256"/>
      <c r="B533" s="256"/>
      <c r="C533" s="256"/>
      <c r="D533" s="257"/>
      <c r="E533" s="255"/>
      <c r="F533" s="255"/>
      <c r="G533" s="261"/>
      <c r="H533" s="257"/>
      <c r="I533" s="257"/>
      <c r="J533" s="255"/>
      <c r="K533" s="255"/>
      <c r="L533" s="255"/>
    </row>
    <row r="534" spans="1:12" ht="16.2" thickBot="1" x14ac:dyDescent="0.35">
      <c r="A534" s="256"/>
      <c r="B534" s="256"/>
      <c r="C534" s="256"/>
      <c r="D534" s="257"/>
      <c r="E534" s="255"/>
      <c r="F534" s="255"/>
      <c r="G534" s="261"/>
      <c r="H534" s="257"/>
      <c r="I534" s="257"/>
      <c r="J534" s="255"/>
      <c r="K534" s="255"/>
      <c r="L534" s="255"/>
    </row>
    <row r="535" spans="1:12" ht="16.2" thickBot="1" x14ac:dyDescent="0.35">
      <c r="A535" s="256"/>
      <c r="B535" s="256"/>
      <c r="C535" s="256"/>
      <c r="D535" s="257"/>
      <c r="E535" s="255"/>
      <c r="F535" s="255"/>
      <c r="G535" s="261"/>
      <c r="H535" s="257"/>
      <c r="I535" s="257"/>
      <c r="J535" s="255"/>
      <c r="K535" s="255"/>
      <c r="L535" s="255"/>
    </row>
    <row r="536" spans="1:12" ht="16.2" thickBot="1" x14ac:dyDescent="0.35">
      <c r="A536" s="256"/>
      <c r="B536" s="256"/>
      <c r="C536" s="256"/>
      <c r="D536" s="257"/>
      <c r="E536" s="255"/>
      <c r="F536" s="255"/>
      <c r="G536" s="261"/>
      <c r="H536" s="257"/>
      <c r="I536" s="257"/>
      <c r="J536" s="255"/>
      <c r="K536" s="255"/>
      <c r="L536" s="255"/>
    </row>
    <row r="537" spans="1:12" ht="16.2" thickBot="1" x14ac:dyDescent="0.35">
      <c r="A537" s="256"/>
      <c r="B537" s="256"/>
      <c r="C537" s="256"/>
      <c r="D537" s="257"/>
      <c r="E537" s="255"/>
      <c r="F537" s="255"/>
      <c r="G537" s="261"/>
      <c r="H537" s="257"/>
      <c r="I537" s="257"/>
      <c r="J537" s="255"/>
      <c r="K537" s="255"/>
      <c r="L537" s="255"/>
    </row>
    <row r="538" spans="1:12" ht="16.2" thickBot="1" x14ac:dyDescent="0.35">
      <c r="A538" s="256"/>
      <c r="B538" s="256"/>
      <c r="C538" s="256"/>
      <c r="D538" s="257"/>
      <c r="E538" s="255"/>
      <c r="F538" s="255"/>
      <c r="G538" s="261"/>
      <c r="H538" s="257"/>
      <c r="I538" s="257"/>
      <c r="J538" s="255"/>
      <c r="K538" s="255"/>
      <c r="L538" s="255"/>
    </row>
    <row r="539" spans="1:12" ht="16.2" thickBot="1" x14ac:dyDescent="0.35">
      <c r="A539" s="256"/>
      <c r="B539" s="256"/>
      <c r="C539" s="256"/>
      <c r="D539" s="257"/>
      <c r="E539" s="255"/>
      <c r="F539" s="255"/>
      <c r="G539" s="261"/>
      <c r="H539" s="257"/>
      <c r="I539" s="257"/>
      <c r="J539" s="255"/>
      <c r="K539" s="255"/>
      <c r="L539" s="255"/>
    </row>
    <row r="540" spans="1:12" ht="16.2" thickBot="1" x14ac:dyDescent="0.35">
      <c r="A540" s="256"/>
      <c r="B540" s="256"/>
      <c r="C540" s="256"/>
      <c r="D540" s="257"/>
      <c r="E540" s="255"/>
      <c r="F540" s="255"/>
      <c r="G540" s="261"/>
      <c r="H540" s="257"/>
      <c r="I540" s="257"/>
      <c r="J540" s="255"/>
      <c r="K540" s="255"/>
      <c r="L540" s="255"/>
    </row>
    <row r="541" spans="1:12" ht="16.2" thickBot="1" x14ac:dyDescent="0.35">
      <c r="A541" s="256"/>
      <c r="B541" s="256"/>
      <c r="C541" s="256"/>
      <c r="D541" s="257"/>
      <c r="E541" s="255"/>
      <c r="F541" s="255"/>
      <c r="G541" s="261"/>
      <c r="H541" s="257"/>
      <c r="I541" s="257"/>
      <c r="J541" s="255"/>
      <c r="K541" s="255"/>
      <c r="L541" s="255"/>
    </row>
    <row r="542" spans="1:12" ht="16.2" thickBot="1" x14ac:dyDescent="0.35">
      <c r="A542" s="256"/>
      <c r="B542" s="256"/>
      <c r="C542" s="256"/>
      <c r="D542" s="257"/>
      <c r="E542" s="255"/>
      <c r="F542" s="255"/>
      <c r="G542" s="261"/>
      <c r="H542" s="257"/>
      <c r="I542" s="257"/>
      <c r="J542" s="255"/>
      <c r="K542" s="255"/>
      <c r="L542" s="255"/>
    </row>
    <row r="543" spans="1:12" ht="16.2" thickBot="1" x14ac:dyDescent="0.35">
      <c r="A543" s="256"/>
      <c r="B543" s="256"/>
      <c r="C543" s="256"/>
      <c r="D543" s="257"/>
      <c r="E543" s="255"/>
      <c r="F543" s="255"/>
      <c r="G543" s="261"/>
      <c r="H543" s="257"/>
      <c r="I543" s="257"/>
      <c r="J543" s="255"/>
      <c r="K543" s="255"/>
      <c r="L543" s="255"/>
    </row>
    <row r="544" spans="1:12" ht="16.2" thickBot="1" x14ac:dyDescent="0.35">
      <c r="A544" s="256"/>
      <c r="B544" s="256"/>
      <c r="C544" s="256"/>
      <c r="D544" s="257"/>
      <c r="E544" s="255"/>
      <c r="F544" s="255"/>
      <c r="G544" s="261"/>
      <c r="H544" s="257"/>
      <c r="I544" s="257"/>
      <c r="J544" s="255"/>
      <c r="K544" s="255"/>
      <c r="L544" s="255"/>
    </row>
    <row r="545" spans="1:12" ht="16.2" thickBot="1" x14ac:dyDescent="0.35">
      <c r="A545" s="256"/>
      <c r="B545" s="256"/>
      <c r="C545" s="256"/>
      <c r="D545" s="257"/>
      <c r="E545" s="255"/>
      <c r="F545" s="255"/>
      <c r="G545" s="261"/>
      <c r="H545" s="257"/>
      <c r="I545" s="257"/>
      <c r="J545" s="255"/>
      <c r="K545" s="255"/>
      <c r="L545" s="255"/>
    </row>
    <row r="546" spans="1:12" ht="16.2" thickBot="1" x14ac:dyDescent="0.35">
      <c r="A546" s="256"/>
      <c r="B546" s="256"/>
      <c r="C546" s="256"/>
      <c r="D546" s="257"/>
      <c r="E546" s="255"/>
      <c r="F546" s="255"/>
      <c r="G546" s="261"/>
      <c r="H546" s="257"/>
      <c r="I546" s="257"/>
      <c r="J546" s="255"/>
      <c r="K546" s="255"/>
      <c r="L546" s="255"/>
    </row>
    <row r="547" spans="1:12" ht="16.2" thickBot="1" x14ac:dyDescent="0.35">
      <c r="A547" s="256"/>
      <c r="B547" s="256"/>
      <c r="C547" s="256"/>
      <c r="D547" s="257"/>
      <c r="E547" s="255"/>
      <c r="F547" s="255"/>
      <c r="G547" s="261"/>
      <c r="H547" s="257"/>
      <c r="I547" s="257"/>
      <c r="J547" s="255"/>
      <c r="K547" s="255"/>
      <c r="L547" s="255"/>
    </row>
    <row r="548" spans="1:12" ht="16.2" thickBot="1" x14ac:dyDescent="0.35">
      <c r="A548" s="256"/>
      <c r="B548" s="256"/>
      <c r="C548" s="256"/>
      <c r="D548" s="257"/>
      <c r="E548" s="255"/>
      <c r="F548" s="255"/>
      <c r="G548" s="261"/>
      <c r="H548" s="257"/>
      <c r="I548" s="257"/>
      <c r="J548" s="255"/>
      <c r="K548" s="255"/>
      <c r="L548" s="255"/>
    </row>
    <row r="549" spans="1:12" ht="16.2" thickBot="1" x14ac:dyDescent="0.35">
      <c r="A549" s="256"/>
      <c r="B549" s="256"/>
      <c r="C549" s="256"/>
      <c r="D549" s="257"/>
      <c r="E549" s="255"/>
      <c r="F549" s="255"/>
      <c r="G549" s="261"/>
      <c r="H549" s="257"/>
      <c r="I549" s="257"/>
      <c r="J549" s="255"/>
      <c r="K549" s="255"/>
      <c r="L549" s="255"/>
    </row>
    <row r="550" spans="1:12" ht="16.2" thickBot="1" x14ac:dyDescent="0.35">
      <c r="A550" s="256"/>
      <c r="B550" s="256"/>
      <c r="C550" s="256"/>
      <c r="D550" s="257"/>
      <c r="E550" s="255"/>
      <c r="F550" s="255"/>
      <c r="G550" s="261"/>
      <c r="H550" s="257"/>
      <c r="I550" s="257"/>
      <c r="J550" s="255"/>
      <c r="K550" s="255"/>
      <c r="L550" s="255"/>
    </row>
    <row r="551" spans="1:12" ht="16.2" thickBot="1" x14ac:dyDescent="0.35">
      <c r="A551" s="256"/>
      <c r="B551" s="256"/>
      <c r="C551" s="256"/>
      <c r="D551" s="257"/>
      <c r="E551" s="255"/>
      <c r="F551" s="255"/>
      <c r="G551" s="261"/>
      <c r="H551" s="257"/>
      <c r="I551" s="257"/>
      <c r="J551" s="255"/>
      <c r="K551" s="255"/>
      <c r="L551" s="255"/>
    </row>
    <row r="552" spans="1:12" ht="16.2" thickBot="1" x14ac:dyDescent="0.35">
      <c r="A552" s="256"/>
      <c r="B552" s="256"/>
      <c r="C552" s="256"/>
      <c r="D552" s="257"/>
      <c r="E552" s="255"/>
      <c r="F552" s="255"/>
      <c r="G552" s="261"/>
      <c r="H552" s="257"/>
      <c r="I552" s="257"/>
      <c r="J552" s="255"/>
      <c r="K552" s="255"/>
      <c r="L552" s="255"/>
    </row>
    <row r="553" spans="1:12" ht="16.2" thickBot="1" x14ac:dyDescent="0.35">
      <c r="A553" s="256"/>
      <c r="B553" s="256"/>
      <c r="C553" s="256"/>
      <c r="D553" s="257"/>
      <c r="E553" s="255"/>
      <c r="F553" s="255"/>
      <c r="G553" s="261"/>
      <c r="H553" s="257"/>
      <c r="I553" s="257"/>
      <c r="J553" s="255"/>
      <c r="K553" s="255"/>
      <c r="L553" s="255"/>
    </row>
    <row r="554" spans="1:12" ht="16.2" thickBot="1" x14ac:dyDescent="0.35">
      <c r="A554" s="256"/>
      <c r="B554" s="256"/>
      <c r="C554" s="256"/>
      <c r="D554" s="257"/>
      <c r="E554" s="255"/>
      <c r="F554" s="255"/>
      <c r="G554" s="261"/>
      <c r="H554" s="257"/>
      <c r="I554" s="257"/>
      <c r="J554" s="255"/>
      <c r="K554" s="255"/>
      <c r="L554" s="255"/>
    </row>
    <row r="555" spans="1:12" ht="16.2" thickBot="1" x14ac:dyDescent="0.35">
      <c r="A555" s="256"/>
      <c r="B555" s="256"/>
      <c r="C555" s="256"/>
      <c r="D555" s="257"/>
      <c r="E555" s="255"/>
      <c r="F555" s="255"/>
      <c r="G555" s="261"/>
      <c r="H555" s="257"/>
      <c r="I555" s="257"/>
      <c r="J555" s="255"/>
      <c r="K555" s="255"/>
      <c r="L555" s="255"/>
    </row>
    <row r="556" spans="1:12" ht="16.2" thickBot="1" x14ac:dyDescent="0.35">
      <c r="A556" s="256"/>
      <c r="B556" s="256"/>
      <c r="C556" s="256"/>
      <c r="D556" s="257"/>
      <c r="E556" s="255"/>
      <c r="F556" s="255"/>
      <c r="G556" s="261"/>
      <c r="H556" s="257"/>
      <c r="I556" s="257"/>
      <c r="J556" s="255"/>
      <c r="K556" s="255"/>
      <c r="L556" s="255"/>
    </row>
    <row r="557" spans="1:12" ht="16.2" thickBot="1" x14ac:dyDescent="0.35">
      <c r="A557" s="256"/>
      <c r="B557" s="256"/>
      <c r="C557" s="256"/>
      <c r="D557" s="257"/>
      <c r="E557" s="255"/>
      <c r="F557" s="255"/>
      <c r="G557" s="261"/>
      <c r="H557" s="257"/>
      <c r="I557" s="257"/>
      <c r="J557" s="255"/>
      <c r="K557" s="255"/>
      <c r="L557" s="255"/>
    </row>
    <row r="558" spans="1:12" ht="16.2" thickBot="1" x14ac:dyDescent="0.35">
      <c r="A558" s="256"/>
      <c r="B558" s="256"/>
      <c r="C558" s="256"/>
      <c r="D558" s="257"/>
      <c r="E558" s="255"/>
      <c r="F558" s="255"/>
      <c r="G558" s="261"/>
      <c r="H558" s="257"/>
      <c r="I558" s="257"/>
      <c r="J558" s="255"/>
      <c r="K558" s="255"/>
      <c r="L558" s="255"/>
    </row>
    <row r="559" spans="1:12" ht="16.2" thickBot="1" x14ac:dyDescent="0.35">
      <c r="A559" s="256"/>
      <c r="B559" s="256"/>
      <c r="C559" s="256"/>
      <c r="D559" s="257"/>
      <c r="E559" s="255"/>
      <c r="F559" s="255"/>
      <c r="G559" s="261"/>
      <c r="H559" s="257"/>
      <c r="I559" s="257"/>
      <c r="J559" s="255"/>
      <c r="K559" s="255"/>
      <c r="L559" s="255"/>
    </row>
    <row r="560" spans="1:12" ht="16.2" thickBot="1" x14ac:dyDescent="0.35">
      <c r="A560" s="256"/>
      <c r="B560" s="256"/>
      <c r="C560" s="256"/>
      <c r="D560" s="257"/>
      <c r="E560" s="255"/>
      <c r="F560" s="255"/>
      <c r="G560" s="261"/>
      <c r="H560" s="257"/>
      <c r="I560" s="257"/>
      <c r="J560" s="255"/>
      <c r="K560" s="255"/>
      <c r="L560" s="255"/>
    </row>
    <row r="561" spans="1:12" ht="16.2" thickBot="1" x14ac:dyDescent="0.35">
      <c r="A561" s="256"/>
      <c r="B561" s="256"/>
      <c r="C561" s="256"/>
      <c r="D561" s="257"/>
      <c r="E561" s="255"/>
      <c r="F561" s="255"/>
      <c r="G561" s="261"/>
      <c r="H561" s="257"/>
      <c r="I561" s="257"/>
      <c r="J561" s="255"/>
      <c r="K561" s="255"/>
      <c r="L561" s="255"/>
    </row>
    <row r="562" spans="1:12" ht="16.2" thickBot="1" x14ac:dyDescent="0.35">
      <c r="A562" s="256"/>
      <c r="B562" s="256"/>
      <c r="C562" s="256"/>
      <c r="D562" s="257"/>
      <c r="E562" s="255"/>
      <c r="F562" s="255"/>
      <c r="G562" s="261"/>
      <c r="H562" s="257"/>
      <c r="I562" s="257"/>
      <c r="J562" s="255"/>
      <c r="K562" s="255"/>
      <c r="L562" s="255"/>
    </row>
    <row r="563" spans="1:12" ht="16.2" thickBot="1" x14ac:dyDescent="0.35">
      <c r="A563" s="256"/>
      <c r="B563" s="256"/>
      <c r="C563" s="256"/>
      <c r="D563" s="257"/>
      <c r="E563" s="255"/>
      <c r="F563" s="255"/>
      <c r="G563" s="261"/>
      <c r="H563" s="257"/>
      <c r="I563" s="257"/>
      <c r="J563" s="255"/>
      <c r="K563" s="255"/>
      <c r="L563" s="255"/>
    </row>
    <row r="564" spans="1:12" ht="16.2" thickBot="1" x14ac:dyDescent="0.35">
      <c r="A564" s="256"/>
      <c r="B564" s="256"/>
      <c r="C564" s="256"/>
      <c r="D564" s="257"/>
      <c r="E564" s="255"/>
      <c r="F564" s="255"/>
      <c r="G564" s="261"/>
      <c r="H564" s="257"/>
      <c r="I564" s="257"/>
      <c r="J564" s="255"/>
      <c r="K564" s="255"/>
      <c r="L564" s="255"/>
    </row>
    <row r="565" spans="1:12" ht="16.2" thickBot="1" x14ac:dyDescent="0.35">
      <c r="A565" s="256"/>
      <c r="B565" s="256"/>
      <c r="C565" s="256"/>
      <c r="D565" s="257"/>
      <c r="E565" s="255"/>
      <c r="F565" s="255"/>
      <c r="G565" s="261"/>
      <c r="H565" s="257"/>
      <c r="I565" s="257"/>
      <c r="J565" s="255"/>
      <c r="K565" s="255"/>
      <c r="L565" s="255"/>
    </row>
    <row r="566" spans="1:12" ht="16.2" thickBot="1" x14ac:dyDescent="0.35">
      <c r="A566" s="256"/>
      <c r="B566" s="256"/>
      <c r="C566" s="256"/>
      <c r="D566" s="257"/>
      <c r="E566" s="255"/>
      <c r="F566" s="255"/>
      <c r="G566" s="261"/>
      <c r="H566" s="257"/>
      <c r="I566" s="257"/>
      <c r="J566" s="255"/>
      <c r="K566" s="255"/>
      <c r="L566" s="255"/>
    </row>
    <row r="567" spans="1:12" ht="16.2" thickBot="1" x14ac:dyDescent="0.35">
      <c r="A567" s="256"/>
      <c r="B567" s="256"/>
      <c r="C567" s="256"/>
      <c r="D567" s="257"/>
      <c r="E567" s="255"/>
      <c r="F567" s="255"/>
      <c r="G567" s="261"/>
      <c r="H567" s="257"/>
      <c r="I567" s="257"/>
      <c r="J567" s="255"/>
      <c r="K567" s="255"/>
      <c r="L567" s="255"/>
    </row>
    <row r="568" spans="1:12" ht="16.2" thickBot="1" x14ac:dyDescent="0.35">
      <c r="A568" s="256"/>
      <c r="B568" s="256"/>
      <c r="C568" s="256"/>
      <c r="D568" s="257"/>
      <c r="E568" s="255"/>
      <c r="F568" s="255"/>
      <c r="G568" s="261"/>
      <c r="H568" s="257"/>
      <c r="I568" s="257"/>
      <c r="J568" s="255"/>
      <c r="K568" s="255"/>
      <c r="L568" s="255"/>
    </row>
    <row r="569" spans="1:12" ht="16.2" thickBot="1" x14ac:dyDescent="0.35">
      <c r="A569" s="256"/>
      <c r="B569" s="256"/>
      <c r="C569" s="256"/>
      <c r="D569" s="257"/>
      <c r="E569" s="255"/>
      <c r="F569" s="255"/>
      <c r="G569" s="261"/>
      <c r="H569" s="257"/>
      <c r="I569" s="257"/>
      <c r="J569" s="255"/>
      <c r="K569" s="255"/>
      <c r="L569" s="255"/>
    </row>
    <row r="570" spans="1:12" ht="16.2" thickBot="1" x14ac:dyDescent="0.35">
      <c r="A570" s="256"/>
      <c r="B570" s="256"/>
      <c r="C570" s="256"/>
      <c r="D570" s="257"/>
      <c r="E570" s="255"/>
      <c r="F570" s="255"/>
      <c r="G570" s="261"/>
      <c r="H570" s="257"/>
      <c r="I570" s="257"/>
      <c r="J570" s="255"/>
      <c r="K570" s="255"/>
      <c r="L570" s="255"/>
    </row>
    <row r="571" spans="1:12" ht="16.2" thickBot="1" x14ac:dyDescent="0.35">
      <c r="A571" s="256"/>
      <c r="B571" s="256"/>
      <c r="C571" s="256"/>
      <c r="D571" s="257"/>
      <c r="E571" s="255"/>
      <c r="F571" s="255"/>
      <c r="G571" s="261"/>
      <c r="H571" s="257"/>
      <c r="I571" s="257"/>
      <c r="J571" s="255"/>
      <c r="K571" s="255"/>
      <c r="L571" s="255"/>
    </row>
    <row r="572" spans="1:12" ht="16.2" thickBot="1" x14ac:dyDescent="0.35">
      <c r="A572" s="256"/>
      <c r="B572" s="256"/>
      <c r="C572" s="256"/>
      <c r="D572" s="257"/>
      <c r="E572" s="255"/>
      <c r="F572" s="255"/>
      <c r="G572" s="261"/>
      <c r="H572" s="257"/>
      <c r="I572" s="257"/>
      <c r="J572" s="255"/>
      <c r="K572" s="255"/>
      <c r="L572" s="255"/>
    </row>
    <row r="573" spans="1:12" ht="16.2" thickBot="1" x14ac:dyDescent="0.35">
      <c r="A573" s="256"/>
      <c r="B573" s="256"/>
      <c r="C573" s="256"/>
      <c r="D573" s="257"/>
      <c r="E573" s="255"/>
      <c r="F573" s="255"/>
      <c r="G573" s="261"/>
      <c r="H573" s="257"/>
      <c r="I573" s="257"/>
      <c r="J573" s="255"/>
      <c r="K573" s="255"/>
      <c r="L573" s="255"/>
    </row>
    <row r="574" spans="1:12" ht="16.2" thickBot="1" x14ac:dyDescent="0.35">
      <c r="A574" s="256"/>
      <c r="B574" s="256"/>
      <c r="C574" s="256"/>
      <c r="D574" s="257"/>
      <c r="E574" s="255"/>
      <c r="F574" s="255"/>
      <c r="G574" s="261"/>
      <c r="H574" s="257"/>
      <c r="I574" s="257"/>
      <c r="J574" s="255"/>
      <c r="K574" s="255"/>
      <c r="L574" s="255"/>
    </row>
    <row r="575" spans="1:12" ht="16.2" thickBot="1" x14ac:dyDescent="0.35">
      <c r="A575" s="256"/>
      <c r="B575" s="256"/>
      <c r="C575" s="256"/>
      <c r="D575" s="257"/>
      <c r="E575" s="255"/>
      <c r="F575" s="255"/>
      <c r="G575" s="261"/>
      <c r="H575" s="257"/>
      <c r="I575" s="257"/>
      <c r="J575" s="255"/>
      <c r="K575" s="255"/>
      <c r="L575" s="255"/>
    </row>
    <row r="576" spans="1:12" ht="16.2" thickBot="1" x14ac:dyDescent="0.35">
      <c r="A576" s="256"/>
      <c r="B576" s="256"/>
      <c r="C576" s="256"/>
      <c r="D576" s="257"/>
      <c r="E576" s="255"/>
      <c r="F576" s="255"/>
      <c r="G576" s="261"/>
      <c r="H576" s="257"/>
      <c r="I576" s="257"/>
      <c r="J576" s="255"/>
      <c r="K576" s="255"/>
      <c r="L576" s="255"/>
    </row>
    <row r="577" spans="1:12" ht="16.2" thickBot="1" x14ac:dyDescent="0.35">
      <c r="A577" s="256"/>
      <c r="B577" s="256"/>
      <c r="C577" s="256"/>
      <c r="D577" s="257"/>
      <c r="E577" s="255"/>
      <c r="F577" s="255"/>
      <c r="G577" s="261"/>
      <c r="H577" s="257"/>
      <c r="I577" s="257"/>
      <c r="J577" s="255"/>
      <c r="K577" s="255"/>
      <c r="L577" s="255"/>
    </row>
    <row r="578" spans="1:12" ht="16.2" thickBot="1" x14ac:dyDescent="0.35">
      <c r="A578" s="256"/>
      <c r="B578" s="256"/>
      <c r="C578" s="256"/>
      <c r="D578" s="257"/>
      <c r="E578" s="255"/>
      <c r="F578" s="255"/>
      <c r="G578" s="261"/>
      <c r="H578" s="257"/>
      <c r="I578" s="257"/>
      <c r="J578" s="255"/>
      <c r="K578" s="255"/>
      <c r="L578" s="255"/>
    </row>
    <row r="579" spans="1:12" ht="16.2" thickBot="1" x14ac:dyDescent="0.35">
      <c r="A579" s="256"/>
      <c r="B579" s="256"/>
      <c r="C579" s="256"/>
      <c r="D579" s="257"/>
      <c r="E579" s="255"/>
      <c r="F579" s="255"/>
      <c r="G579" s="261"/>
      <c r="H579" s="257"/>
      <c r="I579" s="257"/>
      <c r="J579" s="255"/>
      <c r="K579" s="255"/>
      <c r="L579" s="255"/>
    </row>
    <row r="580" spans="1:12" ht="16.2" thickBot="1" x14ac:dyDescent="0.35">
      <c r="A580" s="256"/>
      <c r="B580" s="256"/>
      <c r="C580" s="256"/>
      <c r="D580" s="257"/>
      <c r="E580" s="255"/>
      <c r="F580" s="255"/>
      <c r="G580" s="261"/>
      <c r="H580" s="257"/>
      <c r="I580" s="257"/>
      <c r="J580" s="255"/>
      <c r="K580" s="255"/>
      <c r="L580" s="255"/>
    </row>
    <row r="581" spans="1:12" ht="16.2" thickBot="1" x14ac:dyDescent="0.35">
      <c r="A581" s="256"/>
      <c r="B581" s="256"/>
      <c r="C581" s="256"/>
      <c r="D581" s="257"/>
      <c r="E581" s="255"/>
      <c r="F581" s="255"/>
      <c r="G581" s="261"/>
      <c r="H581" s="257"/>
      <c r="I581" s="257"/>
      <c r="J581" s="255"/>
      <c r="K581" s="255"/>
      <c r="L581" s="255"/>
    </row>
    <row r="582" spans="1:12" ht="16.2" thickBot="1" x14ac:dyDescent="0.35">
      <c r="A582" s="256"/>
      <c r="B582" s="256"/>
      <c r="C582" s="256"/>
      <c r="D582" s="257"/>
      <c r="E582" s="255"/>
      <c r="F582" s="255"/>
      <c r="G582" s="261"/>
      <c r="H582" s="257"/>
      <c r="I582" s="257"/>
      <c r="J582" s="255"/>
      <c r="K582" s="255"/>
      <c r="L582" s="255"/>
    </row>
    <row r="583" spans="1:12" ht="16.2" thickBot="1" x14ac:dyDescent="0.35">
      <c r="A583" s="256"/>
      <c r="B583" s="256"/>
      <c r="C583" s="256"/>
      <c r="D583" s="257"/>
      <c r="E583" s="255"/>
      <c r="F583" s="255"/>
      <c r="G583" s="261"/>
      <c r="H583" s="257"/>
      <c r="I583" s="257"/>
      <c r="J583" s="255"/>
      <c r="K583" s="255"/>
      <c r="L583" s="255"/>
    </row>
    <row r="584" spans="1:12" ht="16.2" thickBot="1" x14ac:dyDescent="0.35">
      <c r="A584" s="256"/>
      <c r="B584" s="256"/>
      <c r="C584" s="256"/>
      <c r="D584" s="257"/>
      <c r="E584" s="255"/>
      <c r="F584" s="255"/>
      <c r="G584" s="261"/>
      <c r="H584" s="257"/>
      <c r="I584" s="257"/>
      <c r="J584" s="255"/>
      <c r="K584" s="255"/>
      <c r="L584" s="255"/>
    </row>
    <row r="585" spans="1:12" ht="16.2" thickBot="1" x14ac:dyDescent="0.35">
      <c r="A585" s="256"/>
      <c r="B585" s="256"/>
      <c r="C585" s="256"/>
      <c r="D585" s="257"/>
      <c r="E585" s="255"/>
      <c r="F585" s="255"/>
      <c r="G585" s="261"/>
      <c r="H585" s="257"/>
      <c r="I585" s="257"/>
      <c r="J585" s="255"/>
      <c r="K585" s="255"/>
      <c r="L585" s="255"/>
    </row>
    <row r="586" spans="1:12" ht="16.2" thickBot="1" x14ac:dyDescent="0.35">
      <c r="A586" s="256"/>
      <c r="B586" s="256"/>
      <c r="C586" s="256"/>
      <c r="D586" s="257"/>
      <c r="E586" s="255"/>
      <c r="F586" s="255"/>
      <c r="G586" s="261"/>
      <c r="H586" s="257"/>
      <c r="I586" s="257"/>
      <c r="J586" s="255"/>
      <c r="K586" s="255"/>
      <c r="L586" s="255"/>
    </row>
    <row r="587" spans="1:12" ht="16.2" thickBot="1" x14ac:dyDescent="0.35">
      <c r="A587" s="256"/>
      <c r="B587" s="256"/>
      <c r="C587" s="256"/>
      <c r="D587" s="257"/>
      <c r="E587" s="255"/>
      <c r="F587" s="255"/>
      <c r="G587" s="261"/>
      <c r="H587" s="257"/>
      <c r="I587" s="257"/>
      <c r="J587" s="255"/>
      <c r="K587" s="255"/>
      <c r="L587" s="255"/>
    </row>
    <row r="588" spans="1:12" ht="16.2" thickBot="1" x14ac:dyDescent="0.35">
      <c r="A588" s="256"/>
      <c r="B588" s="256"/>
      <c r="C588" s="256"/>
      <c r="D588" s="257"/>
      <c r="E588" s="255"/>
      <c r="F588" s="255"/>
      <c r="G588" s="261"/>
      <c r="H588" s="257"/>
      <c r="I588" s="257"/>
      <c r="J588" s="255"/>
      <c r="K588" s="255"/>
      <c r="L588" s="255"/>
    </row>
    <row r="589" spans="1:12" ht="16.2" thickBot="1" x14ac:dyDescent="0.35">
      <c r="A589" s="256"/>
      <c r="B589" s="256"/>
      <c r="C589" s="256"/>
      <c r="D589" s="257"/>
      <c r="E589" s="255"/>
      <c r="F589" s="255"/>
      <c r="G589" s="261"/>
      <c r="H589" s="257"/>
      <c r="I589" s="257"/>
      <c r="J589" s="255"/>
      <c r="K589" s="255"/>
      <c r="L589" s="255"/>
    </row>
    <row r="590" spans="1:12" ht="16.2" thickBot="1" x14ac:dyDescent="0.35">
      <c r="A590" s="256"/>
      <c r="B590" s="256"/>
      <c r="C590" s="256"/>
      <c r="D590" s="257"/>
      <c r="E590" s="255"/>
      <c r="F590" s="255"/>
      <c r="G590" s="261"/>
      <c r="H590" s="257"/>
      <c r="I590" s="257"/>
      <c r="J590" s="255"/>
      <c r="K590" s="255"/>
      <c r="L590" s="255"/>
    </row>
    <row r="591" spans="1:12" ht="16.2" thickBot="1" x14ac:dyDescent="0.35">
      <c r="A591" s="256"/>
      <c r="B591" s="256"/>
      <c r="C591" s="256"/>
      <c r="D591" s="257"/>
      <c r="E591" s="255"/>
      <c r="F591" s="255"/>
      <c r="G591" s="261"/>
      <c r="H591" s="257"/>
      <c r="I591" s="257"/>
      <c r="J591" s="255"/>
      <c r="K591" s="255"/>
      <c r="L591" s="255"/>
    </row>
    <row r="592" spans="1:12" ht="16.2" thickBot="1" x14ac:dyDescent="0.35">
      <c r="A592" s="256"/>
      <c r="B592" s="256"/>
      <c r="C592" s="256"/>
      <c r="D592" s="257"/>
      <c r="E592" s="255"/>
      <c r="F592" s="255"/>
      <c r="G592" s="261"/>
      <c r="H592" s="257"/>
      <c r="I592" s="257"/>
      <c r="J592" s="255"/>
      <c r="K592" s="255"/>
      <c r="L592" s="255"/>
    </row>
    <row r="593" spans="1:12" ht="16.2" thickBot="1" x14ac:dyDescent="0.35">
      <c r="A593" s="256"/>
      <c r="B593" s="256"/>
      <c r="C593" s="256"/>
      <c r="D593" s="257"/>
      <c r="E593" s="255"/>
      <c r="F593" s="255"/>
      <c r="G593" s="261"/>
      <c r="H593" s="257"/>
      <c r="I593" s="257"/>
      <c r="J593" s="255"/>
      <c r="K593" s="255"/>
      <c r="L593" s="255"/>
    </row>
    <row r="594" spans="1:12" ht="16.2" thickBot="1" x14ac:dyDescent="0.35">
      <c r="A594" s="256"/>
      <c r="B594" s="256"/>
      <c r="C594" s="256"/>
      <c r="D594" s="257"/>
      <c r="E594" s="255"/>
      <c r="F594" s="255"/>
      <c r="G594" s="261"/>
      <c r="H594" s="257"/>
      <c r="I594" s="257"/>
      <c r="J594" s="255"/>
      <c r="K594" s="255"/>
      <c r="L594" s="255"/>
    </row>
    <row r="595" spans="1:12" ht="16.2" thickBot="1" x14ac:dyDescent="0.35">
      <c r="A595" s="256"/>
      <c r="B595" s="256"/>
      <c r="C595" s="256"/>
      <c r="D595" s="257"/>
      <c r="E595" s="255"/>
      <c r="F595" s="255"/>
      <c r="G595" s="261"/>
      <c r="H595" s="257"/>
      <c r="I595" s="257"/>
      <c r="J595" s="255"/>
      <c r="K595" s="255"/>
      <c r="L595" s="255"/>
    </row>
    <row r="596" spans="1:12" ht="16.2" thickBot="1" x14ac:dyDescent="0.35">
      <c r="A596" s="256"/>
      <c r="B596" s="256"/>
      <c r="C596" s="256"/>
      <c r="D596" s="257"/>
      <c r="E596" s="255"/>
      <c r="F596" s="255"/>
      <c r="G596" s="261"/>
      <c r="H596" s="257"/>
      <c r="I596" s="257"/>
      <c r="J596" s="255"/>
      <c r="K596" s="255"/>
      <c r="L596" s="255"/>
    </row>
    <row r="597" spans="1:12" ht="16.2" thickBot="1" x14ac:dyDescent="0.35">
      <c r="A597" s="256"/>
      <c r="B597" s="256"/>
      <c r="C597" s="256"/>
      <c r="D597" s="257"/>
      <c r="E597" s="255"/>
      <c r="F597" s="255"/>
      <c r="G597" s="261"/>
      <c r="H597" s="257"/>
      <c r="I597" s="257"/>
      <c r="J597" s="255"/>
      <c r="K597" s="255"/>
      <c r="L597" s="255"/>
    </row>
    <row r="598" spans="1:12" ht="16.2" thickBot="1" x14ac:dyDescent="0.35">
      <c r="A598" s="256"/>
      <c r="B598" s="256"/>
      <c r="C598" s="256"/>
      <c r="D598" s="257"/>
      <c r="E598" s="255"/>
      <c r="F598" s="255"/>
      <c r="G598" s="261"/>
      <c r="H598" s="257"/>
      <c r="I598" s="257"/>
      <c r="J598" s="255"/>
      <c r="K598" s="255"/>
      <c r="L598" s="255"/>
    </row>
    <row r="599" spans="1:12" ht="16.2" thickBot="1" x14ac:dyDescent="0.35">
      <c r="A599" s="256"/>
      <c r="B599" s="256"/>
      <c r="C599" s="256"/>
      <c r="D599" s="257"/>
      <c r="E599" s="255"/>
      <c r="F599" s="255"/>
      <c r="G599" s="261"/>
      <c r="H599" s="257"/>
      <c r="I599" s="257"/>
      <c r="J599" s="255"/>
      <c r="K599" s="255"/>
      <c r="L599" s="255"/>
    </row>
    <row r="600" spans="1:12" ht="16.2" thickBot="1" x14ac:dyDescent="0.35">
      <c r="A600" s="256"/>
      <c r="B600" s="256"/>
      <c r="C600" s="256"/>
      <c r="D600" s="257"/>
      <c r="E600" s="255"/>
      <c r="F600" s="255"/>
      <c r="G600" s="261"/>
      <c r="H600" s="257"/>
      <c r="I600" s="257"/>
      <c r="J600" s="255"/>
      <c r="K600" s="255"/>
      <c r="L600" s="255"/>
    </row>
    <row r="601" spans="1:12" ht="16.2" thickBot="1" x14ac:dyDescent="0.35">
      <c r="A601" s="256"/>
      <c r="B601" s="256"/>
      <c r="C601" s="256"/>
      <c r="D601" s="257"/>
      <c r="E601" s="255"/>
      <c r="F601" s="255"/>
      <c r="G601" s="261"/>
      <c r="H601" s="257"/>
      <c r="I601" s="257"/>
      <c r="J601" s="255"/>
      <c r="K601" s="255"/>
      <c r="L601" s="255"/>
    </row>
    <row r="602" spans="1:12" ht="16.2" thickBot="1" x14ac:dyDescent="0.35">
      <c r="A602" s="256"/>
      <c r="B602" s="256"/>
      <c r="C602" s="256"/>
      <c r="D602" s="257"/>
      <c r="E602" s="255"/>
      <c r="F602" s="255"/>
      <c r="G602" s="261"/>
      <c r="H602" s="257"/>
      <c r="I602" s="257"/>
      <c r="J602" s="255"/>
      <c r="K602" s="255"/>
      <c r="L602" s="255"/>
    </row>
    <row r="603" spans="1:12" ht="16.2" thickBot="1" x14ac:dyDescent="0.35">
      <c r="A603" s="256"/>
      <c r="B603" s="256"/>
      <c r="C603" s="256"/>
      <c r="D603" s="257"/>
      <c r="E603" s="255"/>
      <c r="F603" s="255"/>
      <c r="G603" s="261"/>
      <c r="H603" s="257"/>
      <c r="I603" s="257"/>
      <c r="J603" s="255"/>
      <c r="K603" s="255"/>
      <c r="L603" s="255"/>
    </row>
    <row r="604" spans="1:12" ht="16.2" thickBot="1" x14ac:dyDescent="0.35">
      <c r="A604" s="256"/>
      <c r="B604" s="256"/>
      <c r="C604" s="256"/>
      <c r="D604" s="257"/>
      <c r="E604" s="255"/>
      <c r="F604" s="255"/>
      <c r="G604" s="261"/>
      <c r="H604" s="257"/>
      <c r="I604" s="257"/>
      <c r="J604" s="255"/>
      <c r="K604" s="255"/>
      <c r="L604" s="255"/>
    </row>
    <row r="605" spans="1:12" ht="16.2" thickBot="1" x14ac:dyDescent="0.35">
      <c r="A605" s="256"/>
      <c r="B605" s="256"/>
      <c r="C605" s="256"/>
      <c r="D605" s="257"/>
      <c r="E605" s="255"/>
      <c r="F605" s="255"/>
      <c r="G605" s="261"/>
      <c r="H605" s="257"/>
      <c r="I605" s="257"/>
      <c r="J605" s="255"/>
      <c r="K605" s="255"/>
      <c r="L605" s="255"/>
    </row>
    <row r="606" spans="1:12" ht="16.2" thickBot="1" x14ac:dyDescent="0.35">
      <c r="A606" s="256"/>
      <c r="B606" s="256"/>
      <c r="C606" s="256"/>
      <c r="D606" s="257"/>
      <c r="E606" s="255"/>
      <c r="F606" s="255"/>
      <c r="G606" s="261"/>
      <c r="H606" s="257"/>
      <c r="I606" s="257"/>
      <c r="J606" s="255"/>
      <c r="K606" s="255"/>
      <c r="L606" s="255"/>
    </row>
    <row r="607" spans="1:12" ht="16.2" thickBot="1" x14ac:dyDescent="0.35">
      <c r="A607" s="256"/>
      <c r="B607" s="256"/>
      <c r="C607" s="256"/>
      <c r="D607" s="257"/>
      <c r="E607" s="255"/>
      <c r="F607" s="255"/>
      <c r="G607" s="261"/>
      <c r="H607" s="257"/>
      <c r="I607" s="257"/>
      <c r="J607" s="255"/>
      <c r="K607" s="255"/>
      <c r="L607" s="255"/>
    </row>
    <row r="608" spans="1:12" ht="16.2" thickBot="1" x14ac:dyDescent="0.35">
      <c r="A608" s="256"/>
      <c r="B608" s="256"/>
      <c r="C608" s="256"/>
      <c r="D608" s="257"/>
      <c r="E608" s="255"/>
      <c r="F608" s="255"/>
      <c r="G608" s="261"/>
      <c r="H608" s="257"/>
      <c r="I608" s="257"/>
      <c r="J608" s="255"/>
      <c r="K608" s="255"/>
      <c r="L608" s="255"/>
    </row>
    <row r="609" spans="1:12" ht="16.2" thickBot="1" x14ac:dyDescent="0.35">
      <c r="A609" s="256"/>
      <c r="B609" s="256"/>
      <c r="C609" s="256"/>
      <c r="D609" s="257"/>
      <c r="E609" s="255"/>
      <c r="F609" s="255"/>
      <c r="G609" s="261"/>
      <c r="H609" s="257"/>
      <c r="I609" s="257"/>
      <c r="J609" s="255"/>
      <c r="K609" s="255"/>
      <c r="L609" s="255"/>
    </row>
    <row r="610" spans="1:12" ht="16.2" thickBot="1" x14ac:dyDescent="0.35">
      <c r="A610" s="256"/>
      <c r="B610" s="256"/>
      <c r="C610" s="256"/>
      <c r="D610" s="257"/>
      <c r="E610" s="255"/>
      <c r="F610" s="255"/>
      <c r="G610" s="261"/>
      <c r="H610" s="257"/>
      <c r="I610" s="257"/>
      <c r="J610" s="255"/>
      <c r="K610" s="255"/>
      <c r="L610" s="255"/>
    </row>
    <row r="611" spans="1:12" ht="16.2" thickBot="1" x14ac:dyDescent="0.35">
      <c r="A611" s="256"/>
      <c r="B611" s="256"/>
      <c r="C611" s="256"/>
      <c r="D611" s="257"/>
      <c r="E611" s="255"/>
      <c r="F611" s="255"/>
      <c r="G611" s="261"/>
      <c r="H611" s="257"/>
      <c r="I611" s="257"/>
      <c r="J611" s="255"/>
      <c r="K611" s="255"/>
      <c r="L611" s="255"/>
    </row>
    <row r="612" spans="1:12" ht="16.2" thickBot="1" x14ac:dyDescent="0.35">
      <c r="A612" s="256"/>
      <c r="B612" s="256"/>
      <c r="C612" s="256"/>
      <c r="D612" s="257"/>
      <c r="E612" s="255"/>
      <c r="F612" s="255"/>
      <c r="G612" s="261"/>
      <c r="H612" s="257"/>
      <c r="I612" s="257"/>
      <c r="J612" s="255"/>
      <c r="K612" s="255"/>
      <c r="L612" s="255"/>
    </row>
    <row r="613" spans="1:12" ht="16.2" thickBot="1" x14ac:dyDescent="0.35">
      <c r="A613" s="256"/>
      <c r="B613" s="256"/>
      <c r="C613" s="256"/>
      <c r="D613" s="257"/>
      <c r="E613" s="255"/>
      <c r="F613" s="255"/>
      <c r="G613" s="261"/>
      <c r="H613" s="257"/>
      <c r="I613" s="257"/>
      <c r="J613" s="255"/>
      <c r="K613" s="255"/>
      <c r="L613" s="255"/>
    </row>
    <row r="614" spans="1:12" ht="16.2" thickBot="1" x14ac:dyDescent="0.35">
      <c r="A614" s="256"/>
      <c r="B614" s="256"/>
      <c r="C614" s="256"/>
      <c r="D614" s="257"/>
      <c r="E614" s="255"/>
      <c r="F614" s="255"/>
      <c r="G614" s="261"/>
      <c r="H614" s="257"/>
      <c r="I614" s="257"/>
      <c r="J614" s="255"/>
      <c r="K614" s="255"/>
      <c r="L614" s="255"/>
    </row>
    <row r="615" spans="1:12" ht="16.2" thickBot="1" x14ac:dyDescent="0.35">
      <c r="A615" s="256"/>
      <c r="B615" s="256"/>
      <c r="C615" s="256"/>
      <c r="D615" s="257"/>
      <c r="E615" s="255"/>
      <c r="F615" s="255"/>
      <c r="G615" s="261"/>
      <c r="H615" s="257"/>
      <c r="I615" s="257"/>
      <c r="J615" s="255"/>
      <c r="K615" s="255"/>
      <c r="L615" s="255"/>
    </row>
    <row r="616" spans="1:12" ht="16.2" thickBot="1" x14ac:dyDescent="0.35">
      <c r="A616" s="256"/>
      <c r="B616" s="256"/>
      <c r="C616" s="256"/>
      <c r="D616" s="257"/>
      <c r="E616" s="255"/>
      <c r="F616" s="255"/>
      <c r="G616" s="261"/>
      <c r="H616" s="257"/>
      <c r="I616" s="257"/>
      <c r="J616" s="255"/>
      <c r="K616" s="255"/>
      <c r="L616" s="255"/>
    </row>
    <row r="617" spans="1:12" ht="16.2" thickBot="1" x14ac:dyDescent="0.35">
      <c r="A617" s="256"/>
      <c r="B617" s="256"/>
      <c r="C617" s="256"/>
      <c r="D617" s="257"/>
      <c r="E617" s="255"/>
      <c r="F617" s="255"/>
      <c r="G617" s="261"/>
      <c r="H617" s="257"/>
      <c r="I617" s="257"/>
      <c r="J617" s="255"/>
      <c r="K617" s="255"/>
      <c r="L617" s="255"/>
    </row>
    <row r="618" spans="1:12" ht="16.2" thickBot="1" x14ac:dyDescent="0.35">
      <c r="A618" s="256"/>
      <c r="B618" s="256"/>
      <c r="C618" s="256"/>
      <c r="D618" s="257"/>
      <c r="E618" s="255"/>
      <c r="F618" s="255"/>
      <c r="G618" s="261"/>
      <c r="H618" s="257"/>
      <c r="I618" s="257"/>
      <c r="J618" s="255"/>
      <c r="K618" s="255"/>
      <c r="L618" s="255"/>
    </row>
    <row r="619" spans="1:12" ht="16.2" thickBot="1" x14ac:dyDescent="0.35">
      <c r="A619" s="256"/>
      <c r="B619" s="256"/>
      <c r="C619" s="256"/>
      <c r="D619" s="257"/>
      <c r="E619" s="255"/>
      <c r="F619" s="255"/>
      <c r="G619" s="261"/>
      <c r="H619" s="257"/>
      <c r="I619" s="257"/>
      <c r="J619" s="255"/>
      <c r="K619" s="255"/>
      <c r="L619" s="255"/>
    </row>
    <row r="620" spans="1:12" ht="16.2" thickBot="1" x14ac:dyDescent="0.35">
      <c r="A620" s="256"/>
      <c r="B620" s="256"/>
      <c r="C620" s="256"/>
      <c r="D620" s="257"/>
      <c r="E620" s="255"/>
      <c r="F620" s="255"/>
      <c r="G620" s="261"/>
      <c r="H620" s="257"/>
      <c r="I620" s="257"/>
      <c r="J620" s="255"/>
      <c r="K620" s="255"/>
      <c r="L620" s="255"/>
    </row>
    <row r="621" spans="1:12" ht="16.2" thickBot="1" x14ac:dyDescent="0.35">
      <c r="A621" s="256"/>
      <c r="B621" s="256"/>
      <c r="C621" s="256"/>
      <c r="D621" s="257"/>
      <c r="E621" s="255"/>
      <c r="F621" s="255"/>
      <c r="G621" s="261"/>
      <c r="H621" s="257"/>
      <c r="I621" s="257"/>
      <c r="J621" s="255"/>
      <c r="K621" s="255"/>
      <c r="L621" s="255"/>
    </row>
    <row r="622" spans="1:12" ht="16.2" thickBot="1" x14ac:dyDescent="0.35">
      <c r="A622" s="256"/>
      <c r="B622" s="256"/>
      <c r="C622" s="256"/>
      <c r="D622" s="257"/>
      <c r="E622" s="255"/>
      <c r="F622" s="255"/>
      <c r="G622" s="261"/>
      <c r="H622" s="257"/>
      <c r="I622" s="257"/>
      <c r="J622" s="255"/>
      <c r="K622" s="255"/>
      <c r="L622" s="255"/>
    </row>
    <row r="623" spans="1:12" ht="16.2" thickBot="1" x14ac:dyDescent="0.35">
      <c r="A623" s="256"/>
      <c r="B623" s="256"/>
      <c r="C623" s="256"/>
      <c r="D623" s="257"/>
      <c r="E623" s="255"/>
      <c r="F623" s="255"/>
      <c r="G623" s="261"/>
      <c r="H623" s="257"/>
      <c r="I623" s="257"/>
      <c r="J623" s="255"/>
      <c r="K623" s="255"/>
      <c r="L623" s="255"/>
    </row>
    <row r="624" spans="1:12" ht="16.2" thickBot="1" x14ac:dyDescent="0.35">
      <c r="A624" s="256"/>
      <c r="B624" s="256"/>
      <c r="C624" s="256"/>
      <c r="D624" s="257"/>
      <c r="E624" s="255"/>
      <c r="F624" s="255"/>
      <c r="G624" s="261"/>
      <c r="H624" s="257"/>
      <c r="I624" s="257"/>
      <c r="J624" s="255"/>
      <c r="K624" s="255"/>
      <c r="L624" s="255"/>
    </row>
    <row r="625" spans="1:12" ht="16.2" thickBot="1" x14ac:dyDescent="0.35">
      <c r="A625" s="256"/>
      <c r="B625" s="256"/>
      <c r="C625" s="256"/>
      <c r="D625" s="257"/>
      <c r="E625" s="255"/>
      <c r="F625" s="255"/>
      <c r="G625" s="261"/>
      <c r="H625" s="257"/>
      <c r="I625" s="257"/>
      <c r="J625" s="255"/>
      <c r="K625" s="255"/>
      <c r="L625" s="255"/>
    </row>
    <row r="626" spans="1:12" ht="16.2" thickBot="1" x14ac:dyDescent="0.35">
      <c r="A626" s="256"/>
      <c r="B626" s="256"/>
      <c r="C626" s="256"/>
      <c r="D626" s="257"/>
      <c r="E626" s="255"/>
      <c r="F626" s="255"/>
      <c r="G626" s="261"/>
      <c r="H626" s="257"/>
      <c r="I626" s="257"/>
      <c r="J626" s="255"/>
      <c r="K626" s="255"/>
      <c r="L626" s="255"/>
    </row>
    <row r="627" spans="1:12" ht="16.2" thickBot="1" x14ac:dyDescent="0.35">
      <c r="A627" s="256"/>
      <c r="B627" s="256"/>
      <c r="C627" s="256"/>
      <c r="D627" s="257"/>
      <c r="E627" s="255"/>
      <c r="F627" s="255"/>
      <c r="G627" s="261"/>
      <c r="H627" s="257"/>
      <c r="I627" s="257"/>
      <c r="J627" s="255"/>
      <c r="K627" s="255"/>
      <c r="L627" s="255"/>
    </row>
    <row r="628" spans="1:12" ht="16.2" thickBot="1" x14ac:dyDescent="0.35">
      <c r="A628" s="256"/>
      <c r="B628" s="256"/>
      <c r="C628" s="256"/>
      <c r="D628" s="257"/>
      <c r="E628" s="255"/>
      <c r="F628" s="255"/>
      <c r="G628" s="261"/>
      <c r="H628" s="257"/>
      <c r="I628" s="257"/>
      <c r="J628" s="255"/>
      <c r="K628" s="255"/>
      <c r="L628" s="255"/>
    </row>
    <row r="629" spans="1:12" ht="16.2" thickBot="1" x14ac:dyDescent="0.35">
      <c r="A629" s="256"/>
      <c r="B629" s="256"/>
      <c r="C629" s="256"/>
      <c r="D629" s="257"/>
      <c r="E629" s="255"/>
      <c r="F629" s="255"/>
      <c r="G629" s="261"/>
      <c r="H629" s="257"/>
      <c r="I629" s="257"/>
      <c r="J629" s="255"/>
      <c r="K629" s="255"/>
      <c r="L629" s="255"/>
    </row>
    <row r="630" spans="1:12" ht="16.2" thickBot="1" x14ac:dyDescent="0.35">
      <c r="A630" s="256"/>
      <c r="B630" s="256"/>
      <c r="C630" s="256"/>
      <c r="D630" s="257"/>
      <c r="E630" s="255"/>
      <c r="F630" s="255"/>
      <c r="G630" s="261"/>
      <c r="H630" s="257"/>
      <c r="I630" s="257"/>
      <c r="J630" s="255"/>
      <c r="K630" s="255"/>
      <c r="L630" s="255"/>
    </row>
    <row r="631" spans="1:12" ht="16.2" thickBot="1" x14ac:dyDescent="0.35">
      <c r="A631" s="256"/>
      <c r="B631" s="256"/>
      <c r="C631" s="256"/>
      <c r="D631" s="257"/>
      <c r="E631" s="255"/>
      <c r="F631" s="255"/>
      <c r="G631" s="261"/>
      <c r="H631" s="257"/>
      <c r="I631" s="257"/>
      <c r="J631" s="255"/>
      <c r="K631" s="255"/>
      <c r="L631" s="255"/>
    </row>
    <row r="632" spans="1:12" ht="16.2" thickBot="1" x14ac:dyDescent="0.35">
      <c r="A632" s="256"/>
      <c r="B632" s="256"/>
      <c r="C632" s="256"/>
      <c r="D632" s="257"/>
      <c r="E632" s="255"/>
      <c r="F632" s="255"/>
      <c r="G632" s="261"/>
      <c r="H632" s="257"/>
      <c r="I632" s="257"/>
      <c r="J632" s="255"/>
      <c r="K632" s="255"/>
      <c r="L632" s="255"/>
    </row>
    <row r="633" spans="1:12" ht="16.2" thickBot="1" x14ac:dyDescent="0.35">
      <c r="A633" s="256"/>
      <c r="B633" s="256"/>
      <c r="C633" s="256"/>
      <c r="D633" s="257"/>
      <c r="E633" s="255"/>
      <c r="F633" s="255"/>
      <c r="G633" s="261"/>
      <c r="H633" s="257"/>
      <c r="I633" s="257"/>
      <c r="J633" s="255"/>
      <c r="K633" s="255"/>
      <c r="L633" s="255"/>
    </row>
    <row r="634" spans="1:12" ht="16.2" thickBot="1" x14ac:dyDescent="0.35">
      <c r="A634" s="256"/>
      <c r="B634" s="256"/>
      <c r="C634" s="256"/>
      <c r="D634" s="257"/>
      <c r="E634" s="255"/>
      <c r="F634" s="255"/>
      <c r="G634" s="261"/>
      <c r="H634" s="257"/>
      <c r="I634" s="257"/>
      <c r="J634" s="255"/>
      <c r="K634" s="255"/>
      <c r="L634" s="255"/>
    </row>
    <row r="635" spans="1:12" ht="16.2" thickBot="1" x14ac:dyDescent="0.35">
      <c r="A635" s="256"/>
      <c r="B635" s="256"/>
      <c r="C635" s="256"/>
      <c r="D635" s="257"/>
      <c r="E635" s="255"/>
      <c r="F635" s="255"/>
      <c r="G635" s="261"/>
      <c r="H635" s="257"/>
      <c r="I635" s="257"/>
      <c r="J635" s="255"/>
      <c r="K635" s="255"/>
      <c r="L635" s="255"/>
    </row>
    <row r="636" spans="1:12" ht="16.2" thickBot="1" x14ac:dyDescent="0.35">
      <c r="A636" s="256"/>
      <c r="B636" s="256"/>
      <c r="C636" s="256"/>
      <c r="D636" s="257"/>
      <c r="E636" s="255"/>
      <c r="F636" s="255"/>
      <c r="G636" s="261"/>
      <c r="H636" s="257"/>
      <c r="I636" s="257"/>
      <c r="J636" s="255"/>
      <c r="K636" s="255"/>
      <c r="L636" s="255"/>
    </row>
    <row r="637" spans="1:12" ht="16.2" thickBot="1" x14ac:dyDescent="0.35">
      <c r="A637" s="256"/>
      <c r="B637" s="256"/>
      <c r="C637" s="256"/>
      <c r="D637" s="257"/>
      <c r="E637" s="255"/>
      <c r="F637" s="255"/>
      <c r="G637" s="261"/>
      <c r="H637" s="257"/>
      <c r="I637" s="257"/>
      <c r="J637" s="255"/>
      <c r="K637" s="255"/>
      <c r="L637" s="255"/>
    </row>
    <row r="638" spans="1:12" ht="16.2" thickBot="1" x14ac:dyDescent="0.35">
      <c r="A638" s="256"/>
      <c r="B638" s="256"/>
      <c r="C638" s="256"/>
      <c r="D638" s="257"/>
      <c r="E638" s="255"/>
      <c r="F638" s="255"/>
      <c r="G638" s="261"/>
      <c r="H638" s="257"/>
      <c r="I638" s="257"/>
      <c r="J638" s="255"/>
      <c r="K638" s="255"/>
      <c r="L638" s="255"/>
    </row>
    <row r="639" spans="1:12" ht="16.2" thickBot="1" x14ac:dyDescent="0.35">
      <c r="A639" s="256"/>
      <c r="B639" s="256"/>
      <c r="C639" s="256"/>
      <c r="D639" s="257"/>
      <c r="E639" s="255"/>
      <c r="F639" s="255"/>
      <c r="G639" s="261"/>
      <c r="H639" s="257"/>
      <c r="I639" s="257"/>
      <c r="J639" s="255"/>
      <c r="K639" s="255"/>
      <c r="L639" s="255"/>
    </row>
    <row r="640" spans="1:12" ht="16.2" thickBot="1" x14ac:dyDescent="0.35">
      <c r="A640" s="256"/>
      <c r="B640" s="256"/>
      <c r="C640" s="256"/>
      <c r="D640" s="257"/>
      <c r="E640" s="255"/>
      <c r="F640" s="255"/>
      <c r="G640" s="261"/>
      <c r="H640" s="257"/>
      <c r="I640" s="257"/>
      <c r="J640" s="255"/>
      <c r="K640" s="255"/>
      <c r="L640" s="255"/>
    </row>
    <row r="641" spans="1:12" ht="16.2" thickBot="1" x14ac:dyDescent="0.35">
      <c r="A641" s="256"/>
      <c r="B641" s="256"/>
      <c r="C641" s="256"/>
      <c r="D641" s="257"/>
      <c r="E641" s="255"/>
      <c r="F641" s="255"/>
      <c r="G641" s="261"/>
      <c r="H641" s="257"/>
      <c r="I641" s="257"/>
      <c r="J641" s="255"/>
      <c r="K641" s="255"/>
      <c r="L641" s="255"/>
    </row>
    <row r="642" spans="1:12" ht="16.2" thickBot="1" x14ac:dyDescent="0.35">
      <c r="A642" s="256"/>
      <c r="B642" s="256"/>
      <c r="C642" s="256"/>
      <c r="D642" s="257"/>
      <c r="E642" s="255"/>
      <c r="F642" s="255"/>
      <c r="G642" s="261"/>
      <c r="H642" s="257"/>
      <c r="I642" s="257"/>
      <c r="J642" s="255"/>
      <c r="K642" s="255"/>
      <c r="L642" s="255"/>
    </row>
    <row r="643" spans="1:12" ht="16.2" thickBot="1" x14ac:dyDescent="0.35">
      <c r="A643" s="256"/>
      <c r="B643" s="256"/>
      <c r="C643" s="256"/>
      <c r="D643" s="257"/>
      <c r="E643" s="255"/>
      <c r="F643" s="255"/>
      <c r="G643" s="261"/>
      <c r="H643" s="257"/>
      <c r="I643" s="257"/>
      <c r="J643" s="255"/>
      <c r="K643" s="255"/>
      <c r="L643" s="255"/>
    </row>
    <row r="644" spans="1:12" ht="16.2" thickBot="1" x14ac:dyDescent="0.35">
      <c r="A644" s="256"/>
      <c r="B644" s="256"/>
      <c r="C644" s="256"/>
      <c r="D644" s="257"/>
      <c r="E644" s="255"/>
      <c r="F644" s="255"/>
      <c r="G644" s="261"/>
      <c r="H644" s="257"/>
      <c r="I644" s="257"/>
      <c r="J644" s="255"/>
      <c r="K644" s="255"/>
      <c r="L644" s="255"/>
    </row>
    <row r="645" spans="1:12" ht="16.2" thickBot="1" x14ac:dyDescent="0.35">
      <c r="A645" s="256"/>
      <c r="B645" s="256"/>
      <c r="C645" s="256"/>
      <c r="D645" s="257"/>
      <c r="E645" s="255"/>
      <c r="F645" s="255"/>
      <c r="G645" s="261"/>
      <c r="H645" s="257"/>
      <c r="I645" s="257"/>
      <c r="J645" s="255"/>
      <c r="K645" s="255"/>
      <c r="L645" s="255"/>
    </row>
    <row r="646" spans="1:12" ht="16.2" thickBot="1" x14ac:dyDescent="0.35">
      <c r="A646" s="256"/>
      <c r="B646" s="256"/>
      <c r="C646" s="256"/>
      <c r="D646" s="257"/>
      <c r="E646" s="255"/>
      <c r="F646" s="255"/>
      <c r="G646" s="261"/>
      <c r="H646" s="257"/>
      <c r="I646" s="257"/>
      <c r="J646" s="255"/>
      <c r="K646" s="255"/>
      <c r="L646" s="255"/>
    </row>
    <row r="647" spans="1:12" ht="16.2" thickBot="1" x14ac:dyDescent="0.35">
      <c r="A647" s="256"/>
      <c r="B647" s="256"/>
      <c r="C647" s="256"/>
      <c r="D647" s="257"/>
      <c r="E647" s="255"/>
      <c r="F647" s="255"/>
      <c r="G647" s="261"/>
      <c r="H647" s="257"/>
      <c r="I647" s="257"/>
      <c r="J647" s="255"/>
      <c r="K647" s="255"/>
      <c r="L647" s="255"/>
    </row>
    <row r="648" spans="1:12" ht="16.2" thickBot="1" x14ac:dyDescent="0.35">
      <c r="A648" s="256"/>
      <c r="B648" s="256"/>
      <c r="C648" s="256"/>
      <c r="D648" s="257"/>
      <c r="E648" s="255"/>
      <c r="F648" s="255"/>
      <c r="G648" s="261"/>
      <c r="H648" s="257"/>
      <c r="I648" s="257"/>
      <c r="J648" s="255"/>
      <c r="K648" s="255"/>
      <c r="L648" s="255"/>
    </row>
    <row r="649" spans="1:12" ht="16.2" thickBot="1" x14ac:dyDescent="0.35">
      <c r="A649" s="256"/>
      <c r="B649" s="256"/>
      <c r="C649" s="256"/>
      <c r="D649" s="257"/>
      <c r="E649" s="255"/>
      <c r="F649" s="255"/>
      <c r="G649" s="261"/>
      <c r="H649" s="257"/>
      <c r="I649" s="257"/>
      <c r="J649" s="255"/>
      <c r="K649" s="255"/>
      <c r="L649" s="255"/>
    </row>
    <row r="650" spans="1:12" ht="16.2" thickBot="1" x14ac:dyDescent="0.35">
      <c r="A650" s="256"/>
      <c r="B650" s="256"/>
      <c r="C650" s="256"/>
      <c r="D650" s="257"/>
      <c r="E650" s="255"/>
      <c r="F650" s="255"/>
      <c r="G650" s="261"/>
      <c r="H650" s="257"/>
      <c r="I650" s="257"/>
      <c r="J650" s="255"/>
      <c r="K650" s="255"/>
      <c r="L650" s="255"/>
    </row>
    <row r="651" spans="1:12" ht="16.2" thickBot="1" x14ac:dyDescent="0.35">
      <c r="A651" s="256"/>
      <c r="B651" s="256"/>
      <c r="C651" s="256"/>
      <c r="D651" s="257"/>
      <c r="E651" s="255"/>
      <c r="F651" s="255"/>
      <c r="G651" s="261"/>
      <c r="H651" s="257"/>
      <c r="I651" s="257"/>
      <c r="J651" s="255"/>
      <c r="K651" s="255"/>
      <c r="L651" s="255"/>
    </row>
    <row r="652" spans="1:12" ht="16.2" thickBot="1" x14ac:dyDescent="0.35">
      <c r="A652" s="256"/>
      <c r="B652" s="256"/>
      <c r="C652" s="256"/>
      <c r="D652" s="257"/>
      <c r="E652" s="255"/>
      <c r="F652" s="255"/>
      <c r="G652" s="261"/>
      <c r="H652" s="257"/>
      <c r="I652" s="257"/>
      <c r="J652" s="255"/>
      <c r="K652" s="255"/>
      <c r="L652" s="255"/>
    </row>
    <row r="653" spans="1:12" ht="16.2" thickBot="1" x14ac:dyDescent="0.35">
      <c r="A653" s="256"/>
      <c r="B653" s="256"/>
      <c r="C653" s="256"/>
      <c r="D653" s="257"/>
      <c r="E653" s="255"/>
      <c r="F653" s="255"/>
      <c r="G653" s="261"/>
      <c r="H653" s="257"/>
      <c r="I653" s="257"/>
      <c r="J653" s="255"/>
      <c r="K653" s="255"/>
      <c r="L653" s="255"/>
    </row>
    <row r="654" spans="1:12" ht="16.2" thickBot="1" x14ac:dyDescent="0.35">
      <c r="A654" s="256"/>
      <c r="B654" s="256"/>
      <c r="C654" s="256"/>
      <c r="D654" s="257"/>
      <c r="E654" s="255"/>
      <c r="F654" s="255"/>
      <c r="G654" s="261"/>
      <c r="H654" s="257"/>
      <c r="I654" s="257"/>
      <c r="J654" s="255"/>
      <c r="K654" s="255"/>
      <c r="L654" s="255"/>
    </row>
    <row r="655" spans="1:12" ht="16.2" thickBot="1" x14ac:dyDescent="0.35">
      <c r="A655" s="256"/>
      <c r="B655" s="256"/>
      <c r="C655" s="256"/>
      <c r="D655" s="257"/>
      <c r="E655" s="255"/>
      <c r="F655" s="255"/>
      <c r="G655" s="261"/>
      <c r="H655" s="257"/>
      <c r="I655" s="257"/>
      <c r="J655" s="255"/>
      <c r="K655" s="255"/>
      <c r="L655" s="255"/>
    </row>
    <row r="656" spans="1:12" ht="16.2" thickBot="1" x14ac:dyDescent="0.35">
      <c r="A656" s="256"/>
      <c r="B656" s="256"/>
      <c r="C656" s="256"/>
      <c r="D656" s="257"/>
      <c r="E656" s="255"/>
      <c r="F656" s="255"/>
      <c r="G656" s="261"/>
      <c r="H656" s="257"/>
      <c r="I656" s="257"/>
      <c r="J656" s="255"/>
      <c r="K656" s="255"/>
      <c r="L656" s="255"/>
    </row>
    <row r="657" spans="1:12" ht="16.2" thickBot="1" x14ac:dyDescent="0.35">
      <c r="A657" s="256"/>
      <c r="B657" s="256"/>
      <c r="C657" s="256"/>
      <c r="D657" s="257"/>
      <c r="E657" s="255"/>
      <c r="F657" s="255"/>
      <c r="G657" s="261"/>
      <c r="H657" s="257"/>
      <c r="I657" s="257"/>
      <c r="J657" s="255"/>
      <c r="K657" s="255"/>
      <c r="L657" s="255"/>
    </row>
    <row r="658" spans="1:12" ht="16.2" thickBot="1" x14ac:dyDescent="0.35">
      <c r="A658" s="256"/>
      <c r="B658" s="256"/>
      <c r="C658" s="256"/>
      <c r="D658" s="257"/>
      <c r="E658" s="255"/>
      <c r="F658" s="255"/>
      <c r="G658" s="261"/>
      <c r="H658" s="257"/>
      <c r="I658" s="257"/>
      <c r="J658" s="255"/>
      <c r="K658" s="255"/>
      <c r="L658" s="255"/>
    </row>
    <row r="659" spans="1:12" ht="16.2" thickBot="1" x14ac:dyDescent="0.35">
      <c r="A659" s="256"/>
      <c r="B659" s="256"/>
      <c r="C659" s="256"/>
      <c r="D659" s="257"/>
      <c r="E659" s="255"/>
      <c r="F659" s="255"/>
      <c r="G659" s="261"/>
      <c r="H659" s="257"/>
      <c r="I659" s="257"/>
      <c r="J659" s="255"/>
      <c r="K659" s="255"/>
      <c r="L659" s="255"/>
    </row>
    <row r="660" spans="1:12" ht="16.2" thickBot="1" x14ac:dyDescent="0.35">
      <c r="A660" s="256"/>
      <c r="B660" s="256"/>
      <c r="C660" s="256"/>
      <c r="D660" s="257"/>
      <c r="E660" s="255"/>
      <c r="F660" s="255"/>
      <c r="G660" s="261"/>
      <c r="H660" s="257"/>
      <c r="I660" s="257"/>
      <c r="J660" s="255"/>
      <c r="K660" s="255"/>
      <c r="L660" s="255"/>
    </row>
    <row r="661" spans="1:12" ht="16.2" thickBot="1" x14ac:dyDescent="0.35">
      <c r="A661" s="256"/>
      <c r="B661" s="256"/>
      <c r="C661" s="256"/>
      <c r="D661" s="257"/>
      <c r="E661" s="255"/>
      <c r="F661" s="255"/>
      <c r="G661" s="261"/>
      <c r="H661" s="257"/>
      <c r="I661" s="257"/>
      <c r="J661" s="255"/>
      <c r="K661" s="255"/>
      <c r="L661" s="255"/>
    </row>
    <row r="662" spans="1:12" ht="16.2" thickBot="1" x14ac:dyDescent="0.35">
      <c r="A662" s="256"/>
      <c r="B662" s="256"/>
      <c r="C662" s="256"/>
      <c r="D662" s="257"/>
      <c r="E662" s="255"/>
      <c r="F662" s="255"/>
      <c r="G662" s="261"/>
      <c r="H662" s="257"/>
      <c r="I662" s="257"/>
      <c r="J662" s="255"/>
      <c r="K662" s="255"/>
      <c r="L662" s="255"/>
    </row>
    <row r="663" spans="1:12" ht="16.2" thickBot="1" x14ac:dyDescent="0.35">
      <c r="A663" s="256"/>
      <c r="B663" s="256"/>
      <c r="C663" s="256"/>
      <c r="D663" s="257"/>
      <c r="E663" s="255"/>
      <c r="F663" s="255"/>
      <c r="G663" s="261"/>
      <c r="H663" s="257"/>
      <c r="I663" s="257"/>
      <c r="J663" s="255"/>
      <c r="K663" s="255"/>
      <c r="L663" s="255"/>
    </row>
    <row r="664" spans="1:12" ht="16.2" thickBot="1" x14ac:dyDescent="0.35">
      <c r="A664" s="256"/>
      <c r="B664" s="256"/>
      <c r="C664" s="256"/>
      <c r="D664" s="257"/>
      <c r="E664" s="255"/>
      <c r="F664" s="255"/>
      <c r="G664" s="261"/>
      <c r="H664" s="257"/>
      <c r="I664" s="257"/>
      <c r="J664" s="255"/>
      <c r="K664" s="255"/>
      <c r="L664" s="255"/>
    </row>
    <row r="665" spans="1:12" ht="16.2" thickBot="1" x14ac:dyDescent="0.35">
      <c r="A665" s="256"/>
      <c r="B665" s="256"/>
      <c r="C665" s="256"/>
      <c r="D665" s="257"/>
      <c r="E665" s="255"/>
      <c r="F665" s="255"/>
      <c r="G665" s="261"/>
      <c r="H665" s="257"/>
      <c r="I665" s="257"/>
      <c r="J665" s="255"/>
      <c r="K665" s="255"/>
      <c r="L665" s="255"/>
    </row>
    <row r="666" spans="1:12" ht="16.2" thickBot="1" x14ac:dyDescent="0.35">
      <c r="A666" s="256"/>
      <c r="B666" s="256"/>
      <c r="C666" s="256"/>
      <c r="D666" s="257"/>
      <c r="E666" s="255"/>
      <c r="F666" s="255"/>
      <c r="G666" s="261"/>
      <c r="H666" s="257"/>
      <c r="I666" s="257"/>
      <c r="J666" s="255"/>
      <c r="K666" s="255"/>
      <c r="L666" s="255"/>
    </row>
    <row r="667" spans="1:12" ht="16.2" thickBot="1" x14ac:dyDescent="0.35">
      <c r="A667" s="256"/>
      <c r="B667" s="256"/>
      <c r="C667" s="256"/>
      <c r="D667" s="257"/>
      <c r="E667" s="255"/>
      <c r="F667" s="255"/>
      <c r="G667" s="261"/>
      <c r="H667" s="257"/>
      <c r="I667" s="257"/>
      <c r="J667" s="255"/>
      <c r="K667" s="255"/>
      <c r="L667" s="255"/>
    </row>
    <row r="668" spans="1:12" ht="16.2" thickBot="1" x14ac:dyDescent="0.35">
      <c r="A668" s="256"/>
      <c r="B668" s="256"/>
      <c r="C668" s="256"/>
      <c r="D668" s="257"/>
      <c r="E668" s="255"/>
      <c r="F668" s="255"/>
      <c r="G668" s="261"/>
      <c r="H668" s="257"/>
      <c r="I668" s="257"/>
      <c r="J668" s="255"/>
      <c r="K668" s="255"/>
      <c r="L668" s="255"/>
    </row>
    <row r="669" spans="1:12" ht="16.2" thickBot="1" x14ac:dyDescent="0.35">
      <c r="A669" s="256"/>
      <c r="B669" s="256"/>
      <c r="C669" s="256"/>
      <c r="D669" s="257"/>
      <c r="E669" s="255"/>
      <c r="F669" s="255"/>
      <c r="G669" s="261"/>
      <c r="H669" s="257"/>
      <c r="I669" s="257"/>
      <c r="J669" s="255"/>
      <c r="K669" s="255"/>
      <c r="L669" s="255"/>
    </row>
    <row r="670" spans="1:12" ht="16.2" thickBot="1" x14ac:dyDescent="0.35">
      <c r="A670" s="256"/>
      <c r="B670" s="256"/>
      <c r="C670" s="256"/>
      <c r="D670" s="257"/>
      <c r="E670" s="255"/>
      <c r="F670" s="255"/>
      <c r="G670" s="261"/>
      <c r="H670" s="257"/>
      <c r="I670" s="257"/>
      <c r="J670" s="255"/>
      <c r="K670" s="255"/>
      <c r="L670" s="255"/>
    </row>
    <row r="671" spans="1:12" ht="16.2" thickBot="1" x14ac:dyDescent="0.35">
      <c r="A671" s="256"/>
      <c r="B671" s="256"/>
      <c r="C671" s="256"/>
      <c r="D671" s="257"/>
      <c r="E671" s="255"/>
      <c r="F671" s="255"/>
      <c r="G671" s="261"/>
      <c r="H671" s="257"/>
      <c r="I671" s="257"/>
      <c r="J671" s="255"/>
      <c r="K671" s="255"/>
      <c r="L671" s="255"/>
    </row>
    <row r="672" spans="1:12" ht="16.2" thickBot="1" x14ac:dyDescent="0.35">
      <c r="A672" s="256"/>
      <c r="B672" s="256"/>
      <c r="C672" s="256"/>
      <c r="D672" s="257"/>
      <c r="E672" s="255"/>
      <c r="F672" s="255"/>
      <c r="G672" s="261"/>
      <c r="H672" s="257"/>
      <c r="I672" s="257"/>
      <c r="J672" s="255"/>
      <c r="K672" s="255"/>
      <c r="L672" s="255"/>
    </row>
    <row r="673" spans="1:12" ht="16.2" thickBot="1" x14ac:dyDescent="0.35">
      <c r="A673" s="256"/>
      <c r="B673" s="256"/>
      <c r="C673" s="256"/>
      <c r="D673" s="257"/>
      <c r="E673" s="255"/>
      <c r="F673" s="255"/>
      <c r="G673" s="261"/>
      <c r="H673" s="257"/>
      <c r="I673" s="257"/>
      <c r="J673" s="255"/>
      <c r="K673" s="255"/>
      <c r="L673" s="255"/>
    </row>
    <row r="674" spans="1:12" ht="16.2" thickBot="1" x14ac:dyDescent="0.35">
      <c r="A674" s="256"/>
      <c r="B674" s="256"/>
      <c r="C674" s="256"/>
      <c r="D674" s="257"/>
      <c r="E674" s="255"/>
      <c r="F674" s="255"/>
      <c r="G674" s="261"/>
      <c r="H674" s="257"/>
      <c r="I674" s="257"/>
      <c r="J674" s="255"/>
      <c r="K674" s="255"/>
      <c r="L674" s="255"/>
    </row>
    <row r="675" spans="1:12" ht="16.2" thickBot="1" x14ac:dyDescent="0.35">
      <c r="A675" s="256"/>
      <c r="B675" s="256"/>
      <c r="C675" s="256"/>
      <c r="D675" s="257"/>
      <c r="E675" s="255"/>
      <c r="F675" s="255"/>
      <c r="G675" s="261"/>
      <c r="H675" s="257"/>
      <c r="I675" s="257"/>
      <c r="J675" s="255"/>
      <c r="K675" s="255"/>
      <c r="L675" s="255"/>
    </row>
    <row r="676" spans="1:12" ht="16.2" thickBot="1" x14ac:dyDescent="0.35">
      <c r="A676" s="256"/>
      <c r="B676" s="256"/>
      <c r="C676" s="256"/>
      <c r="D676" s="257"/>
      <c r="E676" s="255"/>
      <c r="F676" s="255"/>
      <c r="G676" s="261"/>
      <c r="H676" s="257"/>
      <c r="I676" s="257"/>
      <c r="J676" s="255"/>
      <c r="K676" s="255"/>
      <c r="L676" s="255"/>
    </row>
    <row r="677" spans="1:12" ht="16.2" thickBot="1" x14ac:dyDescent="0.35">
      <c r="A677" s="256"/>
      <c r="B677" s="256"/>
      <c r="C677" s="256"/>
      <c r="D677" s="257"/>
      <c r="E677" s="255"/>
      <c r="F677" s="255"/>
      <c r="G677" s="261"/>
      <c r="H677" s="257"/>
      <c r="I677" s="257"/>
      <c r="J677" s="255"/>
      <c r="K677" s="255"/>
      <c r="L677" s="255"/>
    </row>
    <row r="678" spans="1:12" ht="16.2" thickBot="1" x14ac:dyDescent="0.35">
      <c r="A678" s="256"/>
      <c r="B678" s="256"/>
      <c r="C678" s="256"/>
      <c r="D678" s="257"/>
      <c r="E678" s="255"/>
      <c r="F678" s="255"/>
      <c r="G678" s="261"/>
      <c r="H678" s="257"/>
      <c r="I678" s="257"/>
      <c r="J678" s="255"/>
      <c r="K678" s="255"/>
      <c r="L678" s="255"/>
    </row>
    <row r="679" spans="1:12" ht="16.2" thickBot="1" x14ac:dyDescent="0.35">
      <c r="A679" s="256"/>
      <c r="B679" s="256"/>
      <c r="C679" s="256"/>
      <c r="D679" s="257"/>
      <c r="E679" s="255"/>
      <c r="F679" s="255"/>
      <c r="G679" s="261"/>
      <c r="H679" s="257"/>
      <c r="I679" s="257"/>
      <c r="J679" s="255"/>
      <c r="K679" s="255"/>
      <c r="L679" s="255"/>
    </row>
    <row r="680" spans="1:12" ht="16.2" thickBot="1" x14ac:dyDescent="0.35">
      <c r="A680" s="256"/>
      <c r="B680" s="256"/>
      <c r="C680" s="256"/>
      <c r="D680" s="257"/>
      <c r="E680" s="255"/>
      <c r="F680" s="255"/>
      <c r="G680" s="261"/>
      <c r="H680" s="257"/>
      <c r="I680" s="257"/>
      <c r="J680" s="255"/>
      <c r="K680" s="255"/>
      <c r="L680" s="255"/>
    </row>
    <row r="681" spans="1:12" ht="16.2" thickBot="1" x14ac:dyDescent="0.35">
      <c r="A681" s="256"/>
      <c r="B681" s="256"/>
      <c r="C681" s="256"/>
      <c r="D681" s="257"/>
      <c r="E681" s="255"/>
      <c r="F681" s="255"/>
      <c r="G681" s="261"/>
      <c r="H681" s="257"/>
      <c r="I681" s="257"/>
      <c r="J681" s="255"/>
      <c r="K681" s="255"/>
      <c r="L681" s="255"/>
    </row>
    <row r="682" spans="1:12" ht="16.2" thickBot="1" x14ac:dyDescent="0.35">
      <c r="A682" s="256"/>
      <c r="B682" s="256"/>
      <c r="C682" s="256"/>
      <c r="D682" s="257"/>
      <c r="E682" s="255"/>
      <c r="F682" s="255"/>
      <c r="G682" s="261"/>
      <c r="H682" s="257"/>
      <c r="I682" s="257"/>
      <c r="J682" s="255"/>
      <c r="K682" s="255"/>
      <c r="L682" s="255"/>
    </row>
    <row r="683" spans="1:12" ht="16.2" thickBot="1" x14ac:dyDescent="0.35">
      <c r="A683" s="256"/>
      <c r="B683" s="256"/>
      <c r="C683" s="256"/>
      <c r="D683" s="257"/>
      <c r="E683" s="255"/>
      <c r="F683" s="255"/>
      <c r="G683" s="261"/>
      <c r="H683" s="257"/>
      <c r="I683" s="257"/>
      <c r="J683" s="255"/>
      <c r="K683" s="255"/>
      <c r="L683" s="255"/>
    </row>
    <row r="684" spans="1:12" ht="16.2" thickBot="1" x14ac:dyDescent="0.35">
      <c r="A684" s="256"/>
      <c r="B684" s="256"/>
      <c r="C684" s="256"/>
      <c r="D684" s="257"/>
      <c r="E684" s="255"/>
      <c r="F684" s="255"/>
      <c r="G684" s="261"/>
      <c r="H684" s="257"/>
      <c r="I684" s="257"/>
      <c r="J684" s="255"/>
      <c r="K684" s="255"/>
      <c r="L684" s="255"/>
    </row>
    <row r="685" spans="1:12" ht="16.2" thickBot="1" x14ac:dyDescent="0.35">
      <c r="A685" s="256"/>
      <c r="B685" s="256"/>
      <c r="C685" s="256"/>
      <c r="D685" s="257"/>
      <c r="E685" s="255"/>
      <c r="F685" s="255"/>
      <c r="G685" s="261"/>
      <c r="H685" s="257"/>
      <c r="I685" s="257"/>
      <c r="J685" s="255"/>
      <c r="K685" s="255"/>
      <c r="L685" s="255"/>
    </row>
    <row r="686" spans="1:12" ht="16.2" thickBot="1" x14ac:dyDescent="0.35">
      <c r="A686" s="256"/>
      <c r="B686" s="256"/>
      <c r="C686" s="256"/>
      <c r="D686" s="257"/>
      <c r="E686" s="255"/>
      <c r="F686" s="255"/>
      <c r="G686" s="261"/>
      <c r="H686" s="257"/>
      <c r="I686" s="257"/>
      <c r="J686" s="255"/>
      <c r="K686" s="255"/>
      <c r="L686" s="255"/>
    </row>
    <row r="687" spans="1:12" ht="16.2" thickBot="1" x14ac:dyDescent="0.35">
      <c r="A687" s="256"/>
      <c r="B687" s="256"/>
      <c r="C687" s="256"/>
      <c r="D687" s="257"/>
      <c r="E687" s="255"/>
      <c r="F687" s="255"/>
      <c r="G687" s="261"/>
      <c r="H687" s="257"/>
      <c r="I687" s="257"/>
      <c r="J687" s="255"/>
      <c r="K687" s="255"/>
      <c r="L687" s="255"/>
    </row>
    <row r="688" spans="1:12" ht="16.2" thickBot="1" x14ac:dyDescent="0.35">
      <c r="A688" s="256"/>
      <c r="B688" s="256"/>
      <c r="C688" s="256"/>
      <c r="D688" s="257"/>
      <c r="E688" s="255"/>
      <c r="F688" s="255"/>
      <c r="G688" s="261"/>
      <c r="H688" s="257"/>
      <c r="I688" s="257"/>
      <c r="J688" s="255"/>
      <c r="K688" s="255"/>
      <c r="L688" s="255"/>
    </row>
    <row r="689" spans="1:12" ht="16.2" thickBot="1" x14ac:dyDescent="0.35">
      <c r="A689" s="256"/>
      <c r="B689" s="256"/>
      <c r="C689" s="256"/>
      <c r="D689" s="257"/>
      <c r="E689" s="255"/>
      <c r="F689" s="255"/>
      <c r="G689" s="261"/>
      <c r="H689" s="257"/>
      <c r="I689" s="257"/>
      <c r="J689" s="255"/>
      <c r="K689" s="255"/>
      <c r="L689" s="255"/>
    </row>
    <row r="690" spans="1:12" ht="16.2" thickBot="1" x14ac:dyDescent="0.35">
      <c r="A690" s="256"/>
      <c r="B690" s="256"/>
      <c r="C690" s="256"/>
      <c r="D690" s="257"/>
      <c r="E690" s="255"/>
      <c r="F690" s="255"/>
      <c r="G690" s="261"/>
      <c r="H690" s="257"/>
      <c r="I690" s="257"/>
      <c r="J690" s="255"/>
      <c r="K690" s="255"/>
      <c r="L690" s="255"/>
    </row>
    <row r="691" spans="1:12" ht="16.2" thickBot="1" x14ac:dyDescent="0.35">
      <c r="A691" s="256"/>
      <c r="B691" s="256"/>
      <c r="C691" s="256"/>
      <c r="D691" s="257"/>
      <c r="E691" s="255"/>
      <c r="F691" s="255"/>
      <c r="G691" s="261"/>
      <c r="H691" s="257"/>
      <c r="I691" s="257"/>
      <c r="J691" s="255"/>
      <c r="K691" s="255"/>
      <c r="L691" s="255"/>
    </row>
    <row r="692" spans="1:12" ht="16.2" thickBot="1" x14ac:dyDescent="0.35">
      <c r="A692" s="256"/>
      <c r="B692" s="256"/>
      <c r="C692" s="256"/>
      <c r="D692" s="257"/>
      <c r="E692" s="255"/>
      <c r="F692" s="255"/>
      <c r="G692" s="261"/>
      <c r="H692" s="257"/>
      <c r="I692" s="257"/>
      <c r="J692" s="255"/>
      <c r="K692" s="255"/>
      <c r="L692" s="255"/>
    </row>
    <row r="693" spans="1:12" ht="16.2" thickBot="1" x14ac:dyDescent="0.35">
      <c r="A693" s="256"/>
      <c r="B693" s="256"/>
      <c r="C693" s="256"/>
      <c r="D693" s="257"/>
      <c r="E693" s="255"/>
      <c r="F693" s="255"/>
      <c r="G693" s="261"/>
      <c r="H693" s="257"/>
      <c r="I693" s="257"/>
      <c r="J693" s="255"/>
      <c r="K693" s="255"/>
      <c r="L693" s="255"/>
    </row>
    <row r="694" spans="1:12" ht="16.2" thickBot="1" x14ac:dyDescent="0.35">
      <c r="A694" s="256"/>
      <c r="B694" s="256"/>
      <c r="C694" s="256"/>
      <c r="D694" s="257"/>
      <c r="E694" s="255"/>
      <c r="F694" s="255"/>
      <c r="G694" s="261"/>
      <c r="H694" s="257"/>
      <c r="I694" s="257"/>
      <c r="J694" s="255"/>
      <c r="K694" s="255"/>
      <c r="L694" s="255"/>
    </row>
    <row r="695" spans="1:12" ht="16.2" thickBot="1" x14ac:dyDescent="0.35">
      <c r="A695" s="256"/>
      <c r="B695" s="256"/>
      <c r="C695" s="256"/>
      <c r="D695" s="257"/>
      <c r="E695" s="255"/>
      <c r="F695" s="255"/>
      <c r="G695" s="261"/>
      <c r="H695" s="257"/>
      <c r="I695" s="257"/>
      <c r="J695" s="255"/>
      <c r="K695" s="255"/>
      <c r="L695" s="255"/>
    </row>
    <row r="696" spans="1:12" ht="16.2" thickBot="1" x14ac:dyDescent="0.35">
      <c r="A696" s="256"/>
      <c r="B696" s="256"/>
      <c r="C696" s="256"/>
      <c r="D696" s="257"/>
      <c r="E696" s="255"/>
      <c r="F696" s="255"/>
      <c r="G696" s="261"/>
      <c r="H696" s="257"/>
      <c r="I696" s="257"/>
      <c r="J696" s="255"/>
      <c r="K696" s="255"/>
      <c r="L696" s="255"/>
    </row>
    <row r="697" spans="1:12" ht="16.2" thickBot="1" x14ac:dyDescent="0.35">
      <c r="A697" s="256"/>
      <c r="B697" s="256"/>
      <c r="C697" s="256"/>
      <c r="D697" s="257"/>
      <c r="E697" s="255"/>
      <c r="F697" s="255"/>
      <c r="G697" s="261"/>
      <c r="H697" s="257"/>
      <c r="I697" s="257"/>
      <c r="J697" s="255"/>
      <c r="K697" s="255"/>
      <c r="L697" s="255"/>
    </row>
    <row r="698" spans="1:12" ht="16.2" thickBot="1" x14ac:dyDescent="0.35">
      <c r="A698" s="256"/>
      <c r="B698" s="256"/>
      <c r="C698" s="256"/>
      <c r="D698" s="257"/>
      <c r="E698" s="255"/>
      <c r="F698" s="255"/>
      <c r="G698" s="261"/>
      <c r="H698" s="257"/>
      <c r="I698" s="257"/>
      <c r="J698" s="255"/>
      <c r="K698" s="255"/>
      <c r="L698" s="255"/>
    </row>
    <row r="699" spans="1:12" ht="16.2" thickBot="1" x14ac:dyDescent="0.35">
      <c r="A699" s="256"/>
      <c r="B699" s="256"/>
      <c r="C699" s="256"/>
      <c r="D699" s="257"/>
      <c r="E699" s="255"/>
      <c r="F699" s="255"/>
      <c r="G699" s="261"/>
      <c r="H699" s="257"/>
      <c r="I699" s="257"/>
      <c r="J699" s="255"/>
      <c r="K699" s="255"/>
      <c r="L699" s="255"/>
    </row>
    <row r="700" spans="1:12" ht="16.2" thickBot="1" x14ac:dyDescent="0.35">
      <c r="A700" s="256"/>
      <c r="B700" s="256"/>
      <c r="C700" s="256"/>
      <c r="D700" s="257"/>
      <c r="E700" s="255"/>
      <c r="F700" s="255"/>
      <c r="G700" s="261"/>
      <c r="H700" s="257"/>
      <c r="I700" s="257"/>
      <c r="J700" s="255"/>
      <c r="K700" s="255"/>
      <c r="L700" s="255"/>
    </row>
    <row r="701" spans="1:12" ht="16.2" thickBot="1" x14ac:dyDescent="0.35">
      <c r="A701" s="256"/>
      <c r="B701" s="256"/>
      <c r="C701" s="256"/>
      <c r="D701" s="257"/>
      <c r="E701" s="255"/>
      <c r="F701" s="255"/>
      <c r="G701" s="261"/>
      <c r="H701" s="257"/>
      <c r="I701" s="257"/>
      <c r="J701" s="255"/>
      <c r="K701" s="255"/>
      <c r="L701" s="255"/>
    </row>
    <row r="702" spans="1:12" ht="16.2" thickBot="1" x14ac:dyDescent="0.35">
      <c r="A702" s="256"/>
      <c r="B702" s="256"/>
      <c r="C702" s="256"/>
      <c r="D702" s="257"/>
      <c r="E702" s="255"/>
      <c r="F702" s="255"/>
      <c r="G702" s="261"/>
      <c r="H702" s="257"/>
      <c r="I702" s="257"/>
      <c r="J702" s="255"/>
      <c r="K702" s="255"/>
      <c r="L702" s="255"/>
    </row>
    <row r="703" spans="1:12" ht="16.2" thickBot="1" x14ac:dyDescent="0.35">
      <c r="A703" s="256"/>
      <c r="B703" s="256"/>
      <c r="C703" s="256"/>
      <c r="D703" s="257"/>
      <c r="E703" s="255"/>
      <c r="F703" s="255"/>
      <c r="G703" s="261"/>
      <c r="H703" s="257"/>
      <c r="I703" s="257"/>
      <c r="J703" s="255"/>
      <c r="K703" s="255"/>
      <c r="L703" s="255"/>
    </row>
    <row r="704" spans="1:12" ht="16.2" thickBot="1" x14ac:dyDescent="0.35">
      <c r="A704" s="256"/>
      <c r="B704" s="256"/>
      <c r="C704" s="256"/>
      <c r="D704" s="257"/>
      <c r="E704" s="255"/>
      <c r="F704" s="255"/>
      <c r="G704" s="261"/>
      <c r="H704" s="257"/>
      <c r="I704" s="257"/>
      <c r="J704" s="255"/>
      <c r="K704" s="255"/>
      <c r="L704" s="255"/>
    </row>
    <row r="705" spans="1:12" ht="16.2" thickBot="1" x14ac:dyDescent="0.35">
      <c r="A705" s="256"/>
      <c r="B705" s="256"/>
      <c r="C705" s="256"/>
      <c r="D705" s="257"/>
      <c r="E705" s="255"/>
      <c r="F705" s="255"/>
      <c r="G705" s="261"/>
      <c r="H705" s="257"/>
      <c r="I705" s="257"/>
      <c r="J705" s="255"/>
      <c r="K705" s="255"/>
      <c r="L705" s="255"/>
    </row>
    <row r="706" spans="1:12" ht="16.2" thickBot="1" x14ac:dyDescent="0.35">
      <c r="A706" s="256"/>
      <c r="B706" s="256"/>
      <c r="C706" s="256"/>
      <c r="D706" s="257"/>
      <c r="E706" s="255"/>
      <c r="F706" s="255"/>
      <c r="G706" s="261"/>
      <c r="H706" s="257"/>
      <c r="I706" s="257"/>
      <c r="J706" s="255"/>
      <c r="K706" s="255"/>
      <c r="L706" s="255"/>
    </row>
    <row r="707" spans="1:12" ht="16.2" thickBot="1" x14ac:dyDescent="0.35">
      <c r="A707" s="256"/>
      <c r="B707" s="256"/>
      <c r="C707" s="256"/>
      <c r="D707" s="257"/>
      <c r="E707" s="255"/>
      <c r="F707" s="255"/>
      <c r="G707" s="261"/>
      <c r="H707" s="257"/>
      <c r="I707" s="257"/>
      <c r="J707" s="255"/>
      <c r="K707" s="255"/>
      <c r="L707" s="255"/>
    </row>
    <row r="708" spans="1:12" ht="16.2" thickBot="1" x14ac:dyDescent="0.35">
      <c r="A708" s="256"/>
      <c r="B708" s="256"/>
      <c r="C708" s="256"/>
      <c r="D708" s="257"/>
      <c r="E708" s="255"/>
      <c r="F708" s="255"/>
      <c r="G708" s="261"/>
      <c r="H708" s="257"/>
      <c r="I708" s="257"/>
      <c r="J708" s="255"/>
      <c r="K708" s="255"/>
      <c r="L708" s="255"/>
    </row>
    <row r="709" spans="1:12" ht="16.2" thickBot="1" x14ac:dyDescent="0.35">
      <c r="A709" s="256"/>
      <c r="B709" s="256"/>
      <c r="C709" s="256"/>
      <c r="D709" s="257"/>
      <c r="E709" s="255"/>
      <c r="F709" s="255"/>
      <c r="G709" s="261"/>
      <c r="H709" s="257"/>
      <c r="I709" s="257"/>
      <c r="J709" s="255"/>
      <c r="K709" s="255"/>
      <c r="L709" s="255"/>
    </row>
    <row r="710" spans="1:12" ht="16.2" thickBot="1" x14ac:dyDescent="0.35">
      <c r="A710" s="256"/>
      <c r="B710" s="256"/>
      <c r="C710" s="256"/>
      <c r="D710" s="257"/>
      <c r="E710" s="255"/>
      <c r="F710" s="255"/>
      <c r="G710" s="261"/>
      <c r="H710" s="257"/>
      <c r="I710" s="257"/>
      <c r="J710" s="255"/>
      <c r="K710" s="255"/>
      <c r="L710" s="255"/>
    </row>
    <row r="711" spans="1:12" ht="16.2" thickBot="1" x14ac:dyDescent="0.35">
      <c r="A711" s="256"/>
      <c r="B711" s="256"/>
      <c r="C711" s="256"/>
      <c r="D711" s="257"/>
      <c r="E711" s="255"/>
      <c r="F711" s="255"/>
      <c r="G711" s="261"/>
      <c r="H711" s="257"/>
      <c r="I711" s="257"/>
      <c r="J711" s="255"/>
      <c r="K711" s="255"/>
      <c r="L711" s="255"/>
    </row>
    <row r="712" spans="1:12" ht="16.2" thickBot="1" x14ac:dyDescent="0.35">
      <c r="A712" s="256"/>
      <c r="B712" s="256"/>
      <c r="C712" s="256"/>
      <c r="D712" s="257"/>
      <c r="E712" s="255"/>
      <c r="F712" s="255"/>
      <c r="G712" s="261"/>
      <c r="H712" s="257"/>
      <c r="I712" s="257"/>
      <c r="J712" s="255"/>
      <c r="K712" s="255"/>
      <c r="L712" s="255"/>
    </row>
    <row r="713" spans="1:12" ht="16.2" thickBot="1" x14ac:dyDescent="0.35">
      <c r="A713" s="256"/>
      <c r="B713" s="256"/>
      <c r="C713" s="256"/>
      <c r="D713" s="257"/>
      <c r="E713" s="255"/>
      <c r="F713" s="255"/>
      <c r="G713" s="261"/>
      <c r="H713" s="257"/>
      <c r="I713" s="257"/>
      <c r="J713" s="255"/>
      <c r="K713" s="255"/>
      <c r="L713" s="255"/>
    </row>
    <row r="714" spans="1:12" ht="16.2" thickBot="1" x14ac:dyDescent="0.35">
      <c r="A714" s="256"/>
      <c r="B714" s="256"/>
      <c r="C714" s="256"/>
      <c r="D714" s="257"/>
      <c r="E714" s="255"/>
      <c r="F714" s="255"/>
      <c r="G714" s="261"/>
      <c r="H714" s="257"/>
      <c r="I714" s="257"/>
      <c r="J714" s="255"/>
      <c r="K714" s="255"/>
      <c r="L714" s="255"/>
    </row>
    <row r="715" spans="1:12" ht="16.2" thickBot="1" x14ac:dyDescent="0.35">
      <c r="A715" s="256"/>
      <c r="B715" s="256"/>
      <c r="C715" s="256"/>
      <c r="D715" s="257"/>
      <c r="E715" s="255"/>
      <c r="F715" s="255"/>
      <c r="G715" s="261"/>
      <c r="H715" s="257"/>
      <c r="I715" s="257"/>
      <c r="J715" s="255"/>
      <c r="K715" s="255"/>
      <c r="L715" s="255"/>
    </row>
    <row r="716" spans="1:12" ht="16.2" thickBot="1" x14ac:dyDescent="0.35">
      <c r="A716" s="256"/>
      <c r="B716" s="256"/>
      <c r="C716" s="256"/>
      <c r="D716" s="257"/>
      <c r="E716" s="255"/>
      <c r="F716" s="255"/>
      <c r="G716" s="261"/>
      <c r="H716" s="257"/>
      <c r="I716" s="257"/>
      <c r="J716" s="255"/>
      <c r="K716" s="255"/>
      <c r="L716" s="255"/>
    </row>
    <row r="717" spans="1:12" ht="16.2" thickBot="1" x14ac:dyDescent="0.35">
      <c r="A717" s="256"/>
      <c r="B717" s="256"/>
      <c r="C717" s="256"/>
      <c r="D717" s="257"/>
      <c r="E717" s="255"/>
      <c r="F717" s="255"/>
      <c r="G717" s="261"/>
      <c r="H717" s="257"/>
      <c r="I717" s="257"/>
      <c r="J717" s="255"/>
      <c r="K717" s="255"/>
      <c r="L717" s="255"/>
    </row>
    <row r="718" spans="1:12" ht="16.2" thickBot="1" x14ac:dyDescent="0.35">
      <c r="A718" s="256"/>
      <c r="B718" s="256"/>
      <c r="C718" s="256"/>
      <c r="D718" s="257"/>
      <c r="E718" s="255"/>
      <c r="F718" s="255"/>
      <c r="G718" s="261"/>
      <c r="H718" s="257"/>
      <c r="I718" s="257"/>
      <c r="J718" s="255"/>
      <c r="K718" s="255"/>
      <c r="L718" s="255"/>
    </row>
    <row r="719" spans="1:12" ht="16.2" thickBot="1" x14ac:dyDescent="0.35">
      <c r="A719" s="256"/>
      <c r="B719" s="256"/>
      <c r="C719" s="256"/>
      <c r="D719" s="257"/>
      <c r="E719" s="255"/>
      <c r="F719" s="255"/>
      <c r="G719" s="261"/>
      <c r="H719" s="257"/>
      <c r="I719" s="257"/>
      <c r="J719" s="255"/>
      <c r="K719" s="255"/>
      <c r="L719" s="255"/>
    </row>
    <row r="720" spans="1:12" ht="16.2" thickBot="1" x14ac:dyDescent="0.35">
      <c r="A720" s="256"/>
      <c r="B720" s="256"/>
      <c r="C720" s="256"/>
      <c r="D720" s="257"/>
      <c r="E720" s="255"/>
      <c r="F720" s="255"/>
      <c r="G720" s="261"/>
      <c r="H720" s="257"/>
      <c r="I720" s="257"/>
      <c r="J720" s="255"/>
      <c r="K720" s="255"/>
      <c r="L720" s="255"/>
    </row>
    <row r="721" spans="1:12" ht="16.2" thickBot="1" x14ac:dyDescent="0.35">
      <c r="A721" s="256"/>
      <c r="B721" s="256"/>
      <c r="C721" s="256"/>
      <c r="D721" s="257"/>
      <c r="E721" s="255"/>
      <c r="F721" s="255"/>
      <c r="G721" s="261"/>
      <c r="H721" s="257"/>
      <c r="I721" s="257"/>
      <c r="J721" s="255"/>
      <c r="K721" s="255"/>
      <c r="L721" s="255"/>
    </row>
    <row r="722" spans="1:12" ht="16.2" thickBot="1" x14ac:dyDescent="0.35">
      <c r="A722" s="256"/>
      <c r="B722" s="256"/>
      <c r="C722" s="256"/>
      <c r="D722" s="257"/>
      <c r="E722" s="255"/>
      <c r="F722" s="255"/>
      <c r="G722" s="261"/>
      <c r="H722" s="257"/>
      <c r="I722" s="257"/>
      <c r="J722" s="255"/>
      <c r="K722" s="255"/>
      <c r="L722" s="255"/>
    </row>
    <row r="723" spans="1:12" ht="16.2" thickBot="1" x14ac:dyDescent="0.35">
      <c r="A723" s="256"/>
      <c r="B723" s="256"/>
      <c r="C723" s="256"/>
      <c r="D723" s="257"/>
      <c r="E723" s="255"/>
      <c r="F723" s="255"/>
      <c r="G723" s="261"/>
      <c r="H723" s="257"/>
      <c r="I723" s="257"/>
      <c r="J723" s="255"/>
      <c r="K723" s="255"/>
      <c r="L723" s="255"/>
    </row>
    <row r="724" spans="1:12" ht="16.2" thickBot="1" x14ac:dyDescent="0.35">
      <c r="A724" s="256"/>
      <c r="B724" s="256"/>
      <c r="C724" s="256"/>
      <c r="D724" s="257"/>
      <c r="E724" s="255"/>
      <c r="F724" s="255"/>
      <c r="G724" s="261"/>
      <c r="H724" s="257"/>
      <c r="I724" s="257"/>
      <c r="J724" s="255"/>
      <c r="K724" s="255"/>
      <c r="L724" s="255"/>
    </row>
    <row r="725" spans="1:12" ht="16.2" thickBot="1" x14ac:dyDescent="0.35">
      <c r="A725" s="256"/>
      <c r="B725" s="256"/>
      <c r="C725" s="256"/>
      <c r="D725" s="257"/>
      <c r="E725" s="255"/>
      <c r="F725" s="255"/>
      <c r="G725" s="261"/>
      <c r="H725" s="257"/>
      <c r="I725" s="257"/>
      <c r="J725" s="255"/>
      <c r="K725" s="255"/>
      <c r="L725" s="255"/>
    </row>
    <row r="726" spans="1:12" ht="16.2" thickBot="1" x14ac:dyDescent="0.35">
      <c r="A726" s="256"/>
      <c r="B726" s="256"/>
      <c r="C726" s="256"/>
      <c r="D726" s="257"/>
      <c r="E726" s="255"/>
      <c r="F726" s="255"/>
      <c r="G726" s="261"/>
      <c r="H726" s="257"/>
      <c r="I726" s="257"/>
      <c r="J726" s="255"/>
      <c r="K726" s="255"/>
      <c r="L726" s="255"/>
    </row>
    <row r="727" spans="1:12" ht="16.2" thickBot="1" x14ac:dyDescent="0.35">
      <c r="A727" s="256"/>
      <c r="B727" s="256"/>
      <c r="C727" s="256"/>
      <c r="D727" s="257"/>
      <c r="E727" s="255"/>
      <c r="F727" s="255"/>
      <c r="G727" s="261"/>
      <c r="H727" s="257"/>
      <c r="I727" s="257"/>
      <c r="J727" s="255"/>
      <c r="K727" s="255"/>
      <c r="L727" s="255"/>
    </row>
    <row r="728" spans="1:12" ht="16.2" thickBot="1" x14ac:dyDescent="0.35">
      <c r="A728" s="256"/>
      <c r="B728" s="256"/>
      <c r="C728" s="256"/>
      <c r="D728" s="257"/>
      <c r="E728" s="255"/>
      <c r="F728" s="255"/>
      <c r="G728" s="261"/>
      <c r="H728" s="257"/>
      <c r="I728" s="257"/>
      <c r="J728" s="255"/>
      <c r="K728" s="255"/>
      <c r="L728" s="255"/>
    </row>
    <row r="729" spans="1:12" ht="16.2" thickBot="1" x14ac:dyDescent="0.35">
      <c r="A729" s="256"/>
      <c r="B729" s="256"/>
      <c r="C729" s="256"/>
      <c r="D729" s="257"/>
      <c r="E729" s="255"/>
      <c r="F729" s="255"/>
      <c r="G729" s="261"/>
      <c r="H729" s="257"/>
      <c r="I729" s="257"/>
      <c r="J729" s="255"/>
      <c r="K729" s="255"/>
      <c r="L729" s="255"/>
    </row>
    <row r="730" spans="1:12" ht="16.2" thickBot="1" x14ac:dyDescent="0.35">
      <c r="A730" s="256"/>
      <c r="B730" s="256"/>
      <c r="C730" s="256"/>
      <c r="D730" s="257"/>
      <c r="E730" s="255"/>
      <c r="F730" s="255"/>
      <c r="G730" s="261"/>
      <c r="H730" s="257"/>
      <c r="I730" s="257"/>
      <c r="J730" s="255"/>
      <c r="K730" s="255"/>
      <c r="L730" s="255"/>
    </row>
    <row r="731" spans="1:12" ht="16.2" thickBot="1" x14ac:dyDescent="0.35">
      <c r="A731" s="256"/>
      <c r="B731" s="256"/>
      <c r="C731" s="256"/>
      <c r="D731" s="257"/>
      <c r="E731" s="255"/>
      <c r="F731" s="255"/>
      <c r="G731" s="261"/>
      <c r="H731" s="257"/>
      <c r="I731" s="257"/>
      <c r="J731" s="255"/>
      <c r="K731" s="255"/>
      <c r="L731" s="255"/>
    </row>
    <row r="732" spans="1:12" ht="16.2" thickBot="1" x14ac:dyDescent="0.35">
      <c r="A732" s="256"/>
      <c r="B732" s="256"/>
      <c r="C732" s="256"/>
      <c r="D732" s="257"/>
      <c r="E732" s="255"/>
      <c r="F732" s="255"/>
      <c r="G732" s="261"/>
      <c r="H732" s="257"/>
      <c r="I732" s="257"/>
      <c r="J732" s="255"/>
      <c r="K732" s="255"/>
      <c r="L732" s="255"/>
    </row>
    <row r="733" spans="1:12" ht="16.2" thickBot="1" x14ac:dyDescent="0.35">
      <c r="A733" s="256"/>
      <c r="B733" s="256"/>
      <c r="C733" s="256"/>
      <c r="D733" s="257"/>
      <c r="E733" s="255"/>
      <c r="F733" s="255"/>
      <c r="G733" s="261"/>
      <c r="H733" s="257"/>
      <c r="I733" s="257"/>
      <c r="J733" s="255"/>
      <c r="K733" s="255"/>
      <c r="L733" s="255"/>
    </row>
    <row r="734" spans="1:12" ht="16.2" thickBot="1" x14ac:dyDescent="0.35">
      <c r="A734" s="256"/>
      <c r="B734" s="256"/>
      <c r="C734" s="256"/>
      <c r="D734" s="257"/>
      <c r="E734" s="255"/>
      <c r="F734" s="255"/>
      <c r="G734" s="261"/>
      <c r="H734" s="257"/>
      <c r="I734" s="257"/>
      <c r="J734" s="255"/>
      <c r="K734" s="255"/>
      <c r="L734" s="255"/>
    </row>
    <row r="735" spans="1:12" ht="16.2" thickBot="1" x14ac:dyDescent="0.35">
      <c r="A735" s="256"/>
      <c r="B735" s="256"/>
      <c r="C735" s="256"/>
      <c r="D735" s="257"/>
      <c r="E735" s="255"/>
      <c r="F735" s="255"/>
      <c r="G735" s="261"/>
      <c r="H735" s="257"/>
      <c r="I735" s="257"/>
      <c r="J735" s="255"/>
      <c r="K735" s="255"/>
      <c r="L735" s="255"/>
    </row>
    <row r="736" spans="1:12" ht="16.2" thickBot="1" x14ac:dyDescent="0.35">
      <c r="A736" s="256"/>
      <c r="B736" s="256"/>
      <c r="C736" s="256"/>
      <c r="D736" s="257"/>
      <c r="E736" s="255"/>
      <c r="F736" s="255"/>
      <c r="G736" s="261"/>
      <c r="H736" s="257"/>
      <c r="I736" s="257"/>
      <c r="J736" s="255"/>
      <c r="K736" s="255"/>
      <c r="L736" s="255"/>
    </row>
    <row r="737" spans="1:12" ht="16.2" thickBot="1" x14ac:dyDescent="0.35">
      <c r="A737" s="256"/>
      <c r="B737" s="256"/>
      <c r="C737" s="256"/>
      <c r="D737" s="257"/>
      <c r="E737" s="255"/>
      <c r="F737" s="255"/>
      <c r="G737" s="261"/>
      <c r="H737" s="257"/>
      <c r="I737" s="257"/>
      <c r="J737" s="255"/>
      <c r="K737" s="255"/>
      <c r="L737" s="255"/>
    </row>
    <row r="738" spans="1:12" ht="16.2" thickBot="1" x14ac:dyDescent="0.35">
      <c r="A738" s="256"/>
      <c r="B738" s="256"/>
      <c r="C738" s="256"/>
      <c r="D738" s="257"/>
      <c r="E738" s="255"/>
      <c r="F738" s="255"/>
      <c r="G738" s="261"/>
      <c r="H738" s="257"/>
      <c r="I738" s="257"/>
      <c r="J738" s="255"/>
      <c r="K738" s="255"/>
      <c r="L738" s="255"/>
    </row>
    <row r="739" spans="1:12" ht="16.2" thickBot="1" x14ac:dyDescent="0.35">
      <c r="A739" s="256"/>
      <c r="B739" s="256"/>
      <c r="C739" s="256"/>
      <c r="D739" s="257"/>
      <c r="E739" s="255"/>
      <c r="F739" s="255"/>
      <c r="G739" s="261"/>
      <c r="H739" s="257"/>
      <c r="I739" s="257"/>
      <c r="J739" s="255"/>
      <c r="K739" s="255"/>
      <c r="L739" s="255"/>
    </row>
    <row r="740" spans="1:12" ht="16.2" thickBot="1" x14ac:dyDescent="0.35">
      <c r="A740" s="256"/>
      <c r="B740" s="256"/>
      <c r="C740" s="256"/>
      <c r="D740" s="257"/>
      <c r="E740" s="255"/>
      <c r="F740" s="255"/>
      <c r="G740" s="261"/>
      <c r="H740" s="257"/>
      <c r="I740" s="257"/>
      <c r="J740" s="255"/>
      <c r="K740" s="255"/>
      <c r="L740" s="255"/>
    </row>
    <row r="741" spans="1:12" ht="16.2" thickBot="1" x14ac:dyDescent="0.35">
      <c r="A741" s="256"/>
      <c r="B741" s="256"/>
      <c r="C741" s="256"/>
      <c r="D741" s="257"/>
      <c r="E741" s="255"/>
      <c r="F741" s="255"/>
      <c r="G741" s="261"/>
      <c r="H741" s="257"/>
      <c r="I741" s="257"/>
      <c r="J741" s="255"/>
      <c r="K741" s="255"/>
      <c r="L741" s="255"/>
    </row>
    <row r="742" spans="1:12" ht="16.2" thickBot="1" x14ac:dyDescent="0.35">
      <c r="A742" s="256"/>
      <c r="B742" s="256"/>
      <c r="C742" s="256"/>
      <c r="D742" s="257"/>
      <c r="E742" s="255"/>
      <c r="F742" s="255"/>
      <c r="G742" s="261"/>
      <c r="H742" s="257"/>
      <c r="I742" s="257"/>
      <c r="J742" s="255"/>
      <c r="K742" s="255"/>
      <c r="L742" s="255"/>
    </row>
    <row r="743" spans="1:12" ht="16.2" thickBot="1" x14ac:dyDescent="0.35">
      <c r="A743" s="256"/>
      <c r="B743" s="256"/>
      <c r="C743" s="256"/>
      <c r="D743" s="257"/>
      <c r="E743" s="255"/>
      <c r="F743" s="255"/>
      <c r="G743" s="261"/>
      <c r="H743" s="257"/>
      <c r="I743" s="257"/>
      <c r="J743" s="255"/>
      <c r="K743" s="255"/>
      <c r="L743" s="255"/>
    </row>
    <row r="744" spans="1:12" ht="16.2" thickBot="1" x14ac:dyDescent="0.35">
      <c r="A744" s="256"/>
      <c r="B744" s="256"/>
      <c r="C744" s="256"/>
      <c r="D744" s="257"/>
      <c r="E744" s="255"/>
      <c r="F744" s="255"/>
      <c r="G744" s="261"/>
      <c r="H744" s="257"/>
      <c r="I744" s="257"/>
      <c r="J744" s="255"/>
      <c r="K744" s="255"/>
      <c r="L744" s="255"/>
    </row>
    <row r="745" spans="1:12" ht="16.2" thickBot="1" x14ac:dyDescent="0.35">
      <c r="A745" s="256"/>
      <c r="B745" s="256"/>
      <c r="C745" s="256"/>
      <c r="D745" s="257"/>
      <c r="E745" s="255"/>
      <c r="F745" s="255"/>
      <c r="G745" s="261"/>
      <c r="H745" s="257"/>
      <c r="I745" s="257"/>
      <c r="J745" s="255"/>
      <c r="K745" s="255"/>
      <c r="L745" s="255"/>
    </row>
    <row r="746" spans="1:12" ht="16.2" thickBot="1" x14ac:dyDescent="0.35">
      <c r="A746" s="256"/>
      <c r="B746" s="256"/>
      <c r="C746" s="256"/>
      <c r="D746" s="257"/>
      <c r="E746" s="255"/>
      <c r="F746" s="255"/>
      <c r="G746" s="261"/>
      <c r="H746" s="257"/>
      <c r="I746" s="257"/>
      <c r="J746" s="255"/>
      <c r="K746" s="255"/>
      <c r="L746" s="255"/>
    </row>
    <row r="747" spans="1:12" ht="16.2" thickBot="1" x14ac:dyDescent="0.35">
      <c r="A747" s="256"/>
      <c r="B747" s="256"/>
      <c r="C747" s="256"/>
      <c r="D747" s="257"/>
      <c r="E747" s="255"/>
      <c r="F747" s="255"/>
      <c r="G747" s="261"/>
      <c r="H747" s="257"/>
      <c r="I747" s="257"/>
      <c r="J747" s="255"/>
      <c r="K747" s="255"/>
      <c r="L747" s="255"/>
    </row>
    <row r="748" spans="1:12" ht="16.2" thickBot="1" x14ac:dyDescent="0.35">
      <c r="A748" s="256"/>
      <c r="B748" s="256"/>
      <c r="C748" s="256"/>
      <c r="D748" s="257"/>
      <c r="E748" s="255"/>
      <c r="F748" s="255"/>
      <c r="G748" s="261"/>
      <c r="H748" s="257"/>
      <c r="I748" s="257"/>
      <c r="J748" s="255"/>
      <c r="K748" s="255"/>
      <c r="L748" s="255"/>
    </row>
    <row r="749" spans="1:12" ht="16.2" thickBot="1" x14ac:dyDescent="0.35">
      <c r="A749" s="256"/>
      <c r="B749" s="256"/>
      <c r="C749" s="256"/>
      <c r="D749" s="257"/>
      <c r="E749" s="255"/>
      <c r="F749" s="255"/>
      <c r="G749" s="261"/>
      <c r="H749" s="257"/>
      <c r="I749" s="257"/>
      <c r="J749" s="255"/>
      <c r="K749" s="255"/>
      <c r="L749" s="255"/>
    </row>
    <row r="750" spans="1:12" ht="16.2" thickBot="1" x14ac:dyDescent="0.35">
      <c r="A750" s="256"/>
      <c r="B750" s="256"/>
      <c r="C750" s="256"/>
      <c r="D750" s="257"/>
      <c r="E750" s="255"/>
      <c r="F750" s="255"/>
      <c r="G750" s="261"/>
      <c r="H750" s="257"/>
      <c r="I750" s="257"/>
      <c r="J750" s="255"/>
      <c r="K750" s="255"/>
      <c r="L750" s="255"/>
    </row>
    <row r="751" spans="1:12" ht="16.2" thickBot="1" x14ac:dyDescent="0.35">
      <c r="A751" s="256"/>
      <c r="B751" s="256"/>
      <c r="C751" s="256"/>
      <c r="D751" s="257"/>
      <c r="E751" s="255"/>
      <c r="F751" s="255"/>
      <c r="G751" s="261"/>
      <c r="H751" s="257"/>
      <c r="I751" s="257"/>
      <c r="J751" s="255"/>
      <c r="K751" s="255"/>
      <c r="L751" s="255"/>
    </row>
    <row r="752" spans="1:12" ht="16.2" thickBot="1" x14ac:dyDescent="0.35">
      <c r="A752" s="256"/>
      <c r="B752" s="256"/>
      <c r="C752" s="256"/>
      <c r="D752" s="257"/>
      <c r="E752" s="255"/>
      <c r="F752" s="255"/>
      <c r="G752" s="261"/>
      <c r="H752" s="257"/>
      <c r="I752" s="257"/>
      <c r="J752" s="255"/>
      <c r="K752" s="255"/>
      <c r="L752" s="255"/>
    </row>
    <row r="753" spans="1:12" ht="16.2" thickBot="1" x14ac:dyDescent="0.35">
      <c r="A753" s="256"/>
      <c r="B753" s="256"/>
      <c r="C753" s="256"/>
      <c r="D753" s="257"/>
      <c r="E753" s="255"/>
      <c r="F753" s="255"/>
      <c r="G753" s="261"/>
      <c r="H753" s="257"/>
      <c r="I753" s="257"/>
      <c r="J753" s="255"/>
      <c r="K753" s="255"/>
      <c r="L753" s="255"/>
    </row>
    <row r="754" spans="1:12" ht="16.2" thickBot="1" x14ac:dyDescent="0.35">
      <c r="A754" s="256"/>
      <c r="B754" s="256"/>
      <c r="C754" s="256"/>
      <c r="D754" s="257"/>
      <c r="E754" s="255"/>
      <c r="F754" s="255"/>
      <c r="G754" s="261"/>
      <c r="H754" s="257"/>
      <c r="I754" s="257"/>
      <c r="J754" s="255"/>
      <c r="K754" s="255"/>
      <c r="L754" s="255"/>
    </row>
    <row r="755" spans="1:12" ht="16.2" thickBot="1" x14ac:dyDescent="0.35">
      <c r="A755" s="256"/>
      <c r="B755" s="256"/>
      <c r="C755" s="256"/>
      <c r="D755" s="257"/>
      <c r="E755" s="255"/>
      <c r="F755" s="255"/>
      <c r="G755" s="261"/>
      <c r="H755" s="257"/>
      <c r="I755" s="257"/>
      <c r="J755" s="255"/>
      <c r="K755" s="255"/>
      <c r="L755" s="255"/>
    </row>
    <row r="756" spans="1:12" ht="16.2" thickBot="1" x14ac:dyDescent="0.35">
      <c r="A756" s="256"/>
      <c r="B756" s="256"/>
      <c r="C756" s="256"/>
      <c r="D756" s="257"/>
      <c r="E756" s="255"/>
      <c r="F756" s="255"/>
      <c r="G756" s="261"/>
      <c r="H756" s="257"/>
      <c r="I756" s="257"/>
      <c r="J756" s="255"/>
      <c r="K756" s="255"/>
      <c r="L756" s="255"/>
    </row>
    <row r="757" spans="1:12" ht="16.2" thickBot="1" x14ac:dyDescent="0.35">
      <c r="A757" s="256"/>
      <c r="B757" s="256"/>
      <c r="C757" s="256"/>
      <c r="D757" s="257"/>
      <c r="E757" s="255"/>
      <c r="F757" s="255"/>
      <c r="G757" s="261"/>
      <c r="H757" s="257"/>
      <c r="I757" s="257"/>
      <c r="J757" s="255"/>
      <c r="K757" s="255"/>
      <c r="L757" s="255"/>
    </row>
    <row r="758" spans="1:12" ht="16.2" thickBot="1" x14ac:dyDescent="0.35">
      <c r="A758" s="256"/>
      <c r="B758" s="256"/>
      <c r="C758" s="256"/>
      <c r="D758" s="257"/>
      <c r="E758" s="255"/>
      <c r="F758" s="255"/>
      <c r="G758" s="261"/>
      <c r="H758" s="257"/>
      <c r="I758" s="257"/>
      <c r="J758" s="255"/>
      <c r="K758" s="255"/>
      <c r="L758" s="255"/>
    </row>
    <row r="759" spans="1:12" ht="16.2" thickBot="1" x14ac:dyDescent="0.35">
      <c r="A759" s="256"/>
      <c r="B759" s="256"/>
      <c r="C759" s="256"/>
      <c r="D759" s="257"/>
      <c r="E759" s="255"/>
      <c r="F759" s="255"/>
      <c r="G759" s="261"/>
      <c r="H759" s="257"/>
      <c r="I759" s="257"/>
      <c r="J759" s="255"/>
      <c r="K759" s="255"/>
      <c r="L759" s="255"/>
    </row>
    <row r="760" spans="1:12" ht="16.2" thickBot="1" x14ac:dyDescent="0.35">
      <c r="A760" s="256"/>
      <c r="B760" s="256"/>
      <c r="C760" s="256"/>
      <c r="D760" s="257"/>
      <c r="E760" s="255"/>
      <c r="F760" s="255"/>
      <c r="G760" s="261"/>
      <c r="H760" s="257"/>
      <c r="I760" s="257"/>
      <c r="J760" s="255"/>
      <c r="K760" s="255"/>
      <c r="L760" s="255"/>
    </row>
    <row r="761" spans="1:12" ht="16.2" thickBot="1" x14ac:dyDescent="0.35">
      <c r="A761" s="256"/>
      <c r="B761" s="256"/>
      <c r="C761" s="256"/>
      <c r="D761" s="257"/>
      <c r="E761" s="255"/>
      <c r="F761" s="255"/>
      <c r="G761" s="261"/>
      <c r="H761" s="257"/>
      <c r="I761" s="257"/>
      <c r="J761" s="255"/>
      <c r="K761" s="255"/>
      <c r="L761" s="255"/>
    </row>
    <row r="762" spans="1:12" ht="16.2" thickBot="1" x14ac:dyDescent="0.35">
      <c r="A762" s="256"/>
      <c r="B762" s="256"/>
      <c r="C762" s="256"/>
      <c r="D762" s="257"/>
      <c r="E762" s="255"/>
      <c r="F762" s="255"/>
      <c r="G762" s="261"/>
      <c r="H762" s="257"/>
      <c r="I762" s="257"/>
      <c r="J762" s="255"/>
      <c r="K762" s="255"/>
      <c r="L762" s="255"/>
    </row>
    <row r="763" spans="1:12" ht="16.2" thickBot="1" x14ac:dyDescent="0.35">
      <c r="A763" s="256"/>
      <c r="B763" s="256"/>
      <c r="C763" s="256"/>
      <c r="D763" s="257"/>
      <c r="E763" s="255"/>
      <c r="F763" s="255"/>
      <c r="G763" s="261"/>
      <c r="H763" s="257"/>
      <c r="I763" s="257"/>
      <c r="J763" s="255"/>
      <c r="K763" s="255"/>
      <c r="L763" s="255"/>
    </row>
    <row r="764" spans="1:12" ht="16.2" thickBot="1" x14ac:dyDescent="0.35">
      <c r="A764" s="256"/>
      <c r="B764" s="256"/>
      <c r="C764" s="256"/>
      <c r="D764" s="257"/>
      <c r="E764" s="255"/>
      <c r="F764" s="255"/>
      <c r="G764" s="261"/>
      <c r="H764" s="257"/>
      <c r="I764" s="257"/>
      <c r="J764" s="255"/>
      <c r="K764" s="255"/>
      <c r="L764" s="255"/>
    </row>
    <row r="765" spans="1:12" ht="16.2" thickBot="1" x14ac:dyDescent="0.35">
      <c r="A765" s="256"/>
      <c r="B765" s="256"/>
      <c r="C765" s="256"/>
      <c r="D765" s="257"/>
      <c r="E765" s="255"/>
      <c r="F765" s="255"/>
      <c r="G765" s="261"/>
      <c r="H765" s="257"/>
      <c r="I765" s="257"/>
      <c r="J765" s="255"/>
      <c r="K765" s="255"/>
      <c r="L765" s="255"/>
    </row>
    <row r="766" spans="1:12" ht="16.2" thickBot="1" x14ac:dyDescent="0.35">
      <c r="A766" s="256"/>
      <c r="B766" s="256"/>
      <c r="C766" s="256"/>
      <c r="D766" s="257"/>
      <c r="E766" s="255"/>
      <c r="F766" s="255"/>
      <c r="G766" s="261"/>
      <c r="H766" s="257"/>
      <c r="I766" s="257"/>
      <c r="J766" s="255"/>
      <c r="K766" s="255"/>
      <c r="L766" s="255"/>
    </row>
    <row r="767" spans="1:12" ht="16.2" thickBot="1" x14ac:dyDescent="0.35">
      <c r="A767" s="256"/>
      <c r="B767" s="256"/>
      <c r="C767" s="256"/>
      <c r="D767" s="257"/>
      <c r="E767" s="255"/>
      <c r="F767" s="255"/>
      <c r="G767" s="261"/>
      <c r="H767" s="257"/>
      <c r="I767" s="257"/>
      <c r="J767" s="255"/>
      <c r="K767" s="255"/>
      <c r="L767" s="255"/>
    </row>
    <row r="768" spans="1:12" ht="16.2" thickBot="1" x14ac:dyDescent="0.35">
      <c r="A768" s="256"/>
      <c r="B768" s="256"/>
      <c r="C768" s="256"/>
      <c r="D768" s="257"/>
      <c r="E768" s="255"/>
      <c r="F768" s="255"/>
      <c r="G768" s="261"/>
      <c r="H768" s="257"/>
      <c r="I768" s="257"/>
      <c r="J768" s="255"/>
      <c r="K768" s="255"/>
      <c r="L768" s="255"/>
    </row>
    <row r="769" spans="1:12" ht="16.2" thickBot="1" x14ac:dyDescent="0.35">
      <c r="A769" s="256"/>
      <c r="B769" s="256"/>
      <c r="C769" s="256"/>
      <c r="D769" s="257"/>
      <c r="E769" s="255"/>
      <c r="F769" s="255"/>
      <c r="G769" s="261"/>
      <c r="H769" s="257"/>
      <c r="I769" s="257"/>
      <c r="J769" s="255"/>
      <c r="K769" s="255"/>
      <c r="L769" s="255"/>
    </row>
    <row r="770" spans="1:12" ht="16.2" thickBot="1" x14ac:dyDescent="0.35">
      <c r="A770" s="256"/>
      <c r="B770" s="256"/>
      <c r="C770" s="256"/>
      <c r="D770" s="257"/>
      <c r="E770" s="255"/>
      <c r="F770" s="255"/>
      <c r="G770" s="261"/>
      <c r="H770" s="257"/>
      <c r="I770" s="257"/>
      <c r="J770" s="255"/>
      <c r="K770" s="255"/>
      <c r="L770" s="255"/>
    </row>
    <row r="771" spans="1:12" ht="16.2" thickBot="1" x14ac:dyDescent="0.35">
      <c r="A771" s="256"/>
      <c r="B771" s="256"/>
      <c r="C771" s="256"/>
      <c r="D771" s="257"/>
      <c r="E771" s="255"/>
      <c r="F771" s="255"/>
      <c r="G771" s="261"/>
      <c r="H771" s="257"/>
      <c r="I771" s="257"/>
      <c r="J771" s="255"/>
      <c r="K771" s="255"/>
      <c r="L771" s="255"/>
    </row>
    <row r="772" spans="1:12" ht="16.2" thickBot="1" x14ac:dyDescent="0.35">
      <c r="A772" s="256"/>
      <c r="B772" s="256"/>
      <c r="C772" s="256"/>
      <c r="D772" s="257"/>
      <c r="E772" s="255"/>
      <c r="F772" s="255"/>
      <c r="G772" s="261"/>
      <c r="H772" s="257"/>
      <c r="I772" s="257"/>
      <c r="J772" s="255"/>
      <c r="K772" s="255"/>
      <c r="L772" s="255"/>
    </row>
    <row r="773" spans="1:12" ht="16.2" thickBot="1" x14ac:dyDescent="0.35">
      <c r="A773" s="256"/>
      <c r="B773" s="256"/>
      <c r="C773" s="256"/>
      <c r="D773" s="257"/>
      <c r="E773" s="255"/>
      <c r="F773" s="255"/>
      <c r="G773" s="261"/>
      <c r="H773" s="257"/>
      <c r="I773" s="257"/>
      <c r="J773" s="255"/>
      <c r="K773" s="255"/>
      <c r="L773" s="255"/>
    </row>
    <row r="774" spans="1:12" ht="16.2" thickBot="1" x14ac:dyDescent="0.35">
      <c r="A774" s="256"/>
      <c r="B774" s="256"/>
      <c r="C774" s="256"/>
      <c r="D774" s="257"/>
      <c r="E774" s="255"/>
      <c r="F774" s="255"/>
      <c r="G774" s="261"/>
      <c r="H774" s="257"/>
      <c r="I774" s="257"/>
      <c r="J774" s="255"/>
      <c r="K774" s="255"/>
      <c r="L774" s="255"/>
    </row>
    <row r="775" spans="1:12" ht="16.2" thickBot="1" x14ac:dyDescent="0.35">
      <c r="A775" s="256"/>
      <c r="B775" s="256"/>
      <c r="C775" s="256"/>
      <c r="D775" s="257"/>
      <c r="E775" s="255"/>
      <c r="F775" s="255"/>
      <c r="G775" s="261"/>
      <c r="H775" s="257"/>
      <c r="I775" s="257"/>
      <c r="J775" s="255"/>
      <c r="K775" s="255"/>
      <c r="L775" s="255"/>
    </row>
    <row r="776" spans="1:12" ht="16.2" thickBot="1" x14ac:dyDescent="0.35">
      <c r="A776" s="256"/>
      <c r="B776" s="256"/>
      <c r="C776" s="256"/>
      <c r="D776" s="257"/>
      <c r="E776" s="255"/>
      <c r="F776" s="255"/>
      <c r="G776" s="261"/>
      <c r="H776" s="257"/>
      <c r="I776" s="257"/>
      <c r="J776" s="255"/>
      <c r="K776" s="255"/>
      <c r="L776" s="255"/>
    </row>
    <row r="777" spans="1:12" ht="16.2" thickBot="1" x14ac:dyDescent="0.35">
      <c r="A777" s="256"/>
      <c r="B777" s="256"/>
      <c r="C777" s="256"/>
      <c r="D777" s="257"/>
      <c r="E777" s="255"/>
      <c r="F777" s="255"/>
      <c r="G777" s="261"/>
      <c r="H777" s="257"/>
      <c r="I777" s="257"/>
      <c r="J777" s="255"/>
      <c r="K777" s="255"/>
      <c r="L777" s="255"/>
    </row>
    <row r="778" spans="1:12" ht="16.2" thickBot="1" x14ac:dyDescent="0.35">
      <c r="A778" s="256"/>
      <c r="B778" s="256"/>
      <c r="C778" s="256"/>
      <c r="D778" s="257"/>
      <c r="E778" s="255"/>
      <c r="F778" s="255"/>
      <c r="G778" s="261"/>
      <c r="H778" s="257"/>
      <c r="I778" s="257"/>
      <c r="J778" s="255"/>
      <c r="K778" s="255"/>
      <c r="L778" s="255"/>
    </row>
    <row r="779" spans="1:12" ht="16.2" thickBot="1" x14ac:dyDescent="0.35">
      <c r="A779" s="256"/>
      <c r="B779" s="256"/>
      <c r="C779" s="256"/>
      <c r="D779" s="257"/>
      <c r="E779" s="255"/>
      <c r="F779" s="255"/>
      <c r="G779" s="261"/>
      <c r="H779" s="257"/>
      <c r="I779" s="257"/>
      <c r="J779" s="255"/>
      <c r="K779" s="255"/>
      <c r="L779" s="255"/>
    </row>
    <row r="780" spans="1:12" ht="16.2" thickBot="1" x14ac:dyDescent="0.35">
      <c r="A780" s="256"/>
      <c r="B780" s="256"/>
      <c r="C780" s="256"/>
      <c r="D780" s="257"/>
      <c r="E780" s="255"/>
      <c r="F780" s="255"/>
      <c r="G780" s="261"/>
      <c r="H780" s="257"/>
      <c r="I780" s="257"/>
      <c r="J780" s="255"/>
      <c r="K780" s="255"/>
      <c r="L780" s="255"/>
    </row>
    <row r="781" spans="1:12" ht="16.2" thickBot="1" x14ac:dyDescent="0.35">
      <c r="A781" s="256"/>
      <c r="B781" s="256"/>
      <c r="C781" s="256"/>
      <c r="D781" s="257"/>
      <c r="E781" s="255"/>
      <c r="F781" s="255"/>
      <c r="G781" s="261"/>
      <c r="H781" s="257"/>
      <c r="I781" s="257"/>
      <c r="J781" s="255"/>
      <c r="K781" s="255"/>
      <c r="L781" s="255"/>
    </row>
    <row r="782" spans="1:12" ht="16.2" thickBot="1" x14ac:dyDescent="0.35">
      <c r="A782" s="256"/>
      <c r="B782" s="256"/>
      <c r="C782" s="256"/>
      <c r="D782" s="257"/>
      <c r="E782" s="255"/>
      <c r="F782" s="255"/>
      <c r="G782" s="261"/>
      <c r="H782" s="257"/>
      <c r="I782" s="257"/>
      <c r="J782" s="255"/>
      <c r="K782" s="255"/>
      <c r="L782" s="255"/>
    </row>
    <row r="783" spans="1:12" ht="16.2" thickBot="1" x14ac:dyDescent="0.35">
      <c r="A783" s="256"/>
      <c r="B783" s="256"/>
      <c r="C783" s="256"/>
      <c r="D783" s="257"/>
      <c r="E783" s="255"/>
      <c r="F783" s="255"/>
      <c r="G783" s="261"/>
      <c r="H783" s="257"/>
      <c r="I783" s="257"/>
      <c r="J783" s="255"/>
      <c r="K783" s="255"/>
      <c r="L783" s="255"/>
    </row>
    <row r="784" spans="1:12" ht="16.2" thickBot="1" x14ac:dyDescent="0.35">
      <c r="A784" s="256"/>
      <c r="B784" s="256"/>
      <c r="C784" s="256"/>
      <c r="D784" s="257"/>
      <c r="E784" s="255"/>
      <c r="F784" s="255"/>
      <c r="G784" s="261"/>
      <c r="H784" s="257"/>
      <c r="I784" s="257"/>
      <c r="J784" s="255"/>
      <c r="K784" s="255"/>
      <c r="L784" s="255"/>
    </row>
    <row r="785" spans="1:12" ht="16.2" thickBot="1" x14ac:dyDescent="0.35">
      <c r="A785" s="256"/>
      <c r="B785" s="256"/>
      <c r="C785" s="256"/>
      <c r="D785" s="257"/>
      <c r="E785" s="255"/>
      <c r="F785" s="255"/>
      <c r="G785" s="261"/>
      <c r="H785" s="257"/>
      <c r="I785" s="257"/>
      <c r="J785" s="255"/>
      <c r="K785" s="255"/>
      <c r="L785" s="255"/>
    </row>
    <row r="786" spans="1:12" ht="16.2" thickBot="1" x14ac:dyDescent="0.35">
      <c r="A786" s="256"/>
      <c r="B786" s="256"/>
      <c r="C786" s="256"/>
      <c r="D786" s="257"/>
      <c r="E786" s="255"/>
      <c r="F786" s="255"/>
      <c r="G786" s="261"/>
      <c r="H786" s="257"/>
      <c r="I786" s="257"/>
      <c r="J786" s="255"/>
      <c r="K786" s="255"/>
      <c r="L786" s="255"/>
    </row>
    <row r="787" spans="1:12" ht="16.2" thickBot="1" x14ac:dyDescent="0.35">
      <c r="A787" s="256"/>
      <c r="B787" s="256"/>
      <c r="C787" s="256"/>
      <c r="D787" s="257"/>
      <c r="E787" s="255"/>
      <c r="F787" s="255"/>
      <c r="G787" s="261"/>
      <c r="H787" s="257"/>
      <c r="I787" s="257"/>
      <c r="J787" s="255"/>
      <c r="K787" s="255"/>
      <c r="L787" s="255"/>
    </row>
    <row r="788" spans="1:12" ht="16.2" thickBot="1" x14ac:dyDescent="0.35">
      <c r="A788" s="256"/>
      <c r="B788" s="256"/>
      <c r="C788" s="256"/>
      <c r="D788" s="257"/>
      <c r="E788" s="255"/>
      <c r="F788" s="255"/>
      <c r="G788" s="261"/>
      <c r="H788" s="257"/>
      <c r="I788" s="257"/>
      <c r="J788" s="255"/>
      <c r="K788" s="255"/>
      <c r="L788" s="255"/>
    </row>
    <row r="789" spans="1:12" ht="16.2" thickBot="1" x14ac:dyDescent="0.35">
      <c r="A789" s="256"/>
      <c r="B789" s="256"/>
      <c r="C789" s="256"/>
      <c r="D789" s="257"/>
      <c r="E789" s="255"/>
      <c r="F789" s="255"/>
      <c r="G789" s="261"/>
      <c r="H789" s="257"/>
      <c r="I789" s="257"/>
      <c r="J789" s="255"/>
      <c r="K789" s="255"/>
      <c r="L789" s="255"/>
    </row>
    <row r="790" spans="1:12" ht="16.2" thickBot="1" x14ac:dyDescent="0.35">
      <c r="A790" s="256"/>
      <c r="B790" s="256"/>
      <c r="C790" s="256"/>
      <c r="D790" s="257"/>
      <c r="E790" s="255"/>
      <c r="F790" s="255"/>
      <c r="G790" s="261"/>
      <c r="H790" s="257"/>
      <c r="I790" s="257"/>
      <c r="J790" s="255"/>
      <c r="K790" s="255"/>
      <c r="L790" s="255"/>
    </row>
    <row r="791" spans="1:12" ht="16.2" thickBot="1" x14ac:dyDescent="0.35">
      <c r="A791" s="256"/>
      <c r="B791" s="256"/>
      <c r="C791" s="256"/>
      <c r="D791" s="257"/>
      <c r="E791" s="255"/>
      <c r="F791" s="255"/>
      <c r="G791" s="261"/>
      <c r="H791" s="257"/>
      <c r="I791" s="257"/>
      <c r="J791" s="255"/>
      <c r="K791" s="255"/>
      <c r="L791" s="255"/>
    </row>
    <row r="792" spans="1:12" ht="16.2" thickBot="1" x14ac:dyDescent="0.35">
      <c r="A792" s="256"/>
      <c r="B792" s="256"/>
      <c r="C792" s="256"/>
      <c r="D792" s="257"/>
      <c r="E792" s="255"/>
      <c r="F792" s="255"/>
      <c r="G792" s="261"/>
      <c r="H792" s="257"/>
      <c r="I792" s="257"/>
      <c r="J792" s="255"/>
      <c r="K792" s="255"/>
      <c r="L792" s="255"/>
    </row>
    <row r="793" spans="1:12" ht="16.2" thickBot="1" x14ac:dyDescent="0.35">
      <c r="A793" s="256"/>
      <c r="B793" s="256"/>
      <c r="C793" s="256"/>
      <c r="D793" s="257"/>
      <c r="E793" s="255"/>
      <c r="F793" s="255"/>
      <c r="G793" s="261"/>
      <c r="H793" s="257"/>
      <c r="I793" s="257"/>
      <c r="J793" s="255"/>
      <c r="K793" s="255"/>
      <c r="L793" s="255"/>
    </row>
    <row r="794" spans="1:12" ht="16.2" thickBot="1" x14ac:dyDescent="0.35">
      <c r="A794" s="256"/>
      <c r="B794" s="256"/>
      <c r="C794" s="256"/>
      <c r="D794" s="257"/>
      <c r="E794" s="255"/>
      <c r="F794" s="255"/>
      <c r="G794" s="261"/>
      <c r="H794" s="257"/>
      <c r="I794" s="257"/>
      <c r="J794" s="255"/>
      <c r="K794" s="255"/>
      <c r="L794" s="255"/>
    </row>
    <row r="795" spans="1:12" ht="16.2" thickBot="1" x14ac:dyDescent="0.35">
      <c r="A795" s="256"/>
      <c r="B795" s="256"/>
      <c r="C795" s="256"/>
      <c r="D795" s="257"/>
      <c r="E795" s="255"/>
      <c r="F795" s="255"/>
      <c r="G795" s="261"/>
      <c r="H795" s="257"/>
      <c r="I795" s="257"/>
      <c r="J795" s="255"/>
      <c r="K795" s="255"/>
      <c r="L795" s="255"/>
    </row>
    <row r="796" spans="1:12" ht="16.2" thickBot="1" x14ac:dyDescent="0.35">
      <c r="A796" s="256"/>
      <c r="B796" s="256"/>
      <c r="C796" s="256"/>
      <c r="D796" s="257"/>
      <c r="E796" s="255"/>
      <c r="F796" s="255"/>
      <c r="G796" s="261"/>
      <c r="H796" s="257"/>
      <c r="I796" s="257"/>
      <c r="J796" s="255"/>
      <c r="K796" s="255"/>
      <c r="L796" s="255"/>
    </row>
    <row r="797" spans="1:12" ht="16.2" thickBot="1" x14ac:dyDescent="0.35">
      <c r="A797" s="256"/>
      <c r="B797" s="256"/>
      <c r="C797" s="256"/>
      <c r="D797" s="257"/>
      <c r="E797" s="255"/>
      <c r="F797" s="255"/>
      <c r="G797" s="261"/>
      <c r="H797" s="257"/>
      <c r="I797" s="257"/>
      <c r="J797" s="255"/>
      <c r="K797" s="255"/>
      <c r="L797" s="255"/>
    </row>
    <row r="798" spans="1:12" ht="16.2" thickBot="1" x14ac:dyDescent="0.35">
      <c r="A798" s="256"/>
      <c r="B798" s="256"/>
      <c r="C798" s="256"/>
      <c r="D798" s="257"/>
      <c r="E798" s="255"/>
      <c r="F798" s="255"/>
      <c r="G798" s="261"/>
      <c r="H798" s="257"/>
      <c r="I798" s="257"/>
      <c r="J798" s="255"/>
      <c r="K798" s="255"/>
      <c r="L798" s="255"/>
    </row>
    <row r="799" spans="1:12" ht="16.2" thickBot="1" x14ac:dyDescent="0.35">
      <c r="A799" s="256"/>
      <c r="B799" s="256"/>
      <c r="C799" s="256"/>
      <c r="D799" s="257"/>
      <c r="E799" s="255"/>
      <c r="F799" s="255"/>
      <c r="G799" s="261"/>
      <c r="H799" s="257"/>
      <c r="I799" s="257"/>
      <c r="J799" s="255"/>
      <c r="K799" s="255"/>
      <c r="L799" s="255"/>
    </row>
    <row r="800" spans="1:12" ht="16.2" thickBot="1" x14ac:dyDescent="0.35">
      <c r="A800" s="256"/>
      <c r="B800" s="256"/>
      <c r="C800" s="256"/>
      <c r="D800" s="257"/>
      <c r="E800" s="255"/>
      <c r="F800" s="255"/>
      <c r="G800" s="261"/>
      <c r="H800" s="257"/>
      <c r="I800" s="257"/>
      <c r="J800" s="255"/>
      <c r="K800" s="255"/>
      <c r="L800" s="255"/>
    </row>
    <row r="801" spans="1:12" ht="16.2" thickBot="1" x14ac:dyDescent="0.35">
      <c r="A801" s="256"/>
      <c r="B801" s="256"/>
      <c r="C801" s="256"/>
      <c r="D801" s="257"/>
      <c r="E801" s="255"/>
      <c r="F801" s="255"/>
      <c r="G801" s="261"/>
      <c r="H801" s="257"/>
      <c r="I801" s="257"/>
      <c r="J801" s="255"/>
      <c r="K801" s="255"/>
      <c r="L801" s="255"/>
    </row>
    <row r="802" spans="1:12" ht="16.2" thickBot="1" x14ac:dyDescent="0.35">
      <c r="A802" s="256"/>
      <c r="B802" s="256"/>
      <c r="C802" s="256"/>
      <c r="D802" s="257"/>
      <c r="E802" s="255"/>
      <c r="F802" s="255"/>
      <c r="G802" s="261"/>
      <c r="H802" s="257"/>
      <c r="I802" s="257"/>
      <c r="J802" s="255"/>
      <c r="K802" s="255"/>
      <c r="L802" s="255"/>
    </row>
    <row r="803" spans="1:12" ht="16.2" thickBot="1" x14ac:dyDescent="0.35">
      <c r="A803" s="256"/>
      <c r="B803" s="256"/>
      <c r="C803" s="256"/>
      <c r="D803" s="257"/>
      <c r="E803" s="255"/>
      <c r="F803" s="255"/>
      <c r="G803" s="261"/>
      <c r="H803" s="257"/>
      <c r="I803" s="257"/>
      <c r="J803" s="255"/>
      <c r="K803" s="255"/>
      <c r="L803" s="255"/>
    </row>
    <row r="804" spans="1:12" ht="16.2" thickBot="1" x14ac:dyDescent="0.35">
      <c r="A804" s="256"/>
      <c r="B804" s="256"/>
      <c r="C804" s="256"/>
      <c r="D804" s="257"/>
      <c r="E804" s="255"/>
      <c r="F804" s="255"/>
      <c r="G804" s="261"/>
      <c r="H804" s="257"/>
      <c r="I804" s="257"/>
      <c r="J804" s="255"/>
      <c r="K804" s="255"/>
      <c r="L804" s="255"/>
    </row>
    <row r="805" spans="1:12" ht="16.2" thickBot="1" x14ac:dyDescent="0.35">
      <c r="A805" s="256"/>
      <c r="B805" s="256"/>
      <c r="C805" s="256"/>
      <c r="D805" s="257"/>
      <c r="E805" s="255"/>
      <c r="F805" s="255"/>
      <c r="G805" s="261"/>
      <c r="H805" s="257"/>
      <c r="I805" s="257"/>
      <c r="J805" s="255"/>
      <c r="K805" s="255"/>
      <c r="L805" s="255"/>
    </row>
    <row r="806" spans="1:12" ht="16.2" thickBot="1" x14ac:dyDescent="0.35">
      <c r="A806" s="256"/>
      <c r="B806" s="256"/>
      <c r="C806" s="256"/>
      <c r="D806" s="257"/>
      <c r="E806" s="255"/>
      <c r="F806" s="255"/>
      <c r="G806" s="261"/>
      <c r="H806" s="257"/>
      <c r="I806" s="257"/>
      <c r="J806" s="255"/>
      <c r="K806" s="255"/>
      <c r="L806" s="255"/>
    </row>
    <row r="807" spans="1:12" ht="16.2" thickBot="1" x14ac:dyDescent="0.35">
      <c r="A807" s="256"/>
      <c r="B807" s="256"/>
      <c r="C807" s="256"/>
      <c r="D807" s="257"/>
      <c r="E807" s="255"/>
      <c r="F807" s="255"/>
      <c r="G807" s="261"/>
      <c r="H807" s="257"/>
      <c r="I807" s="257"/>
      <c r="J807" s="255"/>
      <c r="K807" s="255"/>
      <c r="L807" s="255"/>
    </row>
    <row r="808" spans="1:12" ht="16.2" thickBot="1" x14ac:dyDescent="0.35">
      <c r="A808" s="256"/>
      <c r="B808" s="256"/>
      <c r="C808" s="256"/>
      <c r="D808" s="257"/>
      <c r="E808" s="255"/>
      <c r="F808" s="255"/>
      <c r="G808" s="261"/>
      <c r="H808" s="257"/>
      <c r="I808" s="257"/>
      <c r="J808" s="255"/>
      <c r="K808" s="255"/>
      <c r="L808" s="255"/>
    </row>
    <row r="809" spans="1:12" ht="16.2" thickBot="1" x14ac:dyDescent="0.35">
      <c r="A809" s="256"/>
      <c r="B809" s="256"/>
      <c r="C809" s="256"/>
      <c r="D809" s="257"/>
      <c r="E809" s="255"/>
      <c r="F809" s="255"/>
      <c r="G809" s="261"/>
      <c r="H809" s="257"/>
      <c r="I809" s="257"/>
      <c r="J809" s="255"/>
      <c r="K809" s="255"/>
      <c r="L809" s="255"/>
    </row>
    <row r="810" spans="1:12" ht="16.2" thickBot="1" x14ac:dyDescent="0.35">
      <c r="A810" s="256"/>
      <c r="B810" s="256"/>
      <c r="C810" s="256"/>
      <c r="D810" s="257"/>
      <c r="E810" s="255"/>
      <c r="F810" s="255"/>
      <c r="G810" s="261"/>
      <c r="H810" s="257"/>
      <c r="I810" s="257"/>
      <c r="J810" s="255"/>
      <c r="K810" s="255"/>
      <c r="L810" s="255"/>
    </row>
    <row r="811" spans="1:12" ht="16.2" thickBot="1" x14ac:dyDescent="0.35">
      <c r="A811" s="256"/>
      <c r="B811" s="256"/>
      <c r="C811" s="256"/>
      <c r="D811" s="257"/>
      <c r="E811" s="255"/>
      <c r="F811" s="255"/>
      <c r="G811" s="261"/>
      <c r="H811" s="257"/>
      <c r="I811" s="257"/>
      <c r="J811" s="255"/>
      <c r="K811" s="255"/>
      <c r="L811" s="255"/>
    </row>
    <row r="812" spans="1:12" ht="16.2" thickBot="1" x14ac:dyDescent="0.35">
      <c r="A812" s="256"/>
      <c r="B812" s="256"/>
      <c r="C812" s="256"/>
      <c r="D812" s="257"/>
      <c r="E812" s="255"/>
      <c r="F812" s="255"/>
      <c r="G812" s="261"/>
      <c r="H812" s="257"/>
      <c r="I812" s="257"/>
      <c r="J812" s="255"/>
      <c r="K812" s="255"/>
      <c r="L812" s="255"/>
    </row>
    <row r="813" spans="1:12" ht="16.2" thickBot="1" x14ac:dyDescent="0.35">
      <c r="A813" s="256"/>
      <c r="B813" s="256"/>
      <c r="C813" s="256"/>
      <c r="D813" s="257"/>
      <c r="E813" s="255"/>
      <c r="F813" s="255"/>
      <c r="G813" s="261"/>
      <c r="H813" s="257"/>
      <c r="I813" s="257"/>
      <c r="J813" s="255"/>
      <c r="K813" s="255"/>
      <c r="L813" s="255"/>
    </row>
    <row r="814" spans="1:12" ht="16.2" thickBot="1" x14ac:dyDescent="0.35">
      <c r="A814" s="256"/>
      <c r="B814" s="256"/>
      <c r="C814" s="256"/>
      <c r="D814" s="257"/>
      <c r="E814" s="255"/>
      <c r="F814" s="255"/>
      <c r="G814" s="261"/>
      <c r="H814" s="257"/>
      <c r="I814" s="257"/>
      <c r="J814" s="255"/>
      <c r="K814" s="255"/>
      <c r="L814" s="255"/>
    </row>
    <row r="815" spans="1:12" ht="16.2" thickBot="1" x14ac:dyDescent="0.35">
      <c r="A815" s="256"/>
      <c r="B815" s="256"/>
      <c r="C815" s="256"/>
      <c r="D815" s="257"/>
      <c r="E815" s="255"/>
      <c r="F815" s="255"/>
      <c r="G815" s="261"/>
      <c r="H815" s="257"/>
      <c r="I815" s="257"/>
      <c r="J815" s="255"/>
      <c r="K815" s="255"/>
      <c r="L815" s="255"/>
    </row>
    <row r="816" spans="1:12" ht="16.2" thickBot="1" x14ac:dyDescent="0.35">
      <c r="A816" s="256"/>
      <c r="B816" s="256"/>
      <c r="C816" s="256"/>
      <c r="D816" s="257"/>
      <c r="E816" s="255"/>
      <c r="F816" s="255"/>
      <c r="G816" s="261"/>
      <c r="H816" s="257"/>
      <c r="I816" s="257"/>
      <c r="J816" s="255"/>
      <c r="K816" s="255"/>
      <c r="L816" s="255"/>
    </row>
    <row r="817" spans="1:12" ht="16.2" thickBot="1" x14ac:dyDescent="0.35">
      <c r="A817" s="256"/>
      <c r="B817" s="256"/>
      <c r="C817" s="256"/>
      <c r="D817" s="257"/>
      <c r="E817" s="255"/>
      <c r="F817" s="255"/>
      <c r="G817" s="261"/>
      <c r="H817" s="257"/>
      <c r="I817" s="257"/>
      <c r="J817" s="255"/>
      <c r="K817" s="255"/>
      <c r="L817" s="255"/>
    </row>
    <row r="818" spans="1:12" ht="16.2" thickBot="1" x14ac:dyDescent="0.35">
      <c r="A818" s="256"/>
      <c r="B818" s="256"/>
      <c r="C818" s="256"/>
      <c r="D818" s="257"/>
      <c r="E818" s="255"/>
      <c r="F818" s="255"/>
      <c r="G818" s="261"/>
      <c r="H818" s="257"/>
      <c r="I818" s="257"/>
      <c r="J818" s="255"/>
      <c r="K818" s="255"/>
      <c r="L818" s="255"/>
    </row>
    <row r="819" spans="1:12" ht="16.2" thickBot="1" x14ac:dyDescent="0.35">
      <c r="A819" s="256"/>
      <c r="B819" s="256"/>
      <c r="C819" s="256"/>
      <c r="D819" s="257"/>
      <c r="E819" s="255"/>
      <c r="F819" s="255"/>
      <c r="G819" s="261"/>
      <c r="H819" s="257"/>
      <c r="I819" s="257"/>
      <c r="J819" s="255"/>
      <c r="K819" s="255"/>
      <c r="L819" s="255"/>
    </row>
    <row r="820" spans="1:12" ht="16.2" thickBot="1" x14ac:dyDescent="0.35">
      <c r="A820" s="256"/>
      <c r="B820" s="256"/>
      <c r="C820" s="256"/>
      <c r="D820" s="257"/>
      <c r="E820" s="255"/>
      <c r="F820" s="255"/>
      <c r="G820" s="261"/>
      <c r="H820" s="257"/>
      <c r="I820" s="257"/>
      <c r="J820" s="255"/>
      <c r="K820" s="255"/>
      <c r="L820" s="255"/>
    </row>
    <row r="821" spans="1:12" ht="16.2" thickBot="1" x14ac:dyDescent="0.35">
      <c r="A821" s="256"/>
      <c r="B821" s="256"/>
      <c r="C821" s="256"/>
      <c r="D821" s="257"/>
      <c r="E821" s="255"/>
      <c r="F821" s="255"/>
      <c r="G821" s="261"/>
      <c r="H821" s="257"/>
      <c r="I821" s="257"/>
      <c r="J821" s="255"/>
      <c r="K821" s="255"/>
      <c r="L821" s="255"/>
    </row>
    <row r="822" spans="1:12" ht="16.2" thickBot="1" x14ac:dyDescent="0.35">
      <c r="A822" s="256"/>
      <c r="B822" s="256"/>
      <c r="C822" s="256"/>
      <c r="D822" s="257"/>
      <c r="E822" s="255"/>
      <c r="F822" s="255"/>
      <c r="G822" s="261"/>
      <c r="H822" s="257"/>
      <c r="I822" s="257"/>
      <c r="J822" s="255"/>
      <c r="K822" s="255"/>
      <c r="L822" s="255"/>
    </row>
    <row r="823" spans="1:12" ht="16.2" thickBot="1" x14ac:dyDescent="0.35">
      <c r="A823" s="256"/>
      <c r="B823" s="256"/>
      <c r="C823" s="256"/>
      <c r="D823" s="257"/>
      <c r="E823" s="255"/>
      <c r="F823" s="255"/>
      <c r="G823" s="261"/>
      <c r="H823" s="257"/>
      <c r="I823" s="257"/>
      <c r="J823" s="255"/>
      <c r="K823" s="255"/>
      <c r="L823" s="255"/>
    </row>
    <row r="824" spans="1:12" ht="16.2" thickBot="1" x14ac:dyDescent="0.35">
      <c r="A824" s="256"/>
      <c r="B824" s="256"/>
      <c r="C824" s="256"/>
      <c r="D824" s="257"/>
      <c r="E824" s="255"/>
      <c r="F824" s="255"/>
      <c r="G824" s="261"/>
      <c r="H824" s="257"/>
      <c r="I824" s="257"/>
      <c r="J824" s="255"/>
      <c r="K824" s="255"/>
      <c r="L824" s="255"/>
    </row>
    <row r="825" spans="1:12" ht="16.2" thickBot="1" x14ac:dyDescent="0.35">
      <c r="A825" s="256"/>
      <c r="B825" s="256"/>
      <c r="C825" s="256"/>
      <c r="D825" s="257"/>
      <c r="E825" s="255"/>
      <c r="F825" s="255"/>
      <c r="G825" s="261"/>
      <c r="H825" s="257"/>
      <c r="I825" s="257"/>
      <c r="J825" s="255"/>
      <c r="K825" s="255"/>
      <c r="L825" s="255"/>
    </row>
    <row r="826" spans="1:12" ht="16.2" thickBot="1" x14ac:dyDescent="0.35">
      <c r="A826" s="256"/>
      <c r="B826" s="256"/>
      <c r="C826" s="256"/>
      <c r="D826" s="257"/>
      <c r="E826" s="255"/>
      <c r="F826" s="255"/>
      <c r="G826" s="261"/>
      <c r="H826" s="257"/>
      <c r="I826" s="257"/>
      <c r="J826" s="255"/>
      <c r="K826" s="255"/>
      <c r="L826" s="255"/>
    </row>
    <row r="827" spans="1:12" ht="16.2" thickBot="1" x14ac:dyDescent="0.35">
      <c r="A827" s="256"/>
      <c r="B827" s="256"/>
      <c r="C827" s="256"/>
      <c r="D827" s="257"/>
      <c r="E827" s="255"/>
      <c r="F827" s="255"/>
      <c r="G827" s="261"/>
      <c r="H827" s="257"/>
      <c r="I827" s="257"/>
      <c r="J827" s="255"/>
      <c r="K827" s="255"/>
      <c r="L827" s="255"/>
    </row>
    <row r="828" spans="1:12" ht="16.2" thickBot="1" x14ac:dyDescent="0.35">
      <c r="A828" s="256"/>
      <c r="B828" s="256"/>
      <c r="C828" s="256"/>
      <c r="D828" s="257"/>
      <c r="E828" s="255"/>
      <c r="F828" s="255"/>
      <c r="G828" s="261"/>
      <c r="H828" s="257"/>
      <c r="I828" s="257"/>
      <c r="J828" s="255"/>
      <c r="K828" s="255"/>
      <c r="L828" s="255"/>
    </row>
    <row r="829" spans="1:12" ht="16.2" thickBot="1" x14ac:dyDescent="0.35">
      <c r="A829" s="256"/>
      <c r="B829" s="256"/>
      <c r="C829" s="256"/>
      <c r="D829" s="257"/>
      <c r="E829" s="255"/>
      <c r="F829" s="255"/>
      <c r="G829" s="261"/>
      <c r="H829" s="257"/>
      <c r="I829" s="257"/>
      <c r="J829" s="255"/>
      <c r="K829" s="255"/>
      <c r="L829" s="255"/>
    </row>
    <row r="830" spans="1:12" ht="16.2" thickBot="1" x14ac:dyDescent="0.35">
      <c r="A830" s="256"/>
      <c r="B830" s="256"/>
      <c r="C830" s="256"/>
      <c r="D830" s="257"/>
      <c r="E830" s="255"/>
      <c r="F830" s="255"/>
      <c r="G830" s="261"/>
      <c r="H830" s="257"/>
      <c r="I830" s="257"/>
      <c r="J830" s="255"/>
      <c r="K830" s="255"/>
      <c r="L830" s="255"/>
    </row>
    <row r="831" spans="1:12" ht="16.2" thickBot="1" x14ac:dyDescent="0.35">
      <c r="A831" s="256"/>
      <c r="B831" s="256"/>
      <c r="C831" s="256"/>
      <c r="D831" s="257"/>
      <c r="E831" s="255"/>
      <c r="F831" s="255"/>
      <c r="G831" s="261"/>
      <c r="H831" s="257"/>
      <c r="I831" s="257"/>
      <c r="J831" s="255"/>
      <c r="K831" s="255"/>
      <c r="L831" s="255"/>
    </row>
    <row r="832" spans="1:12" ht="16.2" thickBot="1" x14ac:dyDescent="0.35">
      <c r="A832" s="256"/>
      <c r="B832" s="256"/>
      <c r="C832" s="256"/>
      <c r="D832" s="257"/>
      <c r="E832" s="255"/>
      <c r="F832" s="255"/>
      <c r="G832" s="261"/>
      <c r="H832" s="257"/>
      <c r="I832" s="257"/>
      <c r="J832" s="255"/>
      <c r="K832" s="255"/>
      <c r="L832" s="255"/>
    </row>
    <row r="833" spans="1:12" ht="16.2" thickBot="1" x14ac:dyDescent="0.35">
      <c r="A833" s="256"/>
      <c r="B833" s="256"/>
      <c r="C833" s="256"/>
      <c r="D833" s="257"/>
      <c r="E833" s="255"/>
      <c r="F833" s="255"/>
      <c r="G833" s="261"/>
      <c r="H833" s="257"/>
      <c r="I833" s="257"/>
      <c r="J833" s="255"/>
      <c r="K833" s="255"/>
      <c r="L833" s="255"/>
    </row>
    <row r="834" spans="1:12" ht="16.2" thickBot="1" x14ac:dyDescent="0.35">
      <c r="A834" s="256"/>
      <c r="B834" s="256"/>
      <c r="C834" s="256"/>
      <c r="D834" s="257"/>
      <c r="E834" s="255"/>
      <c r="F834" s="255"/>
      <c r="G834" s="261"/>
      <c r="H834" s="257"/>
      <c r="I834" s="257"/>
      <c r="J834" s="255"/>
      <c r="K834" s="255"/>
      <c r="L834" s="255"/>
    </row>
    <row r="835" spans="1:12" ht="16.2" thickBot="1" x14ac:dyDescent="0.35">
      <c r="A835" s="256"/>
      <c r="B835" s="256"/>
      <c r="C835" s="256"/>
      <c r="D835" s="257"/>
      <c r="E835" s="255"/>
      <c r="F835" s="255"/>
      <c r="G835" s="261"/>
      <c r="H835" s="257"/>
      <c r="I835" s="257"/>
      <c r="J835" s="255"/>
      <c r="K835" s="255"/>
      <c r="L835" s="255"/>
    </row>
    <row r="836" spans="1:12" ht="16.2" thickBot="1" x14ac:dyDescent="0.35">
      <c r="A836" s="256"/>
      <c r="B836" s="256"/>
      <c r="C836" s="256"/>
      <c r="D836" s="257"/>
      <c r="E836" s="255"/>
      <c r="F836" s="255"/>
      <c r="G836" s="261"/>
      <c r="H836" s="257"/>
      <c r="I836" s="257"/>
      <c r="J836" s="255"/>
      <c r="K836" s="255"/>
      <c r="L836" s="255"/>
    </row>
    <row r="837" spans="1:12" ht="16.2" thickBot="1" x14ac:dyDescent="0.35">
      <c r="A837" s="256"/>
      <c r="B837" s="256"/>
      <c r="C837" s="256"/>
      <c r="D837" s="257"/>
      <c r="E837" s="255"/>
      <c r="F837" s="255"/>
      <c r="G837" s="261"/>
      <c r="H837" s="257"/>
      <c r="I837" s="257"/>
      <c r="J837" s="255"/>
      <c r="K837" s="255"/>
      <c r="L837" s="255"/>
    </row>
    <row r="838" spans="1:12" ht="16.2" thickBot="1" x14ac:dyDescent="0.35">
      <c r="A838" s="256"/>
      <c r="B838" s="256"/>
      <c r="C838" s="256"/>
      <c r="D838" s="257"/>
      <c r="E838" s="255"/>
      <c r="F838" s="255"/>
      <c r="G838" s="261"/>
      <c r="H838" s="257"/>
      <c r="I838" s="257"/>
      <c r="J838" s="255"/>
      <c r="K838" s="255"/>
      <c r="L838" s="255"/>
    </row>
    <row r="839" spans="1:12" ht="16.2" thickBot="1" x14ac:dyDescent="0.35">
      <c r="A839" s="256"/>
      <c r="B839" s="256"/>
      <c r="C839" s="256"/>
      <c r="D839" s="257"/>
      <c r="E839" s="255"/>
      <c r="F839" s="255"/>
      <c r="G839" s="261"/>
      <c r="H839" s="257"/>
      <c r="I839" s="257"/>
      <c r="J839" s="255"/>
      <c r="K839" s="255"/>
      <c r="L839" s="255"/>
    </row>
    <row r="840" spans="1:12" ht="16.2" thickBot="1" x14ac:dyDescent="0.35">
      <c r="A840" s="256"/>
      <c r="B840" s="256"/>
      <c r="C840" s="256"/>
      <c r="D840" s="257"/>
      <c r="E840" s="255"/>
      <c r="F840" s="255"/>
      <c r="G840" s="261"/>
      <c r="H840" s="257"/>
      <c r="I840" s="257"/>
      <c r="J840" s="255"/>
      <c r="K840" s="255"/>
      <c r="L840" s="255"/>
    </row>
    <row r="841" spans="1:12" ht="16.2" thickBot="1" x14ac:dyDescent="0.35">
      <c r="A841" s="256"/>
      <c r="B841" s="256"/>
      <c r="C841" s="256"/>
      <c r="D841" s="257"/>
      <c r="E841" s="255"/>
      <c r="F841" s="255"/>
      <c r="G841" s="261"/>
      <c r="H841" s="257"/>
      <c r="I841" s="257"/>
      <c r="J841" s="255"/>
      <c r="K841" s="255"/>
      <c r="L841" s="255"/>
    </row>
    <row r="842" spans="1:12" ht="16.2" thickBot="1" x14ac:dyDescent="0.35">
      <c r="A842" s="256"/>
      <c r="B842" s="256"/>
      <c r="C842" s="256"/>
      <c r="D842" s="257"/>
      <c r="E842" s="255"/>
      <c r="F842" s="255"/>
      <c r="G842" s="261"/>
      <c r="H842" s="257"/>
      <c r="I842" s="257"/>
      <c r="J842" s="255"/>
      <c r="K842" s="255"/>
      <c r="L842" s="255"/>
    </row>
    <row r="843" spans="1:12" ht="16.2" thickBot="1" x14ac:dyDescent="0.35">
      <c r="A843" s="256"/>
      <c r="B843" s="256"/>
      <c r="C843" s="256"/>
      <c r="D843" s="257"/>
      <c r="E843" s="255"/>
      <c r="F843" s="255"/>
      <c r="G843" s="261"/>
      <c r="H843" s="257"/>
      <c r="I843" s="257"/>
      <c r="J843" s="255"/>
      <c r="K843" s="255"/>
      <c r="L843" s="255"/>
    </row>
    <row r="844" spans="1:12" ht="16.2" thickBot="1" x14ac:dyDescent="0.35">
      <c r="A844" s="256"/>
      <c r="B844" s="256"/>
      <c r="C844" s="256"/>
      <c r="D844" s="257"/>
      <c r="E844" s="255"/>
      <c r="F844" s="255"/>
      <c r="G844" s="261"/>
      <c r="H844" s="257"/>
      <c r="I844" s="257"/>
      <c r="J844" s="255"/>
      <c r="K844" s="255"/>
      <c r="L844" s="255"/>
    </row>
    <row r="845" spans="1:12" ht="16.2" thickBot="1" x14ac:dyDescent="0.35">
      <c r="A845" s="256"/>
      <c r="B845" s="256"/>
      <c r="C845" s="256"/>
      <c r="D845" s="257"/>
      <c r="E845" s="255"/>
      <c r="F845" s="255"/>
      <c r="G845" s="261"/>
      <c r="H845" s="257"/>
      <c r="I845" s="257"/>
      <c r="J845" s="255"/>
      <c r="K845" s="255"/>
      <c r="L845" s="255"/>
    </row>
    <row r="846" spans="1:12" ht="16.2" thickBot="1" x14ac:dyDescent="0.35">
      <c r="A846" s="256"/>
      <c r="B846" s="256"/>
      <c r="C846" s="256"/>
      <c r="D846" s="257"/>
      <c r="E846" s="255"/>
      <c r="F846" s="255"/>
      <c r="G846" s="261"/>
      <c r="H846" s="257"/>
      <c r="I846" s="257"/>
      <c r="J846" s="255"/>
      <c r="K846" s="255"/>
      <c r="L846" s="255"/>
    </row>
    <row r="847" spans="1:12" ht="16.2" thickBot="1" x14ac:dyDescent="0.35">
      <c r="A847" s="256"/>
      <c r="B847" s="256"/>
      <c r="C847" s="256"/>
      <c r="D847" s="257"/>
      <c r="E847" s="255"/>
      <c r="F847" s="255"/>
      <c r="G847" s="261"/>
      <c r="H847" s="257"/>
      <c r="I847" s="257"/>
      <c r="J847" s="255"/>
      <c r="K847" s="255"/>
      <c r="L847" s="255"/>
    </row>
    <row r="848" spans="1:12" ht="16.2" thickBot="1" x14ac:dyDescent="0.35">
      <c r="A848" s="256"/>
      <c r="B848" s="256"/>
      <c r="C848" s="256"/>
      <c r="D848" s="257"/>
      <c r="E848" s="255"/>
      <c r="F848" s="255"/>
      <c r="G848" s="261"/>
      <c r="H848" s="257"/>
      <c r="I848" s="257"/>
      <c r="J848" s="255"/>
      <c r="K848" s="255"/>
      <c r="L848" s="255"/>
    </row>
    <row r="849" spans="1:12" ht="16.2" thickBot="1" x14ac:dyDescent="0.35">
      <c r="A849" s="256"/>
      <c r="B849" s="256"/>
      <c r="C849" s="256"/>
      <c r="D849" s="257"/>
      <c r="E849" s="255"/>
      <c r="F849" s="255"/>
      <c r="G849" s="261"/>
      <c r="H849" s="257"/>
      <c r="I849" s="257"/>
      <c r="J849" s="255"/>
      <c r="K849" s="255"/>
      <c r="L849" s="255"/>
    </row>
    <row r="850" spans="1:12" ht="16.2" thickBot="1" x14ac:dyDescent="0.35">
      <c r="A850" s="256"/>
      <c r="B850" s="256"/>
      <c r="C850" s="256"/>
      <c r="D850" s="257"/>
      <c r="E850" s="255"/>
      <c r="F850" s="255"/>
      <c r="G850" s="261"/>
      <c r="H850" s="257"/>
      <c r="I850" s="257"/>
      <c r="J850" s="255"/>
      <c r="K850" s="255"/>
      <c r="L850" s="255"/>
    </row>
    <row r="851" spans="1:12" ht="16.2" thickBot="1" x14ac:dyDescent="0.35">
      <c r="A851" s="256"/>
      <c r="B851" s="256"/>
      <c r="C851" s="256"/>
      <c r="D851" s="257"/>
      <c r="E851" s="255"/>
      <c r="F851" s="255"/>
      <c r="G851" s="261"/>
      <c r="H851" s="257"/>
      <c r="I851" s="257"/>
      <c r="J851" s="255"/>
      <c r="K851" s="255"/>
      <c r="L851" s="255"/>
    </row>
    <row r="852" spans="1:12" ht="16.2" thickBot="1" x14ac:dyDescent="0.35">
      <c r="A852" s="256"/>
      <c r="B852" s="256"/>
      <c r="C852" s="256"/>
      <c r="D852" s="257"/>
      <c r="E852" s="255"/>
      <c r="F852" s="255"/>
      <c r="G852" s="261"/>
      <c r="H852" s="257"/>
      <c r="I852" s="257"/>
      <c r="J852" s="255"/>
      <c r="K852" s="255"/>
      <c r="L852" s="255"/>
    </row>
    <row r="853" spans="1:12" ht="16.2" thickBot="1" x14ac:dyDescent="0.35">
      <c r="A853" s="256"/>
      <c r="B853" s="256"/>
      <c r="C853" s="256"/>
      <c r="D853" s="257"/>
      <c r="E853" s="255"/>
      <c r="F853" s="255"/>
      <c r="G853" s="261"/>
      <c r="H853" s="257"/>
      <c r="I853" s="257"/>
      <c r="J853" s="255"/>
      <c r="K853" s="255"/>
      <c r="L853" s="255"/>
    </row>
    <row r="854" spans="1:12" ht="16.2" thickBot="1" x14ac:dyDescent="0.35">
      <c r="A854" s="256"/>
      <c r="B854" s="256"/>
      <c r="C854" s="256"/>
      <c r="D854" s="257"/>
      <c r="E854" s="255"/>
      <c r="F854" s="255"/>
      <c r="G854" s="261"/>
      <c r="H854" s="257"/>
      <c r="I854" s="257"/>
      <c r="J854" s="255"/>
      <c r="K854" s="255"/>
      <c r="L854" s="255"/>
    </row>
    <row r="855" spans="1:12" ht="16.2" thickBot="1" x14ac:dyDescent="0.35">
      <c r="A855" s="256"/>
      <c r="B855" s="256"/>
      <c r="C855" s="256"/>
      <c r="D855" s="257"/>
      <c r="E855" s="255"/>
      <c r="F855" s="255"/>
      <c r="G855" s="261"/>
      <c r="H855" s="257"/>
      <c r="I855" s="257"/>
      <c r="J855" s="255"/>
      <c r="K855" s="255"/>
      <c r="L855" s="255"/>
    </row>
    <row r="856" spans="1:12" ht="16.2" thickBot="1" x14ac:dyDescent="0.35">
      <c r="A856" s="256"/>
      <c r="B856" s="256"/>
      <c r="C856" s="256"/>
      <c r="D856" s="257"/>
      <c r="E856" s="255"/>
      <c r="F856" s="255"/>
      <c r="G856" s="261"/>
      <c r="H856" s="257"/>
      <c r="I856" s="257"/>
      <c r="J856" s="255"/>
      <c r="K856" s="255"/>
      <c r="L856" s="255"/>
    </row>
    <row r="857" spans="1:12" ht="16.2" thickBot="1" x14ac:dyDescent="0.35">
      <c r="A857" s="256"/>
      <c r="B857" s="256"/>
      <c r="C857" s="256"/>
      <c r="D857" s="257"/>
      <c r="E857" s="255"/>
      <c r="F857" s="255"/>
      <c r="G857" s="261"/>
      <c r="H857" s="257"/>
      <c r="I857" s="257"/>
      <c r="J857" s="255"/>
      <c r="K857" s="255"/>
      <c r="L857" s="255"/>
    </row>
    <row r="858" spans="1:12" ht="16.2" thickBot="1" x14ac:dyDescent="0.35">
      <c r="A858" s="256"/>
      <c r="B858" s="256"/>
      <c r="C858" s="256"/>
      <c r="D858" s="257"/>
      <c r="E858" s="255"/>
      <c r="F858" s="255"/>
      <c r="G858" s="261"/>
      <c r="H858" s="257"/>
      <c r="I858" s="257"/>
      <c r="J858" s="255"/>
      <c r="K858" s="255"/>
      <c r="L858" s="255"/>
    </row>
    <row r="859" spans="1:12" ht="16.2" thickBot="1" x14ac:dyDescent="0.35">
      <c r="A859" s="256"/>
      <c r="B859" s="256"/>
      <c r="C859" s="256"/>
      <c r="D859" s="257"/>
      <c r="E859" s="255"/>
      <c r="F859" s="255"/>
      <c r="G859" s="261"/>
      <c r="H859" s="257"/>
      <c r="I859" s="257"/>
      <c r="J859" s="255"/>
      <c r="K859" s="255"/>
      <c r="L859" s="255"/>
    </row>
    <row r="860" spans="1:12" ht="16.2" thickBot="1" x14ac:dyDescent="0.35">
      <c r="A860" s="256"/>
      <c r="B860" s="256"/>
      <c r="C860" s="256"/>
      <c r="D860" s="257"/>
      <c r="E860" s="255"/>
      <c r="F860" s="255"/>
      <c r="G860" s="261"/>
      <c r="H860" s="257"/>
      <c r="I860" s="257"/>
      <c r="J860" s="255"/>
      <c r="K860" s="255"/>
      <c r="L860" s="255"/>
    </row>
    <row r="861" spans="1:12" ht="16.2" thickBot="1" x14ac:dyDescent="0.35">
      <c r="A861" s="256"/>
      <c r="B861" s="256"/>
      <c r="C861" s="256"/>
      <c r="D861" s="257"/>
      <c r="E861" s="255"/>
      <c r="F861" s="255"/>
      <c r="G861" s="261"/>
      <c r="H861" s="257"/>
      <c r="I861" s="257"/>
      <c r="J861" s="255"/>
      <c r="K861" s="255"/>
      <c r="L861" s="255"/>
    </row>
    <row r="862" spans="1:12" ht="16.2" thickBot="1" x14ac:dyDescent="0.35">
      <c r="A862" s="256"/>
      <c r="B862" s="256"/>
      <c r="C862" s="256"/>
      <c r="D862" s="257"/>
      <c r="E862" s="255"/>
      <c r="F862" s="255"/>
      <c r="G862" s="261"/>
      <c r="H862" s="257"/>
      <c r="I862" s="257"/>
      <c r="J862" s="255"/>
      <c r="K862" s="255"/>
      <c r="L862" s="255"/>
    </row>
    <row r="863" spans="1:12" ht="16.2" thickBot="1" x14ac:dyDescent="0.35">
      <c r="A863" s="256"/>
      <c r="B863" s="256"/>
      <c r="C863" s="256"/>
      <c r="D863" s="257"/>
      <c r="E863" s="255"/>
      <c r="F863" s="255"/>
      <c r="G863" s="261"/>
      <c r="H863" s="257"/>
      <c r="I863" s="257"/>
      <c r="J863" s="255"/>
      <c r="K863" s="255"/>
      <c r="L863" s="255"/>
    </row>
    <row r="864" spans="1:12" ht="16.2" thickBot="1" x14ac:dyDescent="0.35">
      <c r="A864" s="256"/>
      <c r="B864" s="256"/>
      <c r="C864" s="256"/>
      <c r="D864" s="257"/>
      <c r="E864" s="255"/>
      <c r="F864" s="255"/>
      <c r="G864" s="261"/>
      <c r="H864" s="257"/>
      <c r="I864" s="257"/>
      <c r="J864" s="255"/>
      <c r="K864" s="255"/>
      <c r="L864" s="255"/>
    </row>
    <row r="865" spans="1:12" ht="16.2" thickBot="1" x14ac:dyDescent="0.35">
      <c r="A865" s="256"/>
      <c r="B865" s="256"/>
      <c r="C865" s="256"/>
      <c r="D865" s="257"/>
      <c r="E865" s="255"/>
      <c r="F865" s="255"/>
      <c r="G865" s="261"/>
      <c r="H865" s="257"/>
      <c r="I865" s="257"/>
      <c r="J865" s="255"/>
      <c r="K865" s="255"/>
      <c r="L865" s="255"/>
    </row>
    <row r="866" spans="1:12" ht="16.2" thickBot="1" x14ac:dyDescent="0.35">
      <c r="A866" s="256"/>
      <c r="B866" s="256"/>
      <c r="C866" s="256"/>
      <c r="D866" s="257"/>
      <c r="E866" s="255"/>
      <c r="F866" s="255"/>
      <c r="G866" s="261"/>
      <c r="H866" s="257"/>
      <c r="I866" s="257"/>
      <c r="J866" s="255"/>
      <c r="K866" s="255"/>
      <c r="L866" s="255"/>
    </row>
    <row r="867" spans="1:12" ht="16.2" thickBot="1" x14ac:dyDescent="0.35">
      <c r="A867" s="256"/>
      <c r="B867" s="256"/>
      <c r="C867" s="256"/>
      <c r="D867" s="257"/>
      <c r="E867" s="255"/>
      <c r="F867" s="255"/>
      <c r="G867" s="261"/>
      <c r="H867" s="257"/>
      <c r="I867" s="257"/>
      <c r="J867" s="255"/>
      <c r="K867" s="255"/>
      <c r="L867" s="255"/>
    </row>
    <row r="868" spans="1:12" ht="16.2" thickBot="1" x14ac:dyDescent="0.35">
      <c r="A868" s="256"/>
      <c r="B868" s="256"/>
      <c r="C868" s="256"/>
      <c r="D868" s="257"/>
      <c r="E868" s="255"/>
      <c r="F868" s="255"/>
      <c r="G868" s="261"/>
      <c r="H868" s="257"/>
      <c r="I868" s="257"/>
      <c r="J868" s="255"/>
      <c r="K868" s="255"/>
      <c r="L868" s="255"/>
    </row>
    <row r="869" spans="1:12" ht="16.2" thickBot="1" x14ac:dyDescent="0.35">
      <c r="A869" s="256"/>
      <c r="B869" s="256"/>
      <c r="C869" s="256"/>
      <c r="D869" s="257"/>
      <c r="E869" s="255"/>
      <c r="F869" s="255"/>
      <c r="G869" s="261"/>
      <c r="H869" s="257"/>
      <c r="I869" s="257"/>
      <c r="J869" s="255"/>
      <c r="K869" s="255"/>
      <c r="L869" s="255"/>
    </row>
    <row r="870" spans="1:12" ht="16.2" thickBot="1" x14ac:dyDescent="0.35">
      <c r="A870" s="256"/>
      <c r="B870" s="256"/>
      <c r="C870" s="256"/>
      <c r="D870" s="257"/>
      <c r="E870" s="255"/>
      <c r="F870" s="255"/>
      <c r="G870" s="261"/>
      <c r="H870" s="257"/>
      <c r="I870" s="257"/>
      <c r="J870" s="255"/>
      <c r="K870" s="255"/>
      <c r="L870" s="255"/>
    </row>
    <row r="871" spans="1:12" ht="16.2" thickBot="1" x14ac:dyDescent="0.35">
      <c r="A871" s="256"/>
      <c r="B871" s="256"/>
      <c r="C871" s="256"/>
      <c r="D871" s="257"/>
      <c r="E871" s="255"/>
      <c r="F871" s="255"/>
      <c r="G871" s="261"/>
      <c r="H871" s="257"/>
      <c r="I871" s="257"/>
      <c r="J871" s="255"/>
      <c r="K871" s="255"/>
      <c r="L871" s="255"/>
    </row>
    <row r="872" spans="1:12" ht="16.2" thickBot="1" x14ac:dyDescent="0.35">
      <c r="A872" s="256"/>
      <c r="B872" s="256"/>
      <c r="C872" s="256"/>
      <c r="D872" s="257"/>
      <c r="E872" s="255"/>
      <c r="F872" s="255"/>
      <c r="G872" s="261"/>
      <c r="H872" s="257"/>
      <c r="I872" s="257"/>
      <c r="J872" s="255"/>
      <c r="K872" s="255"/>
      <c r="L872" s="255"/>
    </row>
    <row r="873" spans="1:12" ht="16.2" thickBot="1" x14ac:dyDescent="0.35">
      <c r="A873" s="256"/>
      <c r="B873" s="256"/>
      <c r="C873" s="256"/>
      <c r="D873" s="257"/>
      <c r="E873" s="255"/>
      <c r="F873" s="255"/>
      <c r="G873" s="261"/>
      <c r="H873" s="257"/>
      <c r="I873" s="257"/>
      <c r="J873" s="255"/>
      <c r="K873" s="255"/>
      <c r="L873" s="255"/>
    </row>
    <row r="874" spans="1:12" ht="16.2" thickBot="1" x14ac:dyDescent="0.35">
      <c r="A874" s="256"/>
      <c r="B874" s="256"/>
      <c r="C874" s="256"/>
      <c r="D874" s="257"/>
      <c r="E874" s="255"/>
      <c r="F874" s="255"/>
      <c r="G874" s="261"/>
      <c r="H874" s="257"/>
      <c r="I874" s="257"/>
      <c r="J874" s="255"/>
      <c r="K874" s="255"/>
      <c r="L874" s="255"/>
    </row>
    <row r="875" spans="1:12" ht="16.2" thickBot="1" x14ac:dyDescent="0.35">
      <c r="A875" s="256"/>
      <c r="B875" s="256"/>
      <c r="C875" s="256"/>
      <c r="D875" s="257"/>
      <c r="E875" s="255"/>
      <c r="F875" s="255"/>
      <c r="G875" s="261"/>
      <c r="H875" s="257"/>
      <c r="I875" s="257"/>
      <c r="J875" s="255"/>
      <c r="K875" s="255"/>
      <c r="L875" s="255"/>
    </row>
    <row r="876" spans="1:12" ht="16.2" thickBot="1" x14ac:dyDescent="0.35">
      <c r="A876" s="256"/>
      <c r="B876" s="256"/>
      <c r="C876" s="256"/>
      <c r="D876" s="257"/>
      <c r="E876" s="255"/>
      <c r="F876" s="255"/>
      <c r="G876" s="261"/>
      <c r="H876" s="257"/>
      <c r="I876" s="257"/>
      <c r="J876" s="255"/>
      <c r="K876" s="255"/>
      <c r="L876" s="255"/>
    </row>
    <row r="877" spans="1:12" ht="16.2" thickBot="1" x14ac:dyDescent="0.35">
      <c r="A877" s="256"/>
      <c r="B877" s="256"/>
      <c r="C877" s="256"/>
      <c r="D877" s="257"/>
      <c r="E877" s="255"/>
      <c r="F877" s="255"/>
      <c r="G877" s="261"/>
      <c r="H877" s="257"/>
      <c r="I877" s="257"/>
      <c r="J877" s="255"/>
      <c r="K877" s="255"/>
      <c r="L877" s="255"/>
    </row>
    <row r="878" spans="1:12" ht="16.2" thickBot="1" x14ac:dyDescent="0.35">
      <c r="A878" s="256"/>
      <c r="B878" s="256"/>
      <c r="C878" s="256"/>
      <c r="D878" s="257"/>
      <c r="E878" s="255"/>
      <c r="F878" s="255"/>
      <c r="G878" s="261"/>
      <c r="H878" s="257"/>
      <c r="I878" s="257"/>
      <c r="J878" s="255"/>
      <c r="K878" s="255"/>
      <c r="L878" s="255"/>
    </row>
    <row r="879" spans="1:12" ht="16.2" thickBot="1" x14ac:dyDescent="0.35">
      <c r="A879" s="256"/>
      <c r="B879" s="256"/>
      <c r="C879" s="256"/>
      <c r="D879" s="257"/>
      <c r="E879" s="255"/>
      <c r="F879" s="255"/>
      <c r="G879" s="261"/>
      <c r="H879" s="257"/>
      <c r="I879" s="257"/>
      <c r="J879" s="255"/>
      <c r="K879" s="255"/>
      <c r="L879" s="255"/>
    </row>
    <row r="880" spans="1:12" ht="16.2" thickBot="1" x14ac:dyDescent="0.35">
      <c r="A880" s="256"/>
      <c r="B880" s="256"/>
      <c r="C880" s="256"/>
      <c r="D880" s="257"/>
      <c r="E880" s="255"/>
      <c r="F880" s="255"/>
      <c r="G880" s="261"/>
      <c r="H880" s="257"/>
      <c r="I880" s="257"/>
      <c r="J880" s="255"/>
      <c r="K880" s="255"/>
      <c r="L880" s="255"/>
    </row>
    <row r="881" spans="1:12" ht="16.2" thickBot="1" x14ac:dyDescent="0.35">
      <c r="A881" s="256"/>
      <c r="B881" s="256"/>
      <c r="C881" s="256"/>
      <c r="D881" s="257"/>
      <c r="E881" s="255"/>
      <c r="F881" s="255"/>
      <c r="G881" s="261"/>
      <c r="H881" s="257"/>
      <c r="I881" s="257"/>
      <c r="J881" s="255"/>
      <c r="K881" s="255"/>
      <c r="L881" s="255"/>
    </row>
    <row r="882" spans="1:12" ht="16.2" thickBot="1" x14ac:dyDescent="0.35">
      <c r="A882" s="256"/>
      <c r="B882" s="256"/>
      <c r="C882" s="256"/>
      <c r="D882" s="257"/>
      <c r="E882" s="255"/>
      <c r="F882" s="255"/>
      <c r="G882" s="261"/>
      <c r="H882" s="257"/>
      <c r="I882" s="257"/>
      <c r="J882" s="255"/>
      <c r="K882" s="255"/>
      <c r="L882" s="255"/>
    </row>
    <row r="883" spans="1:12" ht="16.2" thickBot="1" x14ac:dyDescent="0.35">
      <c r="A883" s="256"/>
      <c r="B883" s="256"/>
      <c r="C883" s="256"/>
      <c r="D883" s="257"/>
      <c r="E883" s="255"/>
      <c r="F883" s="255"/>
      <c r="G883" s="261"/>
      <c r="H883" s="257"/>
      <c r="I883" s="257"/>
      <c r="J883" s="255"/>
      <c r="K883" s="255"/>
      <c r="L883" s="255"/>
    </row>
    <row r="884" spans="1:12" ht="16.2" thickBot="1" x14ac:dyDescent="0.35">
      <c r="A884" s="256"/>
      <c r="B884" s="256"/>
      <c r="C884" s="256"/>
      <c r="D884" s="257"/>
      <c r="E884" s="255"/>
      <c r="F884" s="255"/>
      <c r="G884" s="261"/>
      <c r="H884" s="257"/>
      <c r="I884" s="257"/>
      <c r="J884" s="255"/>
      <c r="K884" s="255"/>
      <c r="L884" s="255"/>
    </row>
    <row r="885" spans="1:12" ht="16.2" thickBot="1" x14ac:dyDescent="0.35">
      <c r="A885" s="256"/>
      <c r="B885" s="256"/>
      <c r="C885" s="256"/>
      <c r="D885" s="257"/>
      <c r="E885" s="255"/>
      <c r="F885" s="255"/>
      <c r="G885" s="261"/>
      <c r="H885" s="257"/>
      <c r="I885" s="257"/>
      <c r="J885" s="255"/>
      <c r="K885" s="255"/>
      <c r="L885" s="255"/>
    </row>
    <row r="886" spans="1:12" ht="16.2" thickBot="1" x14ac:dyDescent="0.35">
      <c r="A886" s="256"/>
      <c r="B886" s="256"/>
      <c r="C886" s="256"/>
      <c r="D886" s="257"/>
      <c r="E886" s="255"/>
      <c r="F886" s="255"/>
      <c r="G886" s="261"/>
      <c r="H886" s="257"/>
      <c r="I886" s="257"/>
      <c r="J886" s="255"/>
      <c r="K886" s="255"/>
      <c r="L886" s="255"/>
    </row>
    <row r="887" spans="1:12" ht="16.2" thickBot="1" x14ac:dyDescent="0.35">
      <c r="A887" s="256"/>
      <c r="B887" s="256"/>
      <c r="C887" s="256"/>
      <c r="D887" s="257"/>
      <c r="E887" s="255"/>
      <c r="F887" s="255"/>
      <c r="G887" s="261"/>
      <c r="H887" s="257"/>
      <c r="I887" s="257"/>
      <c r="J887" s="255"/>
      <c r="K887" s="255"/>
      <c r="L887" s="255"/>
    </row>
    <row r="888" spans="1:12" ht="16.2" thickBot="1" x14ac:dyDescent="0.35">
      <c r="A888" s="256"/>
      <c r="B888" s="256"/>
      <c r="C888" s="256"/>
      <c r="D888" s="257"/>
      <c r="E888" s="255"/>
      <c r="F888" s="255"/>
      <c r="G888" s="261"/>
      <c r="H888" s="257"/>
      <c r="I888" s="257"/>
      <c r="J888" s="255"/>
      <c r="K888" s="255"/>
      <c r="L888" s="255"/>
    </row>
    <row r="889" spans="1:12" ht="16.2" thickBot="1" x14ac:dyDescent="0.35">
      <c r="A889" s="256"/>
      <c r="B889" s="256"/>
      <c r="C889" s="256"/>
      <c r="D889" s="257"/>
      <c r="E889" s="255"/>
      <c r="F889" s="255"/>
      <c r="G889" s="261"/>
      <c r="H889" s="257"/>
      <c r="I889" s="257"/>
      <c r="J889" s="255"/>
      <c r="K889" s="255"/>
      <c r="L889" s="255"/>
    </row>
    <row r="890" spans="1:12" ht="16.2" thickBot="1" x14ac:dyDescent="0.35">
      <c r="A890" s="256"/>
      <c r="B890" s="256"/>
      <c r="C890" s="256"/>
      <c r="D890" s="257"/>
      <c r="E890" s="255"/>
      <c r="F890" s="255"/>
      <c r="G890" s="261"/>
      <c r="H890" s="257"/>
      <c r="I890" s="257"/>
      <c r="J890" s="255"/>
      <c r="K890" s="255"/>
      <c r="L890" s="255"/>
    </row>
    <row r="891" spans="1:12" ht="16.2" thickBot="1" x14ac:dyDescent="0.35">
      <c r="A891" s="256"/>
      <c r="B891" s="256"/>
      <c r="C891" s="256"/>
      <c r="D891" s="257"/>
      <c r="E891" s="255"/>
      <c r="F891" s="255"/>
      <c r="G891" s="261"/>
      <c r="H891" s="257"/>
      <c r="I891" s="257"/>
      <c r="J891" s="255"/>
      <c r="K891" s="255"/>
      <c r="L891" s="255"/>
    </row>
    <row r="892" spans="1:12" ht="16.2" thickBot="1" x14ac:dyDescent="0.35">
      <c r="A892" s="256"/>
      <c r="B892" s="256"/>
      <c r="C892" s="256"/>
      <c r="D892" s="257"/>
      <c r="E892" s="255"/>
      <c r="F892" s="255"/>
      <c r="G892" s="261"/>
      <c r="H892" s="257"/>
      <c r="I892" s="257"/>
      <c r="J892" s="255"/>
      <c r="K892" s="255"/>
      <c r="L892" s="255"/>
    </row>
    <row r="893" spans="1:12" ht="16.2" thickBot="1" x14ac:dyDescent="0.35">
      <c r="A893" s="256"/>
      <c r="B893" s="256"/>
      <c r="C893" s="256"/>
      <c r="D893" s="257"/>
      <c r="E893" s="255"/>
      <c r="F893" s="255"/>
      <c r="G893" s="261"/>
      <c r="H893" s="257"/>
      <c r="I893" s="257"/>
      <c r="J893" s="255"/>
      <c r="K893" s="255"/>
      <c r="L893" s="255"/>
    </row>
    <row r="894" spans="1:12" ht="16.2" thickBot="1" x14ac:dyDescent="0.35">
      <c r="A894" s="256"/>
      <c r="B894" s="256"/>
      <c r="C894" s="256"/>
      <c r="D894" s="257"/>
      <c r="E894" s="255"/>
      <c r="F894" s="255"/>
      <c r="G894" s="261"/>
      <c r="H894" s="257"/>
      <c r="I894" s="257"/>
      <c r="J894" s="255"/>
      <c r="K894" s="255"/>
      <c r="L894" s="255"/>
    </row>
    <row r="895" spans="1:12" ht="16.2" thickBot="1" x14ac:dyDescent="0.35">
      <c r="A895" s="256"/>
      <c r="B895" s="256"/>
      <c r="C895" s="256"/>
      <c r="D895" s="257"/>
      <c r="E895" s="255"/>
      <c r="F895" s="255"/>
      <c r="G895" s="261"/>
      <c r="H895" s="257"/>
      <c r="I895" s="257"/>
      <c r="J895" s="255"/>
      <c r="K895" s="255"/>
      <c r="L895" s="255"/>
    </row>
    <row r="896" spans="1:12" ht="16.2" thickBot="1" x14ac:dyDescent="0.35">
      <c r="A896" s="256"/>
      <c r="B896" s="256"/>
      <c r="C896" s="256"/>
      <c r="D896" s="257"/>
      <c r="E896" s="255"/>
      <c r="F896" s="255"/>
      <c r="G896" s="261"/>
      <c r="H896" s="257"/>
      <c r="I896" s="257"/>
      <c r="J896" s="255"/>
      <c r="K896" s="255"/>
      <c r="L896" s="255"/>
    </row>
    <row r="897" spans="1:12" ht="16.2" thickBot="1" x14ac:dyDescent="0.35">
      <c r="A897" s="256"/>
      <c r="B897" s="256"/>
      <c r="C897" s="256"/>
      <c r="D897" s="257"/>
      <c r="E897" s="255"/>
      <c r="F897" s="255"/>
      <c r="G897" s="261"/>
      <c r="H897" s="257"/>
      <c r="I897" s="257"/>
      <c r="J897" s="255"/>
      <c r="K897" s="255"/>
      <c r="L897" s="255"/>
    </row>
    <row r="898" spans="1:12" ht="16.2" thickBot="1" x14ac:dyDescent="0.35">
      <c r="A898" s="256"/>
      <c r="B898" s="256"/>
      <c r="C898" s="256"/>
      <c r="D898" s="257"/>
      <c r="E898" s="255"/>
      <c r="F898" s="255"/>
      <c r="G898" s="261"/>
      <c r="H898" s="257"/>
      <c r="I898" s="257"/>
      <c r="J898" s="255"/>
      <c r="K898" s="255"/>
      <c r="L898" s="255"/>
    </row>
    <row r="899" spans="1:12" ht="16.2" thickBot="1" x14ac:dyDescent="0.35">
      <c r="A899" s="256"/>
      <c r="B899" s="256"/>
      <c r="C899" s="256"/>
      <c r="D899" s="257"/>
      <c r="E899" s="255"/>
      <c r="F899" s="255"/>
      <c r="G899" s="261"/>
      <c r="H899" s="257"/>
      <c r="I899" s="257"/>
      <c r="J899" s="255"/>
      <c r="K899" s="255"/>
      <c r="L899" s="255"/>
    </row>
    <row r="900" spans="1:12" ht="16.2" thickBot="1" x14ac:dyDescent="0.35">
      <c r="A900" s="256"/>
      <c r="B900" s="256"/>
      <c r="C900" s="256"/>
      <c r="D900" s="257"/>
      <c r="E900" s="255"/>
      <c r="F900" s="255"/>
      <c r="G900" s="261"/>
      <c r="H900" s="257"/>
      <c r="I900" s="257"/>
      <c r="J900" s="255"/>
      <c r="K900" s="255"/>
      <c r="L900" s="255"/>
    </row>
    <row r="901" spans="1:12" ht="16.2" thickBot="1" x14ac:dyDescent="0.35">
      <c r="A901" s="256"/>
      <c r="B901" s="256"/>
      <c r="C901" s="256"/>
      <c r="D901" s="257"/>
      <c r="E901" s="255"/>
      <c r="F901" s="255"/>
      <c r="G901" s="261"/>
      <c r="H901" s="257"/>
      <c r="I901" s="257"/>
      <c r="J901" s="255"/>
      <c r="K901" s="255"/>
      <c r="L901" s="255"/>
    </row>
    <row r="902" spans="1:12" ht="16.2" thickBot="1" x14ac:dyDescent="0.35">
      <c r="A902" s="256"/>
      <c r="B902" s="256"/>
      <c r="C902" s="256"/>
      <c r="D902" s="257"/>
      <c r="E902" s="255"/>
      <c r="F902" s="255"/>
      <c r="G902" s="261"/>
      <c r="H902" s="257"/>
      <c r="I902" s="257"/>
      <c r="J902" s="255"/>
      <c r="K902" s="255"/>
      <c r="L902" s="255"/>
    </row>
    <row r="903" spans="1:12" ht="16.2" thickBot="1" x14ac:dyDescent="0.35">
      <c r="A903" s="256"/>
      <c r="B903" s="256"/>
      <c r="C903" s="256"/>
      <c r="D903" s="257"/>
      <c r="E903" s="255"/>
      <c r="F903" s="255"/>
      <c r="G903" s="261"/>
      <c r="H903" s="257"/>
      <c r="I903" s="257"/>
      <c r="J903" s="255"/>
      <c r="K903" s="255"/>
      <c r="L903" s="255"/>
    </row>
    <row r="904" spans="1:12" ht="16.2" thickBot="1" x14ac:dyDescent="0.35">
      <c r="A904" s="256"/>
      <c r="B904" s="256"/>
      <c r="C904" s="256"/>
      <c r="D904" s="257"/>
      <c r="E904" s="255"/>
      <c r="F904" s="255"/>
      <c r="G904" s="261"/>
      <c r="H904" s="257"/>
      <c r="I904" s="257"/>
      <c r="J904" s="255"/>
      <c r="K904" s="255"/>
      <c r="L904" s="255"/>
    </row>
    <row r="905" spans="1:12" ht="16.2" thickBot="1" x14ac:dyDescent="0.35">
      <c r="A905" s="256"/>
      <c r="B905" s="256"/>
      <c r="C905" s="256"/>
      <c r="D905" s="257"/>
      <c r="E905" s="255"/>
      <c r="F905" s="255"/>
      <c r="G905" s="261"/>
      <c r="H905" s="257"/>
      <c r="I905" s="257"/>
      <c r="J905" s="255"/>
      <c r="K905" s="255"/>
      <c r="L905" s="255"/>
    </row>
    <row r="906" spans="1:12" ht="16.2" thickBot="1" x14ac:dyDescent="0.35">
      <c r="A906" s="256"/>
      <c r="B906" s="256"/>
      <c r="C906" s="256"/>
      <c r="D906" s="257"/>
      <c r="E906" s="255"/>
      <c r="F906" s="255"/>
      <c r="G906" s="261"/>
      <c r="H906" s="257"/>
      <c r="I906" s="257"/>
      <c r="J906" s="255"/>
      <c r="K906" s="255"/>
      <c r="L906" s="255"/>
    </row>
    <row r="907" spans="1:12" ht="16.2" thickBot="1" x14ac:dyDescent="0.35">
      <c r="A907" s="256"/>
      <c r="B907" s="256"/>
      <c r="C907" s="256"/>
      <c r="D907" s="257"/>
      <c r="E907" s="255"/>
      <c r="F907" s="255"/>
      <c r="G907" s="261"/>
      <c r="H907" s="257"/>
      <c r="I907" s="257"/>
      <c r="J907" s="255"/>
      <c r="K907" s="255"/>
      <c r="L907" s="255"/>
    </row>
    <row r="908" spans="1:12" ht="16.2" thickBot="1" x14ac:dyDescent="0.35">
      <c r="A908" s="256"/>
      <c r="B908" s="256"/>
      <c r="C908" s="256"/>
      <c r="D908" s="257"/>
      <c r="E908" s="255"/>
      <c r="F908" s="255"/>
      <c r="G908" s="261"/>
      <c r="H908" s="257"/>
      <c r="I908" s="257"/>
      <c r="J908" s="255"/>
      <c r="K908" s="255"/>
      <c r="L908" s="255"/>
    </row>
    <row r="909" spans="1:12" ht="16.2" thickBot="1" x14ac:dyDescent="0.35">
      <c r="A909" s="256"/>
      <c r="B909" s="256"/>
      <c r="C909" s="256"/>
      <c r="D909" s="257"/>
      <c r="E909" s="255"/>
      <c r="F909" s="255"/>
      <c r="G909" s="261"/>
      <c r="H909" s="257"/>
      <c r="I909" s="257"/>
      <c r="J909" s="255"/>
      <c r="K909" s="255"/>
      <c r="L909" s="255"/>
    </row>
    <row r="910" spans="1:12" ht="16.2" thickBot="1" x14ac:dyDescent="0.35">
      <c r="A910" s="256"/>
      <c r="B910" s="256"/>
      <c r="C910" s="256"/>
      <c r="D910" s="257"/>
      <c r="E910" s="255"/>
      <c r="F910" s="255"/>
      <c r="G910" s="261"/>
      <c r="H910" s="257"/>
      <c r="I910" s="257"/>
      <c r="J910" s="255"/>
      <c r="K910" s="255"/>
      <c r="L910" s="255"/>
    </row>
    <row r="911" spans="1:12" ht="16.2" thickBot="1" x14ac:dyDescent="0.35">
      <c r="A911" s="256"/>
      <c r="B911" s="256"/>
      <c r="C911" s="256"/>
      <c r="D911" s="257"/>
      <c r="E911" s="255"/>
      <c r="F911" s="255"/>
      <c r="G911" s="261"/>
      <c r="H911" s="257"/>
      <c r="I911" s="257"/>
      <c r="J911" s="255"/>
      <c r="K911" s="255"/>
      <c r="L911" s="255"/>
    </row>
    <row r="912" spans="1:12" ht="16.2" thickBot="1" x14ac:dyDescent="0.35">
      <c r="A912" s="256"/>
      <c r="B912" s="256"/>
      <c r="C912" s="256"/>
      <c r="D912" s="257"/>
      <c r="E912" s="255"/>
      <c r="F912" s="255"/>
      <c r="G912" s="261"/>
      <c r="H912" s="257"/>
      <c r="I912" s="257"/>
      <c r="J912" s="255"/>
      <c r="K912" s="255"/>
      <c r="L912" s="255"/>
    </row>
    <row r="913" spans="1:12" ht="16.2" thickBot="1" x14ac:dyDescent="0.35">
      <c r="A913" s="256"/>
      <c r="B913" s="256"/>
      <c r="C913" s="256"/>
      <c r="D913" s="257"/>
      <c r="E913" s="255"/>
      <c r="F913" s="255"/>
      <c r="G913" s="261"/>
      <c r="H913" s="257"/>
      <c r="I913" s="257"/>
      <c r="J913" s="255"/>
      <c r="K913" s="255"/>
      <c r="L913" s="255"/>
    </row>
    <row r="914" spans="1:12" ht="16.2" thickBot="1" x14ac:dyDescent="0.35">
      <c r="A914" s="256"/>
      <c r="B914" s="256"/>
      <c r="C914" s="256"/>
      <c r="D914" s="257"/>
      <c r="E914" s="255"/>
      <c r="F914" s="255"/>
      <c r="G914" s="261"/>
      <c r="H914" s="257"/>
      <c r="I914" s="257"/>
      <c r="J914" s="255"/>
      <c r="K914" s="255"/>
      <c r="L914" s="255"/>
    </row>
    <row r="915" spans="1:12" ht="16.2" thickBot="1" x14ac:dyDescent="0.35">
      <c r="A915" s="256"/>
      <c r="B915" s="256"/>
      <c r="C915" s="256"/>
      <c r="D915" s="257"/>
      <c r="E915" s="255"/>
      <c r="F915" s="255"/>
      <c r="G915" s="261"/>
      <c r="H915" s="257"/>
      <c r="I915" s="257"/>
      <c r="J915" s="255"/>
      <c r="K915" s="255"/>
      <c r="L915" s="255"/>
    </row>
    <row r="916" spans="1:12" ht="16.2" thickBot="1" x14ac:dyDescent="0.35">
      <c r="A916" s="256"/>
      <c r="B916" s="256"/>
      <c r="C916" s="256"/>
      <c r="D916" s="257"/>
      <c r="E916" s="255"/>
      <c r="F916" s="255"/>
      <c r="G916" s="261"/>
      <c r="H916" s="257"/>
      <c r="I916" s="257"/>
      <c r="J916" s="255"/>
      <c r="K916" s="255"/>
      <c r="L916" s="255"/>
    </row>
    <row r="917" spans="1:12" ht="16.2" thickBot="1" x14ac:dyDescent="0.35">
      <c r="A917" s="256"/>
      <c r="B917" s="256"/>
      <c r="C917" s="256"/>
      <c r="D917" s="257"/>
      <c r="E917" s="255"/>
      <c r="F917" s="255"/>
      <c r="G917" s="261"/>
      <c r="H917" s="257"/>
      <c r="I917" s="257"/>
      <c r="J917" s="255"/>
      <c r="K917" s="255"/>
      <c r="L917" s="255"/>
    </row>
    <row r="918" spans="1:12" ht="16.2" thickBot="1" x14ac:dyDescent="0.35">
      <c r="A918" s="256"/>
      <c r="B918" s="256"/>
      <c r="C918" s="256"/>
      <c r="D918" s="257"/>
      <c r="E918" s="255"/>
      <c r="F918" s="255"/>
      <c r="G918" s="261"/>
      <c r="H918" s="257"/>
      <c r="I918" s="257"/>
      <c r="J918" s="255"/>
      <c r="K918" s="255"/>
      <c r="L918" s="255"/>
    </row>
    <row r="919" spans="1:12" ht="16.2" thickBot="1" x14ac:dyDescent="0.35">
      <c r="A919" s="256"/>
      <c r="B919" s="256"/>
      <c r="C919" s="256"/>
      <c r="D919" s="257"/>
      <c r="E919" s="255"/>
      <c r="F919" s="255"/>
      <c r="G919" s="261"/>
      <c r="H919" s="257"/>
      <c r="I919" s="257"/>
      <c r="J919" s="255"/>
      <c r="K919" s="255"/>
      <c r="L919" s="255"/>
    </row>
    <row r="920" spans="1:12" ht="16.2" thickBot="1" x14ac:dyDescent="0.35">
      <c r="A920" s="256"/>
      <c r="B920" s="256"/>
      <c r="C920" s="256"/>
      <c r="D920" s="257"/>
      <c r="E920" s="255"/>
      <c r="F920" s="255"/>
      <c r="G920" s="261"/>
      <c r="H920" s="257"/>
      <c r="I920" s="257"/>
      <c r="J920" s="255"/>
      <c r="K920" s="255"/>
      <c r="L920" s="255"/>
    </row>
    <row r="921" spans="1:12" ht="16.2" thickBot="1" x14ac:dyDescent="0.35">
      <c r="A921" s="256"/>
      <c r="B921" s="256"/>
      <c r="C921" s="256"/>
      <c r="D921" s="257"/>
      <c r="E921" s="255"/>
      <c r="F921" s="255"/>
      <c r="G921" s="261"/>
      <c r="H921" s="257"/>
      <c r="I921" s="257"/>
      <c r="J921" s="255"/>
      <c r="K921" s="255"/>
      <c r="L921" s="255"/>
    </row>
    <row r="922" spans="1:12" ht="16.2" thickBot="1" x14ac:dyDescent="0.35">
      <c r="A922" s="256"/>
      <c r="B922" s="256"/>
      <c r="C922" s="256"/>
      <c r="D922" s="257"/>
      <c r="E922" s="255"/>
      <c r="F922" s="255"/>
      <c r="G922" s="261"/>
      <c r="H922" s="257"/>
      <c r="I922" s="257"/>
      <c r="J922" s="255"/>
      <c r="K922" s="255"/>
      <c r="L922" s="255"/>
    </row>
    <row r="923" spans="1:12" ht="16.2" thickBot="1" x14ac:dyDescent="0.35">
      <c r="A923" s="256"/>
      <c r="B923" s="256"/>
      <c r="C923" s="256"/>
      <c r="D923" s="257"/>
      <c r="E923" s="255"/>
      <c r="F923" s="255"/>
      <c r="G923" s="261"/>
      <c r="H923" s="257"/>
      <c r="I923" s="257"/>
      <c r="J923" s="255"/>
      <c r="K923" s="255"/>
      <c r="L923" s="255"/>
    </row>
    <row r="924" spans="1:12" ht="16.2" thickBot="1" x14ac:dyDescent="0.35">
      <c r="A924" s="256"/>
      <c r="B924" s="256"/>
      <c r="C924" s="256"/>
      <c r="D924" s="257"/>
      <c r="E924" s="255"/>
      <c r="F924" s="255"/>
      <c r="G924" s="261"/>
      <c r="H924" s="257"/>
      <c r="I924" s="257"/>
      <c r="J924" s="255"/>
      <c r="K924" s="255"/>
      <c r="L924" s="255"/>
    </row>
    <row r="925" spans="1:12" ht="16.2" thickBot="1" x14ac:dyDescent="0.35">
      <c r="A925" s="256"/>
      <c r="B925" s="256"/>
      <c r="C925" s="256"/>
      <c r="D925" s="257"/>
      <c r="E925" s="255"/>
      <c r="F925" s="255"/>
      <c r="G925" s="261"/>
      <c r="H925" s="257"/>
      <c r="I925" s="257"/>
      <c r="J925" s="255"/>
      <c r="K925" s="255"/>
      <c r="L925" s="255"/>
    </row>
    <row r="926" spans="1:12" ht="16.2" thickBot="1" x14ac:dyDescent="0.35">
      <c r="A926" s="256"/>
      <c r="B926" s="256"/>
      <c r="C926" s="256"/>
      <c r="D926" s="257"/>
      <c r="E926" s="255"/>
      <c r="F926" s="255"/>
      <c r="G926" s="261"/>
      <c r="H926" s="257"/>
      <c r="I926" s="257"/>
      <c r="J926" s="255"/>
      <c r="K926" s="255"/>
      <c r="L926" s="255"/>
    </row>
    <row r="927" spans="1:12" ht="16.2" thickBot="1" x14ac:dyDescent="0.35">
      <c r="A927" s="256"/>
      <c r="B927" s="256"/>
      <c r="C927" s="256"/>
      <c r="D927" s="257"/>
      <c r="E927" s="255"/>
      <c r="F927" s="255"/>
      <c r="G927" s="261"/>
      <c r="H927" s="257"/>
      <c r="I927" s="257"/>
      <c r="J927" s="255"/>
      <c r="K927" s="255"/>
      <c r="L927" s="255"/>
    </row>
    <row r="928" spans="1:12" ht="16.2" thickBot="1" x14ac:dyDescent="0.35">
      <c r="A928" s="256"/>
      <c r="B928" s="256"/>
      <c r="C928" s="256"/>
      <c r="D928" s="257"/>
      <c r="E928" s="255"/>
      <c r="F928" s="255"/>
      <c r="G928" s="261"/>
      <c r="H928" s="257"/>
      <c r="I928" s="257"/>
      <c r="J928" s="255"/>
      <c r="K928" s="255"/>
      <c r="L928" s="255"/>
    </row>
    <row r="929" spans="1:12" ht="16.2" thickBot="1" x14ac:dyDescent="0.35">
      <c r="A929" s="256"/>
      <c r="B929" s="256"/>
      <c r="C929" s="256"/>
      <c r="D929" s="257"/>
      <c r="E929" s="255"/>
      <c r="F929" s="255"/>
      <c r="G929" s="261"/>
      <c r="H929" s="257"/>
      <c r="I929" s="257"/>
      <c r="J929" s="255"/>
      <c r="K929" s="255"/>
      <c r="L929" s="255"/>
    </row>
    <row r="930" spans="1:12" ht="16.2" thickBot="1" x14ac:dyDescent="0.35">
      <c r="A930" s="256"/>
      <c r="B930" s="256"/>
      <c r="C930" s="256"/>
      <c r="D930" s="257"/>
      <c r="E930" s="255"/>
      <c r="F930" s="255"/>
      <c r="G930" s="261"/>
      <c r="H930" s="257"/>
      <c r="I930" s="257"/>
      <c r="J930" s="255"/>
      <c r="K930" s="255"/>
      <c r="L930" s="255"/>
    </row>
    <row r="931" spans="1:12" ht="16.2" thickBot="1" x14ac:dyDescent="0.35">
      <c r="A931" s="256"/>
      <c r="B931" s="256"/>
      <c r="C931" s="256"/>
      <c r="D931" s="257"/>
      <c r="E931" s="255"/>
      <c r="F931" s="255"/>
      <c r="G931" s="261"/>
      <c r="H931" s="257"/>
      <c r="I931" s="257"/>
      <c r="J931" s="255"/>
      <c r="K931" s="255"/>
      <c r="L931" s="255"/>
    </row>
    <row r="932" spans="1:12" ht="16.2" thickBot="1" x14ac:dyDescent="0.35">
      <c r="A932" s="256"/>
      <c r="B932" s="256"/>
      <c r="C932" s="256"/>
      <c r="D932" s="257"/>
      <c r="E932" s="255"/>
      <c r="F932" s="255"/>
      <c r="G932" s="261"/>
      <c r="H932" s="257"/>
      <c r="I932" s="257"/>
      <c r="J932" s="255"/>
      <c r="K932" s="255"/>
      <c r="L932" s="255"/>
    </row>
    <row r="933" spans="1:12" ht="16.2" thickBot="1" x14ac:dyDescent="0.35">
      <c r="A933" s="256"/>
      <c r="B933" s="256"/>
      <c r="C933" s="256"/>
      <c r="D933" s="257"/>
      <c r="E933" s="255"/>
      <c r="F933" s="255"/>
      <c r="G933" s="261"/>
      <c r="H933" s="257"/>
      <c r="I933" s="257"/>
      <c r="J933" s="255"/>
      <c r="K933" s="255"/>
      <c r="L933" s="255"/>
    </row>
    <row r="934" spans="1:12" ht="16.2" thickBot="1" x14ac:dyDescent="0.35">
      <c r="A934" s="256"/>
      <c r="B934" s="256"/>
      <c r="C934" s="256"/>
      <c r="D934" s="257"/>
      <c r="E934" s="255"/>
      <c r="F934" s="255"/>
      <c r="G934" s="261"/>
      <c r="H934" s="257"/>
      <c r="I934" s="257"/>
      <c r="J934" s="255"/>
      <c r="K934" s="255"/>
      <c r="L934" s="255"/>
    </row>
    <row r="935" spans="1:12" ht="16.2" thickBot="1" x14ac:dyDescent="0.35">
      <c r="A935" s="256"/>
      <c r="B935" s="256"/>
      <c r="C935" s="256"/>
      <c r="D935" s="257"/>
      <c r="E935" s="255"/>
      <c r="F935" s="255"/>
      <c r="G935" s="261"/>
      <c r="H935" s="257"/>
      <c r="I935" s="257"/>
      <c r="J935" s="255"/>
      <c r="K935" s="255"/>
      <c r="L935" s="255"/>
    </row>
    <row r="936" spans="1:12" ht="16.2" thickBot="1" x14ac:dyDescent="0.35">
      <c r="A936" s="256"/>
      <c r="B936" s="256"/>
      <c r="C936" s="256"/>
      <c r="D936" s="257"/>
      <c r="E936" s="255"/>
      <c r="F936" s="255"/>
      <c r="G936" s="261"/>
      <c r="H936" s="257"/>
      <c r="I936" s="257"/>
      <c r="J936" s="255"/>
      <c r="K936" s="255"/>
      <c r="L936" s="255"/>
    </row>
    <row r="937" spans="1:12" ht="16.2" thickBot="1" x14ac:dyDescent="0.35">
      <c r="A937" s="256"/>
      <c r="B937" s="256"/>
      <c r="C937" s="256"/>
      <c r="D937" s="257"/>
      <c r="E937" s="255"/>
      <c r="F937" s="255"/>
      <c r="G937" s="261"/>
      <c r="H937" s="257"/>
      <c r="I937" s="257"/>
      <c r="J937" s="255"/>
      <c r="K937" s="255"/>
      <c r="L937" s="255"/>
    </row>
    <row r="938" spans="1:12" ht="16.2" thickBot="1" x14ac:dyDescent="0.35">
      <c r="A938" s="256"/>
      <c r="B938" s="256"/>
      <c r="C938" s="256"/>
      <c r="D938" s="257"/>
      <c r="E938" s="255"/>
      <c r="F938" s="255"/>
      <c r="G938" s="261"/>
      <c r="H938" s="257"/>
      <c r="I938" s="257"/>
      <c r="J938" s="255"/>
      <c r="K938" s="255"/>
      <c r="L938" s="255"/>
    </row>
    <row r="939" spans="1:12" ht="16.2" thickBot="1" x14ac:dyDescent="0.35">
      <c r="A939" s="256"/>
      <c r="B939" s="256"/>
      <c r="C939" s="256"/>
      <c r="D939" s="257"/>
      <c r="E939" s="255"/>
      <c r="F939" s="255"/>
      <c r="G939" s="261"/>
      <c r="H939" s="257"/>
      <c r="I939" s="257"/>
      <c r="J939" s="255"/>
      <c r="K939" s="255"/>
      <c r="L939" s="255"/>
    </row>
    <row r="940" spans="1:12" ht="16.2" thickBot="1" x14ac:dyDescent="0.35">
      <c r="A940" s="256"/>
      <c r="B940" s="256"/>
      <c r="C940" s="256"/>
      <c r="D940" s="257"/>
      <c r="E940" s="255"/>
      <c r="F940" s="255"/>
      <c r="G940" s="261"/>
      <c r="H940" s="257"/>
      <c r="I940" s="257"/>
      <c r="J940" s="255"/>
      <c r="K940" s="255"/>
      <c r="L940" s="255"/>
    </row>
    <row r="941" spans="1:12" ht="16.2" thickBot="1" x14ac:dyDescent="0.35">
      <c r="A941" s="256"/>
      <c r="B941" s="256"/>
      <c r="C941" s="256"/>
      <c r="D941" s="257"/>
      <c r="E941" s="255"/>
      <c r="F941" s="255"/>
      <c r="G941" s="261"/>
      <c r="H941" s="257"/>
      <c r="I941" s="257"/>
      <c r="J941" s="255"/>
      <c r="K941" s="255"/>
      <c r="L941" s="255"/>
    </row>
    <row r="942" spans="1:12" ht="16.2" thickBot="1" x14ac:dyDescent="0.35">
      <c r="A942" s="256"/>
      <c r="B942" s="256"/>
      <c r="C942" s="256"/>
      <c r="D942" s="257"/>
      <c r="E942" s="255"/>
      <c r="F942" s="255"/>
      <c r="G942" s="261"/>
      <c r="H942" s="257"/>
      <c r="I942" s="257"/>
      <c r="J942" s="255"/>
      <c r="K942" s="255"/>
      <c r="L942" s="255"/>
    </row>
    <row r="943" spans="1:12" ht="16.2" thickBot="1" x14ac:dyDescent="0.35">
      <c r="A943" s="256"/>
      <c r="B943" s="256"/>
      <c r="C943" s="256"/>
      <c r="D943" s="257"/>
      <c r="E943" s="255"/>
      <c r="F943" s="255"/>
      <c r="G943" s="261"/>
      <c r="H943" s="257"/>
      <c r="I943" s="257"/>
      <c r="J943" s="255"/>
      <c r="K943" s="255"/>
      <c r="L943" s="255"/>
    </row>
    <row r="944" spans="1:12" ht="16.2" thickBot="1" x14ac:dyDescent="0.35">
      <c r="A944" s="256"/>
      <c r="B944" s="256"/>
      <c r="C944" s="256"/>
      <c r="D944" s="257"/>
      <c r="E944" s="255"/>
      <c r="F944" s="255"/>
      <c r="G944" s="261"/>
      <c r="H944" s="257"/>
      <c r="I944" s="257"/>
      <c r="J944" s="255"/>
      <c r="K944" s="255"/>
      <c r="L944" s="255"/>
    </row>
    <row r="945" spans="1:12" ht="16.2" thickBot="1" x14ac:dyDescent="0.35">
      <c r="A945" s="256"/>
      <c r="B945" s="256"/>
      <c r="C945" s="256"/>
      <c r="D945" s="257"/>
      <c r="E945" s="255"/>
      <c r="F945" s="255"/>
      <c r="G945" s="261"/>
      <c r="H945" s="257"/>
      <c r="I945" s="257"/>
      <c r="J945" s="255"/>
      <c r="K945" s="255"/>
      <c r="L945" s="255"/>
    </row>
    <row r="946" spans="1:12" ht="16.2" thickBot="1" x14ac:dyDescent="0.35">
      <c r="A946" s="256"/>
      <c r="B946" s="256"/>
      <c r="C946" s="256"/>
      <c r="D946" s="257"/>
      <c r="E946" s="255"/>
      <c r="F946" s="255"/>
      <c r="G946" s="261"/>
      <c r="H946" s="257"/>
      <c r="I946" s="257"/>
      <c r="J946" s="255"/>
      <c r="K946" s="255"/>
      <c r="L946" s="255"/>
    </row>
    <row r="947" spans="1:12" ht="16.2" thickBot="1" x14ac:dyDescent="0.35">
      <c r="A947" s="256"/>
      <c r="B947" s="256"/>
      <c r="C947" s="256"/>
      <c r="D947" s="257"/>
      <c r="E947" s="255"/>
      <c r="F947" s="255"/>
      <c r="G947" s="261"/>
      <c r="H947" s="257"/>
      <c r="I947" s="257"/>
      <c r="J947" s="255"/>
      <c r="K947" s="255"/>
      <c r="L947" s="255"/>
    </row>
    <row r="948" spans="1:12" ht="16.2" thickBot="1" x14ac:dyDescent="0.35">
      <c r="A948" s="256"/>
      <c r="B948" s="256"/>
      <c r="C948" s="256"/>
      <c r="D948" s="257"/>
      <c r="E948" s="255"/>
      <c r="F948" s="255"/>
      <c r="G948" s="261"/>
      <c r="H948" s="257"/>
      <c r="I948" s="257"/>
      <c r="J948" s="255"/>
      <c r="K948" s="255"/>
      <c r="L948" s="255"/>
    </row>
    <row r="949" spans="1:12" ht="16.2" thickBot="1" x14ac:dyDescent="0.35">
      <c r="A949" s="256"/>
      <c r="B949" s="256"/>
      <c r="C949" s="256"/>
      <c r="D949" s="257"/>
      <c r="E949" s="255"/>
      <c r="F949" s="255"/>
      <c r="G949" s="261"/>
      <c r="H949" s="257"/>
      <c r="I949" s="257"/>
      <c r="J949" s="255"/>
      <c r="K949" s="255"/>
      <c r="L949" s="255"/>
    </row>
    <row r="950" spans="1:12" ht="16.2" thickBot="1" x14ac:dyDescent="0.35">
      <c r="A950" s="256"/>
      <c r="B950" s="256"/>
      <c r="C950" s="256"/>
      <c r="D950" s="257"/>
      <c r="E950" s="255"/>
      <c r="F950" s="255"/>
      <c r="G950" s="261"/>
      <c r="H950" s="257"/>
      <c r="I950" s="257"/>
      <c r="J950" s="255"/>
      <c r="K950" s="255"/>
      <c r="L950" s="255"/>
    </row>
    <row r="951" spans="1:12" ht="16.2" thickBot="1" x14ac:dyDescent="0.35">
      <c r="A951" s="256"/>
      <c r="B951" s="256"/>
      <c r="C951" s="256"/>
      <c r="D951" s="257"/>
      <c r="E951" s="255"/>
      <c r="F951" s="255"/>
      <c r="G951" s="261"/>
      <c r="H951" s="257"/>
      <c r="I951" s="257"/>
      <c r="J951" s="255"/>
      <c r="K951" s="255"/>
      <c r="L951" s="255"/>
    </row>
    <row r="952" spans="1:12" ht="16.2" thickBot="1" x14ac:dyDescent="0.35">
      <c r="A952" s="256"/>
      <c r="B952" s="256"/>
      <c r="C952" s="256"/>
      <c r="D952" s="257"/>
      <c r="E952" s="255"/>
      <c r="F952" s="255"/>
      <c r="G952" s="261"/>
      <c r="H952" s="257"/>
      <c r="I952" s="257"/>
      <c r="J952" s="255"/>
      <c r="K952" s="255"/>
      <c r="L952" s="255"/>
    </row>
    <row r="953" spans="1:12" ht="16.2" thickBot="1" x14ac:dyDescent="0.35">
      <c r="A953" s="256"/>
      <c r="B953" s="256"/>
      <c r="C953" s="256"/>
      <c r="D953" s="257"/>
      <c r="E953" s="255"/>
      <c r="F953" s="255"/>
      <c r="G953" s="261"/>
      <c r="H953" s="257"/>
      <c r="I953" s="257"/>
      <c r="J953" s="255"/>
      <c r="K953" s="255"/>
      <c r="L953" s="255"/>
    </row>
    <row r="954" spans="1:12" ht="16.2" thickBot="1" x14ac:dyDescent="0.35">
      <c r="A954" s="256"/>
      <c r="B954" s="256"/>
      <c r="C954" s="256"/>
      <c r="D954" s="257"/>
      <c r="E954" s="255"/>
      <c r="F954" s="255"/>
      <c r="G954" s="261"/>
      <c r="H954" s="257"/>
      <c r="I954" s="257"/>
      <c r="J954" s="255"/>
      <c r="K954" s="255"/>
      <c r="L954" s="255"/>
    </row>
    <row r="955" spans="1:12" ht="16.2" thickBot="1" x14ac:dyDescent="0.35">
      <c r="A955" s="256"/>
      <c r="B955" s="256"/>
      <c r="C955" s="256"/>
      <c r="D955" s="257"/>
      <c r="E955" s="255"/>
      <c r="F955" s="255"/>
      <c r="G955" s="261"/>
      <c r="H955" s="257"/>
      <c r="I955" s="257"/>
      <c r="J955" s="255"/>
      <c r="K955" s="255"/>
      <c r="L955" s="255"/>
    </row>
    <row r="956" spans="1:12" ht="16.2" thickBot="1" x14ac:dyDescent="0.35">
      <c r="A956" s="256"/>
      <c r="B956" s="256"/>
      <c r="C956" s="256"/>
      <c r="D956" s="257"/>
      <c r="E956" s="255"/>
      <c r="F956" s="255"/>
      <c r="G956" s="261"/>
      <c r="H956" s="257"/>
      <c r="I956" s="257"/>
      <c r="J956" s="255"/>
      <c r="K956" s="255"/>
      <c r="L956" s="255"/>
    </row>
    <row r="957" spans="1:12" ht="16.2" thickBot="1" x14ac:dyDescent="0.35">
      <c r="A957" s="256"/>
      <c r="B957" s="256"/>
      <c r="C957" s="256"/>
      <c r="D957" s="257"/>
      <c r="E957" s="255"/>
      <c r="F957" s="255"/>
      <c r="G957" s="261"/>
      <c r="H957" s="257"/>
      <c r="I957" s="257"/>
      <c r="J957" s="255"/>
      <c r="K957" s="255"/>
      <c r="L957" s="255"/>
    </row>
    <row r="958" spans="1:12" ht="16.2" thickBot="1" x14ac:dyDescent="0.35">
      <c r="A958" s="256"/>
      <c r="B958" s="256"/>
      <c r="C958" s="256"/>
      <c r="D958" s="257"/>
      <c r="E958" s="255"/>
      <c r="F958" s="255"/>
      <c r="G958" s="261"/>
      <c r="H958" s="257"/>
      <c r="I958" s="257"/>
      <c r="J958" s="255"/>
      <c r="K958" s="255"/>
      <c r="L958" s="255"/>
    </row>
    <row r="959" spans="1:12" ht="16.2" thickBot="1" x14ac:dyDescent="0.35">
      <c r="A959" s="256"/>
      <c r="B959" s="256"/>
      <c r="C959" s="256"/>
      <c r="D959" s="257"/>
      <c r="E959" s="255"/>
      <c r="F959" s="255"/>
      <c r="G959" s="261"/>
      <c r="H959" s="257"/>
      <c r="I959" s="257"/>
      <c r="J959" s="255"/>
      <c r="K959" s="255"/>
      <c r="L959" s="255"/>
    </row>
    <row r="960" spans="1:12" ht="16.2" thickBot="1" x14ac:dyDescent="0.35">
      <c r="A960" s="256"/>
      <c r="B960" s="256"/>
      <c r="C960" s="256"/>
      <c r="D960" s="257"/>
      <c r="E960" s="255"/>
      <c r="F960" s="255"/>
      <c r="G960" s="261"/>
      <c r="H960" s="257"/>
      <c r="I960" s="257"/>
      <c r="J960" s="255"/>
      <c r="K960" s="255"/>
      <c r="L960" s="255"/>
    </row>
    <row r="961" spans="1:12" ht="16.2" thickBot="1" x14ac:dyDescent="0.35">
      <c r="A961" s="256"/>
      <c r="B961" s="256"/>
      <c r="C961" s="256"/>
      <c r="D961" s="257"/>
      <c r="E961" s="255"/>
      <c r="F961" s="255"/>
      <c r="G961" s="261"/>
      <c r="H961" s="257"/>
      <c r="I961" s="257"/>
      <c r="J961" s="255"/>
      <c r="K961" s="255"/>
      <c r="L961" s="255"/>
    </row>
    <row r="962" spans="1:12" ht="16.2" thickBot="1" x14ac:dyDescent="0.35">
      <c r="A962" s="256"/>
      <c r="B962" s="256"/>
      <c r="C962" s="256"/>
      <c r="D962" s="257"/>
      <c r="E962" s="255"/>
      <c r="F962" s="255"/>
      <c r="G962" s="261"/>
      <c r="H962" s="257"/>
      <c r="I962" s="257"/>
      <c r="J962" s="255"/>
      <c r="K962" s="255"/>
      <c r="L962" s="255"/>
    </row>
    <row r="963" spans="1:12" ht="16.2" thickBot="1" x14ac:dyDescent="0.35">
      <c r="A963" s="256"/>
      <c r="B963" s="256"/>
      <c r="C963" s="256"/>
      <c r="D963" s="257"/>
      <c r="E963" s="255"/>
      <c r="F963" s="255"/>
      <c r="G963" s="261"/>
      <c r="H963" s="257"/>
      <c r="I963" s="257"/>
      <c r="J963" s="255"/>
      <c r="K963" s="255"/>
      <c r="L963" s="255"/>
    </row>
    <row r="964" spans="1:12" ht="16.2" thickBot="1" x14ac:dyDescent="0.35">
      <c r="A964" s="256"/>
      <c r="B964" s="256"/>
      <c r="C964" s="256"/>
      <c r="D964" s="257"/>
      <c r="E964" s="255"/>
      <c r="F964" s="255"/>
      <c r="G964" s="261"/>
      <c r="H964" s="257"/>
      <c r="I964" s="257"/>
      <c r="J964" s="255"/>
      <c r="K964" s="255"/>
      <c r="L964" s="255"/>
    </row>
    <row r="965" spans="1:12" ht="16.2" thickBot="1" x14ac:dyDescent="0.35">
      <c r="A965" s="256"/>
      <c r="B965" s="256"/>
      <c r="C965" s="256"/>
      <c r="D965" s="257"/>
      <c r="E965" s="255"/>
      <c r="F965" s="255"/>
      <c r="G965" s="261"/>
      <c r="H965" s="257"/>
      <c r="I965" s="257"/>
      <c r="J965" s="255"/>
      <c r="K965" s="255"/>
      <c r="L965" s="255"/>
    </row>
    <row r="966" spans="1:12" ht="16.2" thickBot="1" x14ac:dyDescent="0.35">
      <c r="A966" s="256"/>
      <c r="B966" s="256"/>
      <c r="C966" s="256"/>
      <c r="D966" s="257"/>
      <c r="E966" s="255"/>
      <c r="F966" s="255"/>
      <c r="G966" s="261"/>
      <c r="H966" s="257"/>
      <c r="I966" s="257"/>
      <c r="J966" s="255"/>
      <c r="K966" s="255"/>
      <c r="L966" s="255"/>
    </row>
    <row r="967" spans="1:12" ht="16.2" thickBot="1" x14ac:dyDescent="0.35">
      <c r="A967" s="256"/>
      <c r="B967" s="256"/>
      <c r="C967" s="256"/>
      <c r="D967" s="257"/>
      <c r="E967" s="255"/>
      <c r="F967" s="255"/>
      <c r="G967" s="261"/>
      <c r="H967" s="257"/>
      <c r="I967" s="257"/>
      <c r="J967" s="255"/>
      <c r="K967" s="255"/>
      <c r="L967" s="255"/>
    </row>
    <row r="968" spans="1:12" ht="16.2" thickBot="1" x14ac:dyDescent="0.35">
      <c r="A968" s="256"/>
      <c r="B968" s="256"/>
      <c r="C968" s="256"/>
      <c r="D968" s="257"/>
      <c r="E968" s="255"/>
      <c r="F968" s="255"/>
      <c r="G968" s="261"/>
      <c r="H968" s="257"/>
      <c r="I968" s="257"/>
      <c r="J968" s="255"/>
      <c r="K968" s="255"/>
      <c r="L968" s="255"/>
    </row>
    <row r="969" spans="1:12" ht="16.2" thickBot="1" x14ac:dyDescent="0.35">
      <c r="A969" s="256"/>
      <c r="B969" s="256"/>
      <c r="C969" s="256"/>
      <c r="D969" s="257"/>
      <c r="E969" s="255"/>
      <c r="F969" s="255"/>
      <c r="G969" s="261"/>
      <c r="H969" s="257"/>
      <c r="I969" s="257"/>
      <c r="J969" s="255"/>
      <c r="K969" s="255"/>
      <c r="L969" s="255"/>
    </row>
    <row r="970" spans="1:12" ht="16.2" thickBot="1" x14ac:dyDescent="0.35">
      <c r="A970" s="256"/>
      <c r="B970" s="256"/>
      <c r="C970" s="256"/>
      <c r="D970" s="257"/>
      <c r="E970" s="255"/>
      <c r="F970" s="255"/>
      <c r="G970" s="261"/>
      <c r="H970" s="257"/>
      <c r="I970" s="257"/>
      <c r="J970" s="255"/>
      <c r="K970" s="255"/>
      <c r="L970" s="255"/>
    </row>
    <row r="971" spans="1:12" ht="16.2" thickBot="1" x14ac:dyDescent="0.35">
      <c r="A971" s="256"/>
      <c r="B971" s="256"/>
      <c r="C971" s="256"/>
      <c r="D971" s="257"/>
      <c r="E971" s="255"/>
      <c r="F971" s="255"/>
      <c r="G971" s="261"/>
      <c r="H971" s="257"/>
      <c r="I971" s="257"/>
      <c r="J971" s="255"/>
      <c r="K971" s="255"/>
      <c r="L971" s="255"/>
    </row>
    <row r="972" spans="1:12" ht="16.2" thickBot="1" x14ac:dyDescent="0.35">
      <c r="A972" s="256"/>
      <c r="B972" s="256"/>
      <c r="C972" s="256"/>
      <c r="D972" s="257"/>
      <c r="E972" s="255"/>
      <c r="F972" s="255"/>
      <c r="G972" s="261"/>
      <c r="H972" s="257"/>
      <c r="I972" s="257"/>
      <c r="J972" s="255"/>
      <c r="K972" s="255"/>
      <c r="L972" s="255"/>
    </row>
    <row r="973" spans="1:12" ht="16.2" thickBot="1" x14ac:dyDescent="0.35">
      <c r="A973" s="256"/>
      <c r="B973" s="256"/>
      <c r="C973" s="256"/>
      <c r="D973" s="257"/>
      <c r="E973" s="255"/>
      <c r="F973" s="255"/>
      <c r="G973" s="261"/>
      <c r="H973" s="257"/>
      <c r="I973" s="257"/>
      <c r="J973" s="255"/>
      <c r="K973" s="255"/>
      <c r="L973" s="255"/>
    </row>
    <row r="974" spans="1:12" ht="16.2" thickBot="1" x14ac:dyDescent="0.35">
      <c r="A974" s="256"/>
      <c r="B974" s="256"/>
      <c r="C974" s="256"/>
      <c r="D974" s="257"/>
      <c r="E974" s="255"/>
      <c r="F974" s="255"/>
      <c r="G974" s="261"/>
      <c r="H974" s="257"/>
      <c r="I974" s="257"/>
      <c r="J974" s="255"/>
      <c r="K974" s="255"/>
      <c r="L974" s="255"/>
    </row>
    <row r="975" spans="1:12" ht="16.2" thickBot="1" x14ac:dyDescent="0.35">
      <c r="A975" s="256"/>
      <c r="B975" s="256"/>
      <c r="C975" s="256"/>
      <c r="D975" s="257"/>
      <c r="E975" s="255"/>
      <c r="F975" s="255"/>
      <c r="G975" s="261"/>
      <c r="H975" s="257"/>
      <c r="I975" s="257"/>
      <c r="J975" s="255"/>
      <c r="K975" s="255"/>
      <c r="L975" s="255"/>
    </row>
    <row r="976" spans="1:12" ht="16.2" thickBot="1" x14ac:dyDescent="0.35">
      <c r="A976" s="256"/>
      <c r="B976" s="256"/>
      <c r="C976" s="256"/>
      <c r="D976" s="257"/>
      <c r="E976" s="255"/>
      <c r="F976" s="255"/>
      <c r="G976" s="261"/>
      <c r="H976" s="257"/>
      <c r="I976" s="257"/>
      <c r="J976" s="255"/>
      <c r="K976" s="255"/>
      <c r="L976" s="255"/>
    </row>
    <row r="977" spans="1:12" ht="16.2" thickBot="1" x14ac:dyDescent="0.35">
      <c r="A977" s="256"/>
      <c r="B977" s="256"/>
      <c r="C977" s="256"/>
      <c r="D977" s="257"/>
      <c r="E977" s="255"/>
      <c r="F977" s="255"/>
      <c r="G977" s="261"/>
      <c r="H977" s="257"/>
      <c r="I977" s="257"/>
      <c r="J977" s="255"/>
      <c r="K977" s="255"/>
      <c r="L977" s="255"/>
    </row>
    <row r="978" spans="1:12" ht="16.2" thickBot="1" x14ac:dyDescent="0.35">
      <c r="A978" s="256"/>
      <c r="B978" s="256"/>
      <c r="C978" s="256"/>
      <c r="D978" s="257"/>
      <c r="E978" s="255"/>
      <c r="F978" s="255"/>
      <c r="G978" s="261"/>
      <c r="H978" s="257"/>
      <c r="I978" s="257"/>
      <c r="J978" s="255"/>
      <c r="K978" s="255"/>
      <c r="L978" s="255"/>
    </row>
    <row r="979" spans="1:12" ht="16.2" thickBot="1" x14ac:dyDescent="0.35">
      <c r="A979" s="256"/>
      <c r="B979" s="256"/>
      <c r="C979" s="256"/>
      <c r="D979" s="257"/>
      <c r="E979" s="255"/>
      <c r="F979" s="255"/>
      <c r="G979" s="261"/>
      <c r="H979" s="257"/>
      <c r="I979" s="257"/>
      <c r="J979" s="255"/>
      <c r="K979" s="255"/>
      <c r="L979" s="255"/>
    </row>
    <row r="980" spans="1:12" ht="16.2" thickBot="1" x14ac:dyDescent="0.35">
      <c r="A980" s="256"/>
      <c r="B980" s="256"/>
      <c r="C980" s="256"/>
      <c r="D980" s="257"/>
      <c r="E980" s="255"/>
      <c r="F980" s="255"/>
      <c r="G980" s="261"/>
      <c r="H980" s="257"/>
      <c r="I980" s="257"/>
      <c r="J980" s="255"/>
      <c r="K980" s="255"/>
      <c r="L980" s="255"/>
    </row>
    <row r="981" spans="1:12" ht="16.2" thickBot="1" x14ac:dyDescent="0.35">
      <c r="A981" s="256"/>
      <c r="B981" s="256"/>
      <c r="C981" s="256"/>
      <c r="D981" s="257"/>
      <c r="E981" s="255"/>
      <c r="F981" s="255"/>
      <c r="G981" s="261"/>
      <c r="H981" s="257"/>
      <c r="I981" s="257"/>
      <c r="J981" s="255"/>
      <c r="K981" s="255"/>
      <c r="L981" s="255"/>
    </row>
    <row r="982" spans="1:12" ht="16.2" thickBot="1" x14ac:dyDescent="0.35">
      <c r="A982" s="256"/>
      <c r="B982" s="256"/>
      <c r="C982" s="256"/>
      <c r="D982" s="257"/>
      <c r="E982" s="255"/>
      <c r="F982" s="255"/>
      <c r="G982" s="261"/>
      <c r="H982" s="257"/>
      <c r="I982" s="257"/>
      <c r="J982" s="255"/>
      <c r="K982" s="255"/>
      <c r="L982" s="255"/>
    </row>
    <row r="983" spans="1:12" ht="16.2" thickBot="1" x14ac:dyDescent="0.35">
      <c r="A983" s="256"/>
      <c r="B983" s="256"/>
      <c r="C983" s="256"/>
      <c r="D983" s="257"/>
      <c r="E983" s="255"/>
      <c r="F983" s="255"/>
      <c r="G983" s="261"/>
      <c r="H983" s="257"/>
      <c r="I983" s="257"/>
      <c r="J983" s="255"/>
      <c r="K983" s="255"/>
      <c r="L983" s="255"/>
    </row>
    <row r="984" spans="1:12" ht="16.2" thickBot="1" x14ac:dyDescent="0.35">
      <c r="A984" s="256"/>
      <c r="B984" s="256"/>
      <c r="C984" s="256"/>
      <c r="D984" s="257"/>
      <c r="E984" s="255"/>
      <c r="F984" s="255"/>
      <c r="G984" s="261"/>
      <c r="H984" s="257"/>
      <c r="I984" s="257"/>
      <c r="J984" s="255"/>
      <c r="K984" s="255"/>
      <c r="L984" s="255"/>
    </row>
    <row r="985" spans="1:12" ht="16.2" thickBot="1" x14ac:dyDescent="0.35">
      <c r="A985" s="256"/>
      <c r="B985" s="256"/>
      <c r="C985" s="256"/>
      <c r="D985" s="257"/>
      <c r="E985" s="255"/>
      <c r="F985" s="255"/>
      <c r="G985" s="261"/>
      <c r="H985" s="257"/>
      <c r="I985" s="257"/>
      <c r="J985" s="255"/>
      <c r="K985" s="255"/>
      <c r="L985" s="255"/>
    </row>
    <row r="986" spans="1:12" ht="16.2" thickBot="1" x14ac:dyDescent="0.35">
      <c r="A986" s="256"/>
      <c r="B986" s="256"/>
      <c r="C986" s="256"/>
      <c r="D986" s="257"/>
      <c r="E986" s="255"/>
      <c r="F986" s="255"/>
      <c r="G986" s="261"/>
      <c r="H986" s="257"/>
      <c r="I986" s="257"/>
      <c r="J986" s="255"/>
      <c r="K986" s="255"/>
      <c r="L986" s="255"/>
    </row>
    <row r="987" spans="1:12" ht="16.2" thickBot="1" x14ac:dyDescent="0.35">
      <c r="A987" s="256"/>
      <c r="B987" s="256"/>
      <c r="C987" s="256"/>
      <c r="D987" s="257"/>
      <c r="E987" s="255"/>
      <c r="F987" s="255"/>
      <c r="G987" s="261"/>
      <c r="H987" s="257"/>
      <c r="I987" s="257"/>
      <c r="J987" s="255"/>
      <c r="K987" s="255"/>
      <c r="L987" s="255"/>
    </row>
    <row r="988" spans="1:12" ht="16.2" thickBot="1" x14ac:dyDescent="0.35">
      <c r="A988" s="256"/>
      <c r="B988" s="256"/>
      <c r="C988" s="256"/>
      <c r="D988" s="257"/>
      <c r="E988" s="255"/>
      <c r="F988" s="255"/>
      <c r="G988" s="261"/>
      <c r="H988" s="257"/>
      <c r="I988" s="257"/>
      <c r="J988" s="255"/>
      <c r="K988" s="255"/>
      <c r="L988" s="255"/>
    </row>
    <row r="989" spans="1:12" ht="16.2" thickBot="1" x14ac:dyDescent="0.35">
      <c r="A989" s="256"/>
      <c r="B989" s="256"/>
      <c r="C989" s="256"/>
      <c r="D989" s="257"/>
      <c r="E989" s="255"/>
      <c r="F989" s="255"/>
      <c r="G989" s="261"/>
      <c r="H989" s="257"/>
      <c r="I989" s="257"/>
      <c r="J989" s="255"/>
      <c r="K989" s="255"/>
      <c r="L989" s="255"/>
    </row>
    <row r="990" spans="1:12" ht="16.2" thickBot="1" x14ac:dyDescent="0.35">
      <c r="A990" s="256"/>
      <c r="B990" s="256"/>
      <c r="C990" s="256"/>
      <c r="D990" s="257"/>
      <c r="E990" s="255"/>
      <c r="F990" s="255"/>
      <c r="G990" s="261"/>
      <c r="H990" s="257"/>
      <c r="I990" s="257"/>
      <c r="J990" s="255"/>
      <c r="K990" s="255"/>
      <c r="L990" s="255"/>
    </row>
    <row r="991" spans="1:12" ht="16.2" thickBot="1" x14ac:dyDescent="0.35">
      <c r="A991" s="256"/>
      <c r="B991" s="256"/>
      <c r="C991" s="256"/>
      <c r="D991" s="257"/>
      <c r="E991" s="255"/>
      <c r="F991" s="255"/>
      <c r="G991" s="261"/>
      <c r="H991" s="257"/>
      <c r="I991" s="257"/>
      <c r="J991" s="255"/>
      <c r="K991" s="255"/>
      <c r="L991" s="255"/>
    </row>
    <row r="992" spans="1:12" ht="16.2" thickBot="1" x14ac:dyDescent="0.35">
      <c r="A992" s="256"/>
      <c r="B992" s="256"/>
      <c r="C992" s="256"/>
      <c r="D992" s="257"/>
      <c r="E992" s="255"/>
      <c r="F992" s="255"/>
      <c r="G992" s="261"/>
      <c r="H992" s="257"/>
      <c r="I992" s="257"/>
      <c r="J992" s="255"/>
      <c r="K992" s="255"/>
      <c r="L992" s="255"/>
    </row>
    <row r="993" spans="1:12" ht="16.2" thickBot="1" x14ac:dyDescent="0.35">
      <c r="A993" s="256"/>
      <c r="B993" s="256"/>
      <c r="C993" s="256"/>
      <c r="D993" s="257"/>
      <c r="E993" s="255"/>
      <c r="F993" s="255"/>
      <c r="G993" s="261"/>
      <c r="H993" s="257"/>
      <c r="I993" s="257"/>
      <c r="J993" s="255"/>
      <c r="K993" s="255"/>
      <c r="L993" s="255"/>
    </row>
    <row r="994" spans="1:12" ht="16.2" thickBot="1" x14ac:dyDescent="0.35">
      <c r="A994" s="256"/>
      <c r="B994" s="256"/>
      <c r="C994" s="256"/>
      <c r="D994" s="257"/>
      <c r="E994" s="255"/>
      <c r="F994" s="255"/>
      <c r="G994" s="261"/>
      <c r="H994" s="257"/>
      <c r="I994" s="257"/>
      <c r="J994" s="255"/>
      <c r="K994" s="255"/>
      <c r="L994" s="255"/>
    </row>
    <row r="995" spans="1:12" ht="16.2" thickBot="1" x14ac:dyDescent="0.35">
      <c r="A995" s="256"/>
      <c r="B995" s="256"/>
      <c r="C995" s="256"/>
      <c r="D995" s="257"/>
      <c r="E995" s="255"/>
      <c r="F995" s="255"/>
      <c r="G995" s="261"/>
      <c r="H995" s="257"/>
      <c r="I995" s="257"/>
      <c r="J995" s="255"/>
      <c r="K995" s="255"/>
      <c r="L995" s="255"/>
    </row>
    <row r="996" spans="1:12" ht="16.2" thickBot="1" x14ac:dyDescent="0.35">
      <c r="A996" s="256"/>
      <c r="B996" s="256"/>
      <c r="C996" s="256"/>
      <c r="D996" s="257"/>
      <c r="E996" s="255"/>
      <c r="F996" s="255"/>
      <c r="G996" s="261"/>
      <c r="H996" s="257"/>
      <c r="I996" s="257"/>
      <c r="J996" s="255"/>
      <c r="K996" s="255"/>
      <c r="L996" s="255"/>
    </row>
    <row r="997" spans="1:12" ht="16.2" thickBot="1" x14ac:dyDescent="0.35">
      <c r="A997" s="256"/>
      <c r="B997" s="256"/>
      <c r="C997" s="256"/>
      <c r="D997" s="257"/>
      <c r="E997" s="255"/>
      <c r="F997" s="255"/>
      <c r="G997" s="261"/>
      <c r="H997" s="257"/>
      <c r="I997" s="257"/>
      <c r="J997" s="255"/>
      <c r="K997" s="255"/>
      <c r="L997" s="255"/>
    </row>
    <row r="998" spans="1:12" ht="16.2" thickBot="1" x14ac:dyDescent="0.35">
      <c r="A998" s="256"/>
      <c r="B998" s="256"/>
      <c r="C998" s="256"/>
      <c r="D998" s="257"/>
      <c r="E998" s="255"/>
      <c r="F998" s="255"/>
      <c r="G998" s="261"/>
      <c r="H998" s="257"/>
      <c r="I998" s="257"/>
      <c r="J998" s="255"/>
      <c r="K998" s="255"/>
      <c r="L998" s="255"/>
    </row>
    <row r="999" spans="1:12" ht="16.2" thickBot="1" x14ac:dyDescent="0.35">
      <c r="A999" s="256"/>
      <c r="B999" s="256"/>
      <c r="C999" s="256"/>
      <c r="D999" s="257"/>
      <c r="E999" s="255"/>
      <c r="F999" s="255"/>
      <c r="G999" s="261"/>
      <c r="H999" s="257"/>
      <c r="I999" s="257"/>
      <c r="J999" s="255"/>
      <c r="K999" s="255"/>
      <c r="L999" s="255"/>
    </row>
    <row r="1000" spans="1:12" ht="16.2" thickBot="1" x14ac:dyDescent="0.35">
      <c r="A1000" s="256"/>
      <c r="B1000" s="256"/>
      <c r="C1000" s="256"/>
      <c r="D1000" s="257"/>
      <c r="E1000" s="255"/>
      <c r="F1000" s="255"/>
      <c r="G1000" s="261"/>
      <c r="H1000" s="257"/>
      <c r="I1000" s="257"/>
      <c r="J1000" s="255"/>
      <c r="K1000" s="255"/>
      <c r="L1000" s="255"/>
    </row>
    <row r="1001" spans="1:12" ht="16.2" thickBot="1" x14ac:dyDescent="0.35">
      <c r="A1001" s="256"/>
      <c r="B1001" s="256"/>
      <c r="C1001" s="256"/>
      <c r="D1001" s="257"/>
      <c r="E1001" s="255"/>
      <c r="F1001" s="255"/>
      <c r="G1001" s="261"/>
      <c r="H1001" s="257"/>
      <c r="I1001" s="257"/>
      <c r="J1001" s="255"/>
      <c r="K1001" s="255"/>
      <c r="L1001" s="255"/>
    </row>
    <row r="1002" spans="1:12" ht="16.2" thickBot="1" x14ac:dyDescent="0.35">
      <c r="A1002" s="256"/>
      <c r="B1002" s="256"/>
      <c r="C1002" s="256"/>
      <c r="D1002" s="257"/>
      <c r="E1002" s="255"/>
      <c r="F1002" s="255"/>
      <c r="G1002" s="261"/>
      <c r="H1002" s="257"/>
      <c r="I1002" s="257"/>
      <c r="J1002" s="255"/>
      <c r="K1002" s="255"/>
      <c r="L1002" s="255"/>
    </row>
    <row r="1003" spans="1:12" ht="16.2" thickBot="1" x14ac:dyDescent="0.35">
      <c r="A1003" s="256"/>
      <c r="B1003" s="256"/>
      <c r="C1003" s="256"/>
      <c r="D1003" s="257"/>
      <c r="E1003" s="255"/>
      <c r="F1003" s="255"/>
      <c r="G1003" s="261"/>
      <c r="H1003" s="257"/>
      <c r="I1003" s="257"/>
      <c r="J1003" s="255"/>
      <c r="K1003" s="255"/>
      <c r="L1003" s="255"/>
    </row>
    <row r="1004" spans="1:12" ht="16.2" thickBot="1" x14ac:dyDescent="0.35">
      <c r="A1004" s="256"/>
      <c r="B1004" s="256"/>
      <c r="C1004" s="256"/>
      <c r="D1004" s="257"/>
      <c r="E1004" s="255"/>
      <c r="F1004" s="255"/>
      <c r="G1004" s="261"/>
      <c r="H1004" s="257"/>
      <c r="I1004" s="257"/>
      <c r="J1004" s="255"/>
      <c r="K1004" s="255"/>
      <c r="L1004" s="255"/>
    </row>
    <row r="1005" spans="1:12" ht="16.2" thickBot="1" x14ac:dyDescent="0.35">
      <c r="A1005" s="256"/>
      <c r="B1005" s="256"/>
      <c r="C1005" s="256"/>
      <c r="D1005" s="257"/>
      <c r="E1005" s="255"/>
      <c r="F1005" s="255"/>
      <c r="G1005" s="261"/>
      <c r="H1005" s="257"/>
      <c r="I1005" s="257"/>
      <c r="J1005" s="255"/>
      <c r="K1005" s="255"/>
      <c r="L1005" s="255"/>
    </row>
    <row r="1006" spans="1:12" ht="16.2" thickBot="1" x14ac:dyDescent="0.35">
      <c r="A1006" s="256"/>
      <c r="B1006" s="256"/>
      <c r="C1006" s="256"/>
      <c r="D1006" s="257"/>
      <c r="E1006" s="255"/>
      <c r="F1006" s="255"/>
      <c r="G1006" s="261"/>
      <c r="H1006" s="257"/>
      <c r="I1006" s="257"/>
      <c r="J1006" s="255"/>
      <c r="K1006" s="255"/>
      <c r="L1006" s="255"/>
    </row>
    <row r="1007" spans="1:12" ht="16.2" thickBot="1" x14ac:dyDescent="0.35">
      <c r="A1007" s="256"/>
      <c r="B1007" s="256"/>
      <c r="C1007" s="256"/>
      <c r="D1007" s="257"/>
      <c r="E1007" s="255"/>
      <c r="F1007" s="255"/>
      <c r="G1007" s="261"/>
      <c r="H1007" s="257"/>
      <c r="I1007" s="257"/>
      <c r="J1007" s="255"/>
      <c r="K1007" s="255"/>
      <c r="L1007" s="255"/>
    </row>
    <row r="1008" spans="1:12" ht="16.2" thickBot="1" x14ac:dyDescent="0.35">
      <c r="A1008" s="256"/>
      <c r="B1008" s="256"/>
      <c r="C1008" s="256"/>
      <c r="D1008" s="257"/>
      <c r="E1008" s="255"/>
      <c r="F1008" s="255"/>
      <c r="G1008" s="261"/>
      <c r="H1008" s="257"/>
      <c r="I1008" s="257"/>
      <c r="J1008" s="255"/>
      <c r="K1008" s="255"/>
      <c r="L1008" s="255"/>
    </row>
    <row r="1009" spans="1:12" ht="16.2" thickBot="1" x14ac:dyDescent="0.35">
      <c r="A1009" s="256"/>
      <c r="B1009" s="256"/>
      <c r="C1009" s="256"/>
      <c r="D1009" s="257"/>
      <c r="E1009" s="255"/>
      <c r="F1009" s="255"/>
      <c r="G1009" s="261"/>
      <c r="H1009" s="257"/>
      <c r="I1009" s="257"/>
      <c r="J1009" s="255"/>
      <c r="K1009" s="255"/>
      <c r="L1009" s="255"/>
    </row>
    <row r="1010" spans="1:12" ht="16.2" thickBot="1" x14ac:dyDescent="0.35">
      <c r="A1010" s="256"/>
      <c r="B1010" s="256"/>
      <c r="C1010" s="256"/>
      <c r="D1010" s="257"/>
      <c r="E1010" s="255"/>
      <c r="F1010" s="255"/>
      <c r="G1010" s="261"/>
      <c r="H1010" s="257"/>
      <c r="I1010" s="257"/>
      <c r="J1010" s="255"/>
      <c r="K1010" s="255"/>
      <c r="L1010" s="255"/>
    </row>
    <row r="1011" spans="1:12" ht="16.2" thickBot="1" x14ac:dyDescent="0.35">
      <c r="A1011" s="256"/>
      <c r="B1011" s="256"/>
      <c r="C1011" s="256"/>
      <c r="D1011" s="257"/>
      <c r="E1011" s="255"/>
      <c r="F1011" s="255"/>
      <c r="G1011" s="261"/>
      <c r="H1011" s="257"/>
      <c r="I1011" s="257"/>
      <c r="J1011" s="255"/>
      <c r="K1011" s="255"/>
      <c r="L1011" s="255"/>
    </row>
    <row r="1012" spans="1:12" ht="16.2" thickBot="1" x14ac:dyDescent="0.35">
      <c r="A1012" s="256"/>
      <c r="B1012" s="256"/>
      <c r="C1012" s="256"/>
      <c r="D1012" s="257"/>
      <c r="E1012" s="255"/>
      <c r="F1012" s="255"/>
      <c r="G1012" s="261"/>
      <c r="H1012" s="257"/>
      <c r="I1012" s="257"/>
      <c r="J1012" s="255"/>
      <c r="K1012" s="255"/>
      <c r="L1012" s="255"/>
    </row>
    <row r="1013" spans="1:12" ht="16.2" thickBot="1" x14ac:dyDescent="0.35">
      <c r="A1013" s="256"/>
      <c r="B1013" s="256"/>
      <c r="C1013" s="256"/>
      <c r="D1013" s="257"/>
      <c r="E1013" s="255"/>
      <c r="F1013" s="255"/>
      <c r="G1013" s="261"/>
      <c r="H1013" s="257"/>
      <c r="I1013" s="257"/>
      <c r="J1013" s="255"/>
      <c r="K1013" s="255"/>
      <c r="L1013" s="255"/>
    </row>
    <row r="1014" spans="1:12" ht="16.2" thickBot="1" x14ac:dyDescent="0.35">
      <c r="A1014" s="256"/>
      <c r="B1014" s="256"/>
      <c r="C1014" s="256"/>
      <c r="D1014" s="257"/>
      <c r="E1014" s="255"/>
      <c r="F1014" s="255"/>
      <c r="G1014" s="261"/>
      <c r="H1014" s="257"/>
      <c r="I1014" s="257"/>
      <c r="J1014" s="255"/>
      <c r="K1014" s="255"/>
      <c r="L1014" s="255"/>
    </row>
    <row r="1015" spans="1:12" ht="16.2" thickBot="1" x14ac:dyDescent="0.35">
      <c r="A1015" s="256"/>
      <c r="B1015" s="256"/>
      <c r="C1015" s="256"/>
      <c r="D1015" s="257"/>
      <c r="E1015" s="255"/>
      <c r="F1015" s="255"/>
      <c r="G1015" s="261"/>
      <c r="H1015" s="257"/>
      <c r="I1015" s="257"/>
      <c r="J1015" s="255"/>
      <c r="K1015" s="255"/>
      <c r="L1015" s="255"/>
    </row>
    <row r="1016" spans="1:12" ht="16.2" thickBot="1" x14ac:dyDescent="0.35">
      <c r="A1016" s="256"/>
      <c r="B1016" s="256"/>
      <c r="C1016" s="256"/>
      <c r="D1016" s="257"/>
      <c r="E1016" s="255"/>
      <c r="F1016" s="255"/>
      <c r="G1016" s="261"/>
      <c r="H1016" s="257"/>
      <c r="I1016" s="257"/>
      <c r="J1016" s="255"/>
      <c r="K1016" s="255"/>
      <c r="L1016" s="255"/>
    </row>
    <row r="1017" spans="1:12" ht="16.2" thickBot="1" x14ac:dyDescent="0.35">
      <c r="A1017" s="256"/>
      <c r="B1017" s="256"/>
      <c r="C1017" s="256"/>
      <c r="D1017" s="257"/>
      <c r="E1017" s="255"/>
      <c r="F1017" s="255"/>
      <c r="G1017" s="261"/>
      <c r="H1017" s="257"/>
      <c r="I1017" s="257"/>
      <c r="J1017" s="255"/>
      <c r="K1017" s="255"/>
      <c r="L1017" s="255"/>
    </row>
    <row r="1018" spans="1:12" ht="16.2" thickBot="1" x14ac:dyDescent="0.35">
      <c r="A1018" s="256"/>
      <c r="B1018" s="256"/>
      <c r="C1018" s="256"/>
      <c r="D1018" s="257"/>
      <c r="E1018" s="255"/>
      <c r="F1018" s="255"/>
      <c r="G1018" s="261"/>
      <c r="H1018" s="257"/>
      <c r="I1018" s="257"/>
      <c r="J1018" s="255"/>
      <c r="K1018" s="255"/>
      <c r="L1018" s="255"/>
    </row>
    <row r="1019" spans="1:12" ht="16.2" thickBot="1" x14ac:dyDescent="0.35">
      <c r="A1019" s="256"/>
      <c r="B1019" s="256"/>
      <c r="C1019" s="256"/>
      <c r="D1019" s="257"/>
      <c r="E1019" s="255"/>
      <c r="F1019" s="255"/>
      <c r="G1019" s="261"/>
      <c r="H1019" s="257"/>
      <c r="I1019" s="257"/>
      <c r="J1019" s="255"/>
      <c r="K1019" s="255"/>
      <c r="L1019" s="255"/>
    </row>
    <row r="1020" spans="1:12" ht="16.2" thickBot="1" x14ac:dyDescent="0.35">
      <c r="A1020" s="256"/>
      <c r="B1020" s="256"/>
      <c r="C1020" s="256"/>
      <c r="D1020" s="257"/>
      <c r="E1020" s="255"/>
      <c r="F1020" s="255"/>
      <c r="G1020" s="261"/>
      <c r="H1020" s="257"/>
      <c r="I1020" s="257"/>
      <c r="J1020" s="255"/>
      <c r="K1020" s="255"/>
      <c r="L1020" s="255"/>
    </row>
    <row r="1021" spans="1:12" ht="16.2" thickBot="1" x14ac:dyDescent="0.35">
      <c r="A1021" s="256"/>
      <c r="B1021" s="256"/>
      <c r="C1021" s="256"/>
      <c r="D1021" s="257"/>
      <c r="E1021" s="255"/>
      <c r="F1021" s="255"/>
      <c r="G1021" s="261"/>
      <c r="H1021" s="257"/>
      <c r="I1021" s="257"/>
      <c r="J1021" s="255"/>
      <c r="K1021" s="255"/>
      <c r="L1021" s="255"/>
    </row>
    <row r="1022" spans="1:12" ht="16.2" thickBot="1" x14ac:dyDescent="0.35">
      <c r="A1022" s="256"/>
      <c r="B1022" s="256"/>
      <c r="C1022" s="256"/>
      <c r="D1022" s="257"/>
      <c r="E1022" s="255"/>
      <c r="F1022" s="255"/>
      <c r="G1022" s="261"/>
      <c r="H1022" s="257"/>
      <c r="I1022" s="257"/>
      <c r="J1022" s="255"/>
      <c r="K1022" s="255"/>
      <c r="L1022" s="255"/>
    </row>
    <row r="1023" spans="1:12" ht="16.2" thickBot="1" x14ac:dyDescent="0.35">
      <c r="A1023" s="256"/>
      <c r="B1023" s="256"/>
      <c r="C1023" s="256"/>
      <c r="D1023" s="257"/>
      <c r="E1023" s="255"/>
      <c r="F1023" s="255"/>
      <c r="G1023" s="261"/>
      <c r="H1023" s="257"/>
      <c r="I1023" s="257"/>
      <c r="J1023" s="255"/>
      <c r="K1023" s="255"/>
      <c r="L1023" s="255"/>
    </row>
    <row r="1024" spans="1:12" ht="16.2" thickBot="1" x14ac:dyDescent="0.35">
      <c r="A1024" s="256"/>
      <c r="B1024" s="256"/>
      <c r="C1024" s="256"/>
      <c r="D1024" s="257"/>
      <c r="E1024" s="255"/>
      <c r="F1024" s="255"/>
      <c r="G1024" s="261"/>
      <c r="H1024" s="257"/>
      <c r="I1024" s="257"/>
      <c r="J1024" s="255"/>
      <c r="K1024" s="255"/>
      <c r="L1024" s="255"/>
    </row>
    <row r="1025" spans="1:12" ht="16.2" thickBot="1" x14ac:dyDescent="0.35">
      <c r="A1025" s="256"/>
      <c r="B1025" s="256"/>
      <c r="C1025" s="256"/>
      <c r="D1025" s="257"/>
      <c r="E1025" s="255"/>
      <c r="F1025" s="255"/>
      <c r="G1025" s="261"/>
      <c r="H1025" s="257"/>
      <c r="I1025" s="257"/>
      <c r="J1025" s="255"/>
      <c r="K1025" s="255"/>
      <c r="L1025" s="255"/>
    </row>
    <row r="1026" spans="1:12" ht="16.2" thickBot="1" x14ac:dyDescent="0.35">
      <c r="A1026" s="256"/>
      <c r="B1026" s="256"/>
      <c r="C1026" s="256"/>
      <c r="D1026" s="257"/>
      <c r="E1026" s="255"/>
      <c r="F1026" s="255"/>
      <c r="G1026" s="261"/>
      <c r="H1026" s="257"/>
      <c r="I1026" s="257"/>
      <c r="J1026" s="255"/>
      <c r="K1026" s="255"/>
      <c r="L1026" s="255"/>
    </row>
    <row r="1027" spans="1:12" ht="16.2" thickBot="1" x14ac:dyDescent="0.35">
      <c r="A1027" s="256"/>
      <c r="B1027" s="256"/>
      <c r="C1027" s="256"/>
      <c r="D1027" s="257"/>
      <c r="E1027" s="255"/>
      <c r="F1027" s="255"/>
      <c r="G1027" s="261"/>
      <c r="H1027" s="257"/>
      <c r="I1027" s="257"/>
      <c r="J1027" s="255"/>
      <c r="K1027" s="255"/>
      <c r="L1027" s="255"/>
    </row>
    <row r="1028" spans="1:12" ht="16.2" thickBot="1" x14ac:dyDescent="0.35">
      <c r="A1028" s="256"/>
      <c r="B1028" s="256"/>
      <c r="C1028" s="256"/>
      <c r="D1028" s="257"/>
      <c r="E1028" s="255"/>
      <c r="F1028" s="255"/>
      <c r="G1028" s="261"/>
      <c r="H1028" s="257"/>
      <c r="I1028" s="257"/>
      <c r="J1028" s="255"/>
      <c r="K1028" s="255"/>
      <c r="L1028" s="255"/>
    </row>
    <row r="1029" spans="1:12" ht="16.2" thickBot="1" x14ac:dyDescent="0.35">
      <c r="A1029" s="256"/>
      <c r="B1029" s="256"/>
      <c r="C1029" s="256"/>
      <c r="D1029" s="257"/>
      <c r="E1029" s="255"/>
      <c r="F1029" s="255"/>
      <c r="G1029" s="261"/>
      <c r="H1029" s="257"/>
      <c r="I1029" s="257"/>
      <c r="J1029" s="255"/>
      <c r="K1029" s="255"/>
      <c r="L1029" s="255"/>
    </row>
    <row r="1030" spans="1:12" ht="16.2" thickBot="1" x14ac:dyDescent="0.35">
      <c r="A1030" s="256"/>
      <c r="B1030" s="256"/>
      <c r="C1030" s="256"/>
      <c r="D1030" s="257"/>
      <c r="E1030" s="255"/>
      <c r="F1030" s="255"/>
      <c r="G1030" s="261"/>
      <c r="H1030" s="257"/>
      <c r="I1030" s="257"/>
      <c r="J1030" s="255"/>
      <c r="K1030" s="255"/>
      <c r="L1030" s="255"/>
    </row>
    <row r="1031" spans="1:12" ht="16.2" thickBot="1" x14ac:dyDescent="0.35">
      <c r="A1031" s="256"/>
      <c r="B1031" s="256"/>
      <c r="C1031" s="256"/>
      <c r="D1031" s="257"/>
      <c r="E1031" s="255"/>
      <c r="F1031" s="255"/>
      <c r="G1031" s="261"/>
      <c r="H1031" s="257"/>
      <c r="I1031" s="257"/>
      <c r="J1031" s="255"/>
      <c r="K1031" s="255"/>
      <c r="L1031" s="255"/>
    </row>
    <row r="1032" spans="1:12" ht="16.2" thickBot="1" x14ac:dyDescent="0.35">
      <c r="A1032" s="256"/>
      <c r="B1032" s="256"/>
      <c r="C1032" s="256"/>
      <c r="D1032" s="257"/>
      <c r="E1032" s="255"/>
      <c r="F1032" s="255"/>
      <c r="G1032" s="261"/>
      <c r="H1032" s="257"/>
      <c r="I1032" s="257"/>
      <c r="J1032" s="255"/>
      <c r="K1032" s="255"/>
      <c r="L1032" s="255"/>
    </row>
    <row r="1033" spans="1:12" ht="16.2" thickBot="1" x14ac:dyDescent="0.35">
      <c r="A1033" s="256"/>
      <c r="B1033" s="256"/>
      <c r="C1033" s="256"/>
      <c r="D1033" s="257"/>
      <c r="E1033" s="255"/>
      <c r="F1033" s="255"/>
      <c r="G1033" s="261"/>
      <c r="H1033" s="257"/>
      <c r="I1033" s="257"/>
      <c r="J1033" s="255"/>
      <c r="K1033" s="255"/>
      <c r="L1033" s="255"/>
    </row>
    <row r="1034" spans="1:12" ht="16.2" thickBot="1" x14ac:dyDescent="0.35">
      <c r="A1034" s="256"/>
      <c r="B1034" s="256"/>
      <c r="C1034" s="256"/>
      <c r="D1034" s="257"/>
      <c r="E1034" s="255"/>
      <c r="F1034" s="255"/>
      <c r="G1034" s="261"/>
      <c r="H1034" s="257"/>
      <c r="I1034" s="257"/>
      <c r="J1034" s="255"/>
      <c r="K1034" s="255"/>
      <c r="L1034" s="255"/>
    </row>
    <row r="1035" spans="1:12" ht="16.2" thickBot="1" x14ac:dyDescent="0.35">
      <c r="A1035" s="256"/>
      <c r="B1035" s="256"/>
      <c r="C1035" s="256"/>
      <c r="D1035" s="257"/>
      <c r="E1035" s="255"/>
      <c r="F1035" s="255"/>
      <c r="G1035" s="261"/>
      <c r="H1035" s="257"/>
      <c r="I1035" s="257"/>
      <c r="J1035" s="255"/>
      <c r="K1035" s="255"/>
      <c r="L1035" s="255"/>
    </row>
    <row r="1036" spans="1:12" ht="16.2" thickBot="1" x14ac:dyDescent="0.35">
      <c r="A1036" s="256"/>
      <c r="B1036" s="256"/>
      <c r="C1036" s="256"/>
      <c r="D1036" s="257"/>
      <c r="E1036" s="255"/>
      <c r="F1036" s="255"/>
      <c r="G1036" s="261"/>
      <c r="H1036" s="257"/>
      <c r="I1036" s="257"/>
      <c r="J1036" s="255"/>
      <c r="K1036" s="255"/>
      <c r="L1036" s="255"/>
    </row>
    <row r="1037" spans="1:12" ht="16.2" thickBot="1" x14ac:dyDescent="0.35">
      <c r="A1037" s="256"/>
      <c r="B1037" s="256"/>
      <c r="C1037" s="256"/>
      <c r="D1037" s="257"/>
      <c r="E1037" s="255"/>
      <c r="F1037" s="255"/>
      <c r="G1037" s="261"/>
      <c r="H1037" s="257"/>
      <c r="I1037" s="257"/>
      <c r="J1037" s="255"/>
      <c r="K1037" s="255"/>
      <c r="L1037" s="255"/>
    </row>
    <row r="1038" spans="1:12" ht="16.2" thickBot="1" x14ac:dyDescent="0.35">
      <c r="A1038" s="256"/>
      <c r="B1038" s="256"/>
      <c r="C1038" s="256"/>
      <c r="D1038" s="257"/>
      <c r="E1038" s="255"/>
      <c r="F1038" s="255"/>
      <c r="G1038" s="261"/>
      <c r="H1038" s="257"/>
      <c r="I1038" s="257"/>
      <c r="J1038" s="255"/>
      <c r="K1038" s="255"/>
      <c r="L1038" s="255"/>
    </row>
    <row r="1039" spans="1:12" ht="16.2" thickBot="1" x14ac:dyDescent="0.35">
      <c r="A1039" s="256"/>
      <c r="B1039" s="256"/>
      <c r="C1039" s="256"/>
      <c r="D1039" s="257"/>
      <c r="E1039" s="255"/>
      <c r="F1039" s="255"/>
      <c r="G1039" s="261"/>
      <c r="H1039" s="257"/>
      <c r="I1039" s="257"/>
      <c r="J1039" s="255"/>
      <c r="K1039" s="255"/>
      <c r="L1039" s="255"/>
    </row>
    <row r="1040" spans="1:12" ht="16.2" thickBot="1" x14ac:dyDescent="0.35">
      <c r="A1040" s="256"/>
      <c r="B1040" s="256"/>
      <c r="C1040" s="256"/>
      <c r="D1040" s="257"/>
      <c r="E1040" s="255"/>
      <c r="F1040" s="255"/>
      <c r="G1040" s="261"/>
      <c r="H1040" s="257"/>
      <c r="I1040" s="257"/>
      <c r="J1040" s="255"/>
      <c r="K1040" s="255"/>
      <c r="L1040" s="255"/>
    </row>
    <row r="1041" spans="1:12" ht="16.2" thickBot="1" x14ac:dyDescent="0.35">
      <c r="A1041" s="256"/>
      <c r="B1041" s="256"/>
      <c r="C1041" s="256"/>
      <c r="D1041" s="257"/>
      <c r="E1041" s="255"/>
      <c r="F1041" s="255"/>
      <c r="G1041" s="261"/>
      <c r="H1041" s="257"/>
      <c r="I1041" s="257"/>
      <c r="J1041" s="255"/>
      <c r="K1041" s="255"/>
      <c r="L1041" s="255"/>
    </row>
    <row r="1042" spans="1:12" ht="16.2" thickBot="1" x14ac:dyDescent="0.35">
      <c r="A1042" s="256"/>
      <c r="B1042" s="256"/>
      <c r="C1042" s="256"/>
      <c r="D1042" s="257"/>
      <c r="E1042" s="255"/>
      <c r="F1042" s="255"/>
      <c r="G1042" s="261"/>
      <c r="H1042" s="257"/>
      <c r="I1042" s="257"/>
      <c r="J1042" s="255"/>
      <c r="K1042" s="255"/>
      <c r="L1042" s="255"/>
    </row>
    <row r="1043" spans="1:12" ht="16.2" thickBot="1" x14ac:dyDescent="0.35">
      <c r="A1043" s="256"/>
      <c r="B1043" s="256"/>
      <c r="C1043" s="256"/>
      <c r="D1043" s="257"/>
      <c r="E1043" s="255"/>
      <c r="F1043" s="255"/>
      <c r="G1043" s="261"/>
      <c r="H1043" s="257"/>
      <c r="I1043" s="257"/>
      <c r="J1043" s="255"/>
      <c r="K1043" s="255"/>
      <c r="L1043" s="255"/>
    </row>
    <row r="1044" spans="1:12" ht="16.2" thickBot="1" x14ac:dyDescent="0.35">
      <c r="A1044" s="256"/>
      <c r="B1044" s="256"/>
      <c r="C1044" s="256"/>
      <c r="D1044" s="257"/>
      <c r="E1044" s="255"/>
      <c r="F1044" s="255"/>
      <c r="G1044" s="261"/>
      <c r="H1044" s="257"/>
      <c r="I1044" s="257"/>
      <c r="J1044" s="255"/>
      <c r="K1044" s="255"/>
      <c r="L1044" s="255"/>
    </row>
    <row r="1045" spans="1:12" ht="16.2" thickBot="1" x14ac:dyDescent="0.35">
      <c r="A1045" s="256"/>
      <c r="B1045" s="256"/>
      <c r="C1045" s="256"/>
      <c r="D1045" s="257"/>
      <c r="E1045" s="255"/>
      <c r="F1045" s="255"/>
      <c r="G1045" s="261"/>
      <c r="H1045" s="257"/>
      <c r="I1045" s="257"/>
      <c r="J1045" s="255"/>
      <c r="K1045" s="255"/>
      <c r="L1045" s="255"/>
    </row>
    <row r="1046" spans="1:12" ht="16.2" thickBot="1" x14ac:dyDescent="0.35">
      <c r="A1046" s="256"/>
      <c r="B1046" s="256"/>
      <c r="C1046" s="256"/>
      <c r="D1046" s="257"/>
      <c r="E1046" s="255"/>
      <c r="F1046" s="255"/>
      <c r="G1046" s="261"/>
      <c r="H1046" s="257"/>
      <c r="I1046" s="257"/>
      <c r="J1046" s="255"/>
      <c r="K1046" s="255"/>
      <c r="L1046" s="255"/>
    </row>
    <row r="1047" spans="1:12" ht="16.2" thickBot="1" x14ac:dyDescent="0.35">
      <c r="A1047" s="256"/>
      <c r="B1047" s="256"/>
      <c r="C1047" s="256"/>
      <c r="D1047" s="257"/>
      <c r="E1047" s="255"/>
      <c r="F1047" s="255"/>
      <c r="G1047" s="261"/>
      <c r="H1047" s="257"/>
      <c r="I1047" s="257"/>
      <c r="J1047" s="255"/>
      <c r="K1047" s="255"/>
      <c r="L1047" s="255"/>
    </row>
    <row r="1048" spans="1:12" ht="16.2" thickBot="1" x14ac:dyDescent="0.35">
      <c r="A1048" s="256"/>
      <c r="B1048" s="256"/>
      <c r="C1048" s="256"/>
      <c r="D1048" s="257"/>
      <c r="E1048" s="255"/>
      <c r="F1048" s="255"/>
      <c r="G1048" s="261"/>
      <c r="H1048" s="257"/>
      <c r="I1048" s="257"/>
      <c r="J1048" s="255"/>
      <c r="K1048" s="255"/>
      <c r="L1048" s="255"/>
    </row>
    <row r="1049" spans="1:12" ht="16.2" thickBot="1" x14ac:dyDescent="0.35">
      <c r="A1049" s="256"/>
      <c r="B1049" s="256"/>
      <c r="C1049" s="256"/>
      <c r="D1049" s="257"/>
      <c r="E1049" s="255"/>
      <c r="F1049" s="255"/>
      <c r="G1049" s="261"/>
      <c r="H1049" s="257"/>
      <c r="I1049" s="257"/>
      <c r="J1049" s="255"/>
      <c r="K1049" s="255"/>
      <c r="L1049" s="255"/>
    </row>
    <row r="1050" spans="1:12" ht="16.2" thickBot="1" x14ac:dyDescent="0.35">
      <c r="A1050" s="256"/>
      <c r="B1050" s="256"/>
      <c r="C1050" s="256"/>
      <c r="D1050" s="257"/>
      <c r="E1050" s="255"/>
      <c r="F1050" s="255"/>
      <c r="G1050" s="261"/>
      <c r="H1050" s="257"/>
      <c r="I1050" s="257"/>
      <c r="J1050" s="255"/>
      <c r="K1050" s="255"/>
      <c r="L1050" s="255"/>
    </row>
    <row r="1051" spans="1:12" ht="16.2" thickBot="1" x14ac:dyDescent="0.35">
      <c r="A1051" s="256"/>
      <c r="B1051" s="256"/>
      <c r="C1051" s="256"/>
      <c r="D1051" s="257"/>
      <c r="E1051" s="255"/>
      <c r="F1051" s="255"/>
      <c r="G1051" s="261"/>
      <c r="H1051" s="257"/>
      <c r="I1051" s="257"/>
      <c r="J1051" s="255"/>
      <c r="K1051" s="255"/>
      <c r="L1051" s="255"/>
    </row>
    <row r="1052" spans="1:12" ht="16.2" thickBot="1" x14ac:dyDescent="0.35">
      <c r="A1052" s="256"/>
      <c r="B1052" s="256"/>
      <c r="C1052" s="256"/>
      <c r="D1052" s="257"/>
      <c r="E1052" s="255"/>
      <c r="F1052" s="255"/>
      <c r="G1052" s="261"/>
      <c r="H1052" s="257"/>
      <c r="I1052" s="257"/>
      <c r="J1052" s="255"/>
      <c r="K1052" s="255"/>
      <c r="L1052" s="255"/>
    </row>
    <row r="1053" spans="1:12" ht="16.2" thickBot="1" x14ac:dyDescent="0.35">
      <c r="A1053" s="256"/>
      <c r="B1053" s="256"/>
      <c r="C1053" s="256"/>
      <c r="D1053" s="257"/>
      <c r="E1053" s="255"/>
      <c r="F1053" s="255"/>
      <c r="G1053" s="261"/>
      <c r="H1053" s="257"/>
      <c r="I1053" s="257"/>
      <c r="J1053" s="255"/>
      <c r="K1053" s="255"/>
      <c r="L1053" s="255"/>
    </row>
    <row r="1054" spans="1:12" ht="16.2" thickBot="1" x14ac:dyDescent="0.35">
      <c r="A1054" s="256"/>
      <c r="B1054" s="256"/>
      <c r="C1054" s="256"/>
      <c r="D1054" s="257"/>
      <c r="E1054" s="255"/>
      <c r="F1054" s="255"/>
      <c r="G1054" s="261"/>
      <c r="H1054" s="257"/>
      <c r="I1054" s="257"/>
      <c r="J1054" s="255"/>
      <c r="K1054" s="255"/>
      <c r="L1054" s="255"/>
    </row>
    <row r="1055" spans="1:12" ht="16.2" thickBot="1" x14ac:dyDescent="0.35">
      <c r="A1055" s="256"/>
      <c r="B1055" s="256"/>
      <c r="C1055" s="256"/>
      <c r="D1055" s="257"/>
      <c r="E1055" s="255"/>
      <c r="F1055" s="255"/>
      <c r="G1055" s="261"/>
      <c r="H1055" s="257"/>
      <c r="I1055" s="257"/>
      <c r="J1055" s="255"/>
      <c r="K1055" s="255"/>
      <c r="L1055" s="255"/>
    </row>
    <row r="1056" spans="1:12" ht="16.2" thickBot="1" x14ac:dyDescent="0.35">
      <c r="A1056" s="256"/>
      <c r="B1056" s="256"/>
      <c r="C1056" s="256"/>
      <c r="D1056" s="257"/>
      <c r="E1056" s="255"/>
      <c r="F1056" s="255"/>
      <c r="G1056" s="261"/>
      <c r="H1056" s="257"/>
      <c r="I1056" s="257"/>
      <c r="J1056" s="255"/>
      <c r="K1056" s="255"/>
      <c r="L1056" s="255"/>
    </row>
    <row r="1057" spans="1:12" ht="16.2" thickBot="1" x14ac:dyDescent="0.35">
      <c r="A1057" s="256"/>
      <c r="B1057" s="256"/>
      <c r="C1057" s="256"/>
      <c r="D1057" s="257"/>
      <c r="E1057" s="255"/>
      <c r="F1057" s="255"/>
      <c r="G1057" s="261"/>
      <c r="H1057" s="257"/>
      <c r="I1057" s="257"/>
      <c r="J1057" s="255"/>
      <c r="K1057" s="255"/>
      <c r="L1057" s="255"/>
    </row>
    <row r="1058" spans="1:12" ht="16.2" thickBot="1" x14ac:dyDescent="0.35">
      <c r="A1058" s="256"/>
      <c r="B1058" s="256"/>
      <c r="C1058" s="256"/>
      <c r="D1058" s="257"/>
      <c r="E1058" s="255"/>
      <c r="F1058" s="255"/>
      <c r="G1058" s="261"/>
      <c r="H1058" s="257"/>
      <c r="I1058" s="257"/>
      <c r="J1058" s="255"/>
      <c r="K1058" s="255"/>
      <c r="L1058" s="255"/>
    </row>
    <row r="1059" spans="1:12" ht="16.2" thickBot="1" x14ac:dyDescent="0.35">
      <c r="A1059" s="256"/>
      <c r="B1059" s="256"/>
      <c r="C1059" s="256"/>
      <c r="D1059" s="257"/>
      <c r="E1059" s="255"/>
      <c r="F1059" s="255"/>
      <c r="G1059" s="261"/>
      <c r="H1059" s="257"/>
      <c r="I1059" s="257"/>
      <c r="J1059" s="255"/>
      <c r="K1059" s="255"/>
      <c r="L1059" s="255"/>
    </row>
    <row r="1060" spans="1:12" ht="16.2" thickBot="1" x14ac:dyDescent="0.35">
      <c r="A1060" s="256"/>
      <c r="B1060" s="256"/>
      <c r="C1060" s="256"/>
      <c r="D1060" s="257"/>
      <c r="E1060" s="255"/>
      <c r="F1060" s="255"/>
      <c r="G1060" s="261"/>
      <c r="H1060" s="257"/>
      <c r="I1060" s="257"/>
      <c r="J1060" s="255"/>
      <c r="K1060" s="255"/>
      <c r="L1060" s="255"/>
    </row>
    <row r="1061" spans="1:12" ht="16.2" thickBot="1" x14ac:dyDescent="0.35">
      <c r="A1061" s="256"/>
      <c r="B1061" s="256"/>
      <c r="C1061" s="256"/>
      <c r="D1061" s="257"/>
      <c r="E1061" s="255"/>
      <c r="F1061" s="255"/>
      <c r="G1061" s="261"/>
      <c r="H1061" s="257"/>
      <c r="I1061" s="257"/>
      <c r="J1061" s="255"/>
      <c r="K1061" s="255"/>
      <c r="L1061" s="255"/>
    </row>
    <row r="1062" spans="1:12" ht="16.2" thickBot="1" x14ac:dyDescent="0.35">
      <c r="A1062" s="256"/>
      <c r="B1062" s="256"/>
      <c r="C1062" s="256"/>
      <c r="D1062" s="257"/>
      <c r="E1062" s="255"/>
      <c r="F1062" s="255"/>
      <c r="G1062" s="261"/>
      <c r="H1062" s="257"/>
      <c r="I1062" s="257"/>
      <c r="J1062" s="255"/>
      <c r="K1062" s="255"/>
      <c r="L1062" s="255"/>
    </row>
    <row r="1063" spans="1:12" ht="16.2" thickBot="1" x14ac:dyDescent="0.35">
      <c r="A1063" s="256"/>
      <c r="B1063" s="256"/>
      <c r="C1063" s="256"/>
      <c r="D1063" s="257"/>
      <c r="E1063" s="255"/>
      <c r="F1063" s="255"/>
      <c r="G1063" s="261"/>
      <c r="H1063" s="257"/>
      <c r="I1063" s="257"/>
      <c r="J1063" s="255"/>
      <c r="K1063" s="255"/>
      <c r="L1063" s="255"/>
    </row>
    <row r="1064" spans="1:12" ht="16.2" thickBot="1" x14ac:dyDescent="0.35">
      <c r="A1064" s="256"/>
      <c r="B1064" s="256"/>
      <c r="C1064" s="256"/>
      <c r="D1064" s="257"/>
      <c r="E1064" s="255"/>
      <c r="F1064" s="255"/>
      <c r="G1064" s="261"/>
      <c r="H1064" s="257"/>
      <c r="I1064" s="257"/>
      <c r="J1064" s="255"/>
      <c r="K1064" s="255"/>
      <c r="L1064" s="255"/>
    </row>
    <row r="1065" spans="1:12" ht="16.2" thickBot="1" x14ac:dyDescent="0.35">
      <c r="A1065" s="256"/>
      <c r="B1065" s="256"/>
      <c r="C1065" s="256"/>
      <c r="D1065" s="257"/>
      <c r="E1065" s="255"/>
      <c r="F1065" s="255"/>
      <c r="G1065" s="261"/>
      <c r="H1065" s="257"/>
      <c r="I1065" s="257"/>
      <c r="J1065" s="255"/>
      <c r="K1065" s="255"/>
      <c r="L1065" s="255"/>
    </row>
    <row r="1066" spans="1:12" ht="16.2" thickBot="1" x14ac:dyDescent="0.35">
      <c r="A1066" s="256"/>
      <c r="B1066" s="256"/>
      <c r="C1066" s="256"/>
      <c r="D1066" s="257"/>
      <c r="E1066" s="255"/>
      <c r="F1066" s="255"/>
      <c r="G1066" s="261"/>
      <c r="H1066" s="257"/>
      <c r="I1066" s="257"/>
      <c r="J1066" s="255"/>
      <c r="K1066" s="255"/>
      <c r="L1066" s="255"/>
    </row>
    <row r="1067" spans="1:12" ht="16.2" thickBot="1" x14ac:dyDescent="0.35">
      <c r="A1067" s="256"/>
      <c r="B1067" s="256"/>
      <c r="C1067" s="256"/>
      <c r="D1067" s="257"/>
      <c r="E1067" s="255"/>
      <c r="F1067" s="255"/>
      <c r="G1067" s="261"/>
      <c r="H1067" s="257"/>
      <c r="I1067" s="257"/>
      <c r="J1067" s="255"/>
      <c r="K1067" s="255"/>
      <c r="L1067" s="255"/>
    </row>
    <row r="1068" spans="1:12" ht="16.2" thickBot="1" x14ac:dyDescent="0.35">
      <c r="A1068" s="256"/>
      <c r="B1068" s="256"/>
      <c r="C1068" s="256"/>
      <c r="D1068" s="257"/>
      <c r="E1068" s="255"/>
      <c r="F1068" s="255"/>
      <c r="G1068" s="261"/>
      <c r="H1068" s="257"/>
      <c r="I1068" s="257"/>
      <c r="J1068" s="255"/>
      <c r="K1068" s="255"/>
      <c r="L1068" s="255"/>
    </row>
    <row r="1069" spans="1:12" ht="16.2" thickBot="1" x14ac:dyDescent="0.35">
      <c r="A1069" s="256"/>
      <c r="B1069" s="256"/>
      <c r="C1069" s="256"/>
      <c r="D1069" s="257"/>
      <c r="E1069" s="255"/>
      <c r="F1069" s="255"/>
      <c r="G1069" s="261"/>
      <c r="H1069" s="257"/>
      <c r="I1069" s="257"/>
      <c r="J1069" s="255"/>
      <c r="K1069" s="255"/>
      <c r="L1069" s="255"/>
    </row>
    <row r="1070" spans="1:12" ht="16.2" thickBot="1" x14ac:dyDescent="0.35">
      <c r="A1070" s="256"/>
      <c r="B1070" s="256"/>
      <c r="C1070" s="256"/>
      <c r="D1070" s="257"/>
      <c r="E1070" s="255"/>
      <c r="F1070" s="255"/>
      <c r="G1070" s="261"/>
      <c r="H1070" s="257"/>
      <c r="I1070" s="257"/>
      <c r="J1070" s="255"/>
      <c r="K1070" s="255"/>
      <c r="L1070" s="255"/>
    </row>
    <row r="1071" spans="1:12" ht="16.2" thickBot="1" x14ac:dyDescent="0.35">
      <c r="A1071" s="256"/>
      <c r="B1071" s="256"/>
      <c r="C1071" s="256"/>
      <c r="D1071" s="257"/>
      <c r="E1071" s="255"/>
      <c r="F1071" s="255"/>
      <c r="G1071" s="261"/>
      <c r="H1071" s="257"/>
      <c r="I1071" s="257"/>
      <c r="J1071" s="255"/>
      <c r="K1071" s="255"/>
      <c r="L1071" s="255"/>
    </row>
    <row r="1072" spans="1:12" ht="16.2" thickBot="1" x14ac:dyDescent="0.35">
      <c r="A1072" s="256"/>
      <c r="B1072" s="256"/>
      <c r="C1072" s="256"/>
      <c r="D1072" s="257"/>
      <c r="E1072" s="255"/>
      <c r="F1072" s="255"/>
      <c r="G1072" s="261"/>
      <c r="H1072" s="257"/>
      <c r="I1072" s="257"/>
      <c r="J1072" s="255"/>
      <c r="K1072" s="255"/>
      <c r="L1072" s="255"/>
    </row>
    <row r="1073" spans="1:12" ht="16.2" thickBot="1" x14ac:dyDescent="0.35">
      <c r="A1073" s="256"/>
      <c r="B1073" s="256"/>
      <c r="C1073" s="256"/>
      <c r="D1073" s="257"/>
      <c r="E1073" s="255"/>
      <c r="F1073" s="255"/>
      <c r="G1073" s="261"/>
      <c r="H1073" s="257"/>
      <c r="I1073" s="257"/>
      <c r="J1073" s="255"/>
      <c r="K1073" s="255"/>
      <c r="L1073" s="255"/>
    </row>
    <row r="1074" spans="1:12" ht="16.2" thickBot="1" x14ac:dyDescent="0.35">
      <c r="A1074" s="256"/>
      <c r="B1074" s="256"/>
      <c r="C1074" s="256"/>
      <c r="D1074" s="257"/>
      <c r="E1074" s="255"/>
      <c r="F1074" s="255"/>
      <c r="G1074" s="261"/>
      <c r="H1074" s="257"/>
      <c r="I1074" s="257"/>
      <c r="J1074" s="255"/>
      <c r="K1074" s="255"/>
      <c r="L1074" s="255"/>
    </row>
    <row r="1075" spans="1:12" ht="16.2" thickBot="1" x14ac:dyDescent="0.35">
      <c r="A1075" s="256"/>
      <c r="B1075" s="256"/>
      <c r="C1075" s="256"/>
      <c r="D1075" s="257"/>
      <c r="E1075" s="255"/>
      <c r="F1075" s="255"/>
      <c r="G1075" s="261"/>
      <c r="H1075" s="257"/>
      <c r="I1075" s="257"/>
      <c r="J1075" s="255"/>
      <c r="K1075" s="255"/>
      <c r="L1075" s="255"/>
    </row>
    <row r="1076" spans="1:12" ht="16.2" thickBot="1" x14ac:dyDescent="0.35">
      <c r="A1076" s="256"/>
      <c r="B1076" s="256"/>
      <c r="C1076" s="256"/>
      <c r="D1076" s="257"/>
      <c r="E1076" s="255"/>
      <c r="F1076" s="255"/>
      <c r="G1076" s="261"/>
      <c r="H1076" s="257"/>
      <c r="I1076" s="257"/>
      <c r="J1076" s="255"/>
      <c r="K1076" s="255"/>
      <c r="L1076" s="255"/>
    </row>
    <row r="1077" spans="1:12" ht="16.2" thickBot="1" x14ac:dyDescent="0.35">
      <c r="A1077" s="256"/>
      <c r="B1077" s="256"/>
      <c r="C1077" s="256"/>
      <c r="D1077" s="257"/>
      <c r="E1077" s="255"/>
      <c r="F1077" s="255"/>
      <c r="G1077" s="261"/>
      <c r="H1077" s="257"/>
      <c r="I1077" s="257"/>
      <c r="J1077" s="255"/>
      <c r="K1077" s="255"/>
      <c r="L1077" s="255"/>
    </row>
    <row r="1078" spans="1:12" ht="16.2" thickBot="1" x14ac:dyDescent="0.35">
      <c r="A1078" s="256"/>
      <c r="B1078" s="256"/>
      <c r="C1078" s="256"/>
      <c r="D1078" s="257"/>
      <c r="E1078" s="255"/>
      <c r="F1078" s="255"/>
      <c r="G1078" s="261"/>
      <c r="H1078" s="257"/>
      <c r="I1078" s="257"/>
      <c r="J1078" s="255"/>
      <c r="K1078" s="255"/>
      <c r="L1078" s="255"/>
    </row>
    <row r="1079" spans="1:12" ht="16.2" thickBot="1" x14ac:dyDescent="0.35">
      <c r="A1079" s="256"/>
      <c r="B1079" s="256"/>
      <c r="C1079" s="256"/>
      <c r="D1079" s="257"/>
      <c r="E1079" s="255"/>
      <c r="F1079" s="255"/>
      <c r="G1079" s="261"/>
      <c r="H1079" s="257"/>
      <c r="I1079" s="257"/>
      <c r="J1079" s="255"/>
      <c r="K1079" s="255"/>
      <c r="L1079" s="255"/>
    </row>
    <row r="1080" spans="1:12" ht="16.2" thickBot="1" x14ac:dyDescent="0.35">
      <c r="A1080" s="256"/>
      <c r="B1080" s="256"/>
      <c r="C1080" s="256"/>
      <c r="D1080" s="257"/>
      <c r="E1080" s="255"/>
      <c r="F1080" s="255"/>
      <c r="G1080" s="261"/>
      <c r="H1080" s="257"/>
      <c r="I1080" s="257"/>
      <c r="J1080" s="255"/>
      <c r="K1080" s="255"/>
      <c r="L1080" s="255"/>
    </row>
    <row r="1081" spans="1:12" ht="16.2" thickBot="1" x14ac:dyDescent="0.35">
      <c r="A1081" s="256"/>
      <c r="B1081" s="256"/>
      <c r="C1081" s="256"/>
      <c r="D1081" s="257"/>
      <c r="E1081" s="255"/>
      <c r="F1081" s="255"/>
      <c r="G1081" s="261"/>
      <c r="H1081" s="257"/>
      <c r="I1081" s="257"/>
      <c r="J1081" s="255"/>
      <c r="K1081" s="255"/>
      <c r="L1081" s="255"/>
    </row>
    <row r="1082" spans="1:12" ht="16.2" thickBot="1" x14ac:dyDescent="0.35">
      <c r="A1082" s="256"/>
      <c r="B1082" s="256"/>
      <c r="C1082" s="256"/>
      <c r="D1082" s="257"/>
      <c r="E1082" s="255"/>
      <c r="F1082" s="255"/>
      <c r="G1082" s="261"/>
      <c r="H1082" s="257"/>
      <c r="I1082" s="257"/>
      <c r="J1082" s="255"/>
      <c r="K1082" s="255"/>
      <c r="L1082" s="255"/>
    </row>
    <row r="1083" spans="1:12" ht="16.2" thickBot="1" x14ac:dyDescent="0.35">
      <c r="A1083" s="256"/>
      <c r="B1083" s="256"/>
      <c r="C1083" s="256"/>
      <c r="D1083" s="257"/>
      <c r="E1083" s="255"/>
      <c r="F1083" s="255"/>
      <c r="G1083" s="261"/>
      <c r="H1083" s="257"/>
      <c r="I1083" s="257"/>
      <c r="J1083" s="255"/>
      <c r="K1083" s="255"/>
      <c r="L1083" s="255"/>
    </row>
    <row r="1084" spans="1:12" ht="16.2" thickBot="1" x14ac:dyDescent="0.35">
      <c r="A1084" s="256"/>
      <c r="B1084" s="256"/>
      <c r="C1084" s="256"/>
      <c r="D1084" s="257"/>
      <c r="E1084" s="255"/>
      <c r="F1084" s="255"/>
      <c r="G1084" s="261"/>
      <c r="H1084" s="257"/>
      <c r="I1084" s="257"/>
      <c r="J1084" s="255"/>
      <c r="K1084" s="255"/>
      <c r="L1084" s="255"/>
    </row>
    <row r="1085" spans="1:12" ht="16.2" thickBot="1" x14ac:dyDescent="0.35">
      <c r="A1085" s="256"/>
      <c r="B1085" s="256"/>
      <c r="C1085" s="256"/>
      <c r="D1085" s="257"/>
      <c r="E1085" s="255"/>
      <c r="F1085" s="255"/>
      <c r="G1085" s="261"/>
      <c r="H1085" s="257"/>
      <c r="I1085" s="257"/>
      <c r="J1085" s="255"/>
      <c r="K1085" s="255"/>
      <c r="L1085" s="255"/>
    </row>
    <row r="1086" spans="1:12" ht="16.2" thickBot="1" x14ac:dyDescent="0.35">
      <c r="A1086" s="256"/>
      <c r="B1086" s="256"/>
      <c r="C1086" s="256"/>
      <c r="D1086" s="257"/>
      <c r="E1086" s="255"/>
      <c r="F1086" s="255"/>
      <c r="G1086" s="261"/>
      <c r="H1086" s="257"/>
      <c r="I1086" s="257"/>
      <c r="J1086" s="255"/>
      <c r="K1086" s="255"/>
      <c r="L1086" s="255"/>
    </row>
    <row r="1087" spans="1:12" ht="16.2" thickBot="1" x14ac:dyDescent="0.35">
      <c r="A1087" s="256"/>
      <c r="B1087" s="256"/>
      <c r="C1087" s="256"/>
      <c r="D1087" s="257"/>
      <c r="E1087" s="255"/>
      <c r="F1087" s="255"/>
      <c r="G1087" s="261"/>
      <c r="H1087" s="257"/>
      <c r="I1087" s="257"/>
      <c r="J1087" s="255"/>
      <c r="K1087" s="255"/>
      <c r="L1087" s="255"/>
    </row>
    <row r="1088" spans="1:12" ht="16.2" thickBot="1" x14ac:dyDescent="0.35">
      <c r="A1088" s="256"/>
      <c r="B1088" s="256"/>
      <c r="C1088" s="256"/>
      <c r="D1088" s="257"/>
      <c r="E1088" s="255"/>
      <c r="F1088" s="255"/>
      <c r="G1088" s="261"/>
      <c r="H1088" s="257"/>
      <c r="I1088" s="257"/>
      <c r="J1088" s="255"/>
      <c r="K1088" s="255"/>
      <c r="L1088" s="255"/>
    </row>
    <row r="1089" spans="1:12" ht="16.2" thickBot="1" x14ac:dyDescent="0.35">
      <c r="A1089" s="256"/>
      <c r="B1089" s="256"/>
      <c r="C1089" s="256"/>
      <c r="D1089" s="257"/>
      <c r="E1089" s="255"/>
      <c r="F1089" s="255"/>
      <c r="G1089" s="261"/>
      <c r="H1089" s="257"/>
      <c r="I1089" s="257"/>
      <c r="J1089" s="255"/>
      <c r="K1089" s="255"/>
      <c r="L1089" s="255"/>
    </row>
    <row r="1090" spans="1:12" ht="16.2" thickBot="1" x14ac:dyDescent="0.35">
      <c r="A1090" s="256"/>
      <c r="B1090" s="256"/>
      <c r="C1090" s="256"/>
      <c r="D1090" s="257"/>
      <c r="E1090" s="255"/>
      <c r="F1090" s="255"/>
      <c r="G1090" s="261"/>
      <c r="H1090" s="257"/>
      <c r="I1090" s="257"/>
      <c r="J1090" s="255"/>
      <c r="K1090" s="255"/>
      <c r="L1090" s="255"/>
    </row>
    <row r="1091" spans="1:12" ht="16.2" thickBot="1" x14ac:dyDescent="0.35">
      <c r="A1091" s="256"/>
      <c r="B1091" s="256"/>
      <c r="C1091" s="256"/>
      <c r="D1091" s="257"/>
      <c r="E1091" s="255"/>
      <c r="F1091" s="255"/>
      <c r="G1091" s="261"/>
      <c r="H1091" s="257"/>
      <c r="I1091" s="257"/>
      <c r="J1091" s="255"/>
      <c r="K1091" s="255"/>
      <c r="L1091" s="255"/>
    </row>
    <row r="1092" spans="1:12" ht="16.2" thickBot="1" x14ac:dyDescent="0.35">
      <c r="A1092" s="256"/>
      <c r="B1092" s="256"/>
      <c r="C1092" s="256"/>
      <c r="D1092" s="257"/>
      <c r="E1092" s="255"/>
      <c r="F1092" s="255"/>
      <c r="G1092" s="261"/>
      <c r="H1092" s="257"/>
      <c r="I1092" s="257"/>
      <c r="J1092" s="255"/>
      <c r="K1092" s="255"/>
      <c r="L1092" s="255"/>
    </row>
    <row r="1093" spans="1:12" ht="16.2" thickBot="1" x14ac:dyDescent="0.35">
      <c r="A1093" s="256"/>
      <c r="B1093" s="256"/>
      <c r="C1093" s="256"/>
      <c r="D1093" s="257"/>
      <c r="E1093" s="255"/>
      <c r="F1093" s="255"/>
      <c r="G1093" s="261"/>
      <c r="H1093" s="257"/>
      <c r="I1093" s="257"/>
      <c r="J1093" s="255"/>
      <c r="K1093" s="255"/>
      <c r="L1093" s="255"/>
    </row>
    <row r="1094" spans="1:12" ht="16.2" thickBot="1" x14ac:dyDescent="0.35">
      <c r="A1094" s="256"/>
      <c r="B1094" s="256"/>
      <c r="C1094" s="256"/>
      <c r="D1094" s="257"/>
      <c r="E1094" s="255"/>
      <c r="F1094" s="255"/>
      <c r="G1094" s="261"/>
      <c r="H1094" s="257"/>
      <c r="I1094" s="257"/>
      <c r="J1094" s="255"/>
      <c r="K1094" s="255"/>
      <c r="L1094" s="255"/>
    </row>
    <row r="1095" spans="1:12" ht="16.2" thickBot="1" x14ac:dyDescent="0.35">
      <c r="A1095" s="256"/>
      <c r="B1095" s="256"/>
      <c r="C1095" s="256"/>
      <c r="D1095" s="257"/>
      <c r="E1095" s="255"/>
      <c r="F1095" s="255"/>
      <c r="G1095" s="261"/>
      <c r="H1095" s="257"/>
      <c r="I1095" s="257"/>
      <c r="J1095" s="255"/>
      <c r="K1095" s="255"/>
      <c r="L1095" s="255"/>
    </row>
    <row r="1096" spans="1:12" ht="16.2" thickBot="1" x14ac:dyDescent="0.35">
      <c r="A1096" s="256"/>
      <c r="B1096" s="256"/>
      <c r="C1096" s="256"/>
      <c r="D1096" s="257"/>
      <c r="E1096" s="255"/>
      <c r="F1096" s="255"/>
      <c r="G1096" s="261"/>
      <c r="H1096" s="257"/>
      <c r="I1096" s="257"/>
      <c r="J1096" s="255"/>
      <c r="K1096" s="255"/>
      <c r="L1096" s="255"/>
    </row>
    <row r="1097" spans="1:12" ht="16.2" thickBot="1" x14ac:dyDescent="0.35">
      <c r="A1097" s="256"/>
      <c r="B1097" s="256"/>
      <c r="C1097" s="256"/>
      <c r="D1097" s="257"/>
      <c r="E1097" s="255"/>
      <c r="F1097" s="255"/>
      <c r="G1097" s="261"/>
      <c r="H1097" s="257"/>
      <c r="I1097" s="257"/>
      <c r="J1097" s="255"/>
      <c r="K1097" s="255"/>
      <c r="L1097" s="255"/>
    </row>
    <row r="1098" spans="1:12" ht="16.2" thickBot="1" x14ac:dyDescent="0.35">
      <c r="A1098" s="256"/>
      <c r="B1098" s="256"/>
      <c r="C1098" s="256"/>
      <c r="D1098" s="257"/>
      <c r="E1098" s="255"/>
      <c r="F1098" s="255"/>
      <c r="G1098" s="261"/>
      <c r="H1098" s="257"/>
      <c r="I1098" s="257"/>
      <c r="J1098" s="255"/>
      <c r="K1098" s="255"/>
      <c r="L1098" s="255"/>
    </row>
    <row r="1099" spans="1:12" ht="16.2" thickBot="1" x14ac:dyDescent="0.35">
      <c r="A1099" s="256"/>
      <c r="B1099" s="256"/>
      <c r="C1099" s="256"/>
      <c r="D1099" s="257"/>
      <c r="E1099" s="255"/>
      <c r="F1099" s="255"/>
      <c r="G1099" s="261"/>
      <c r="H1099" s="257"/>
      <c r="I1099" s="257"/>
      <c r="J1099" s="255"/>
      <c r="K1099" s="255"/>
      <c r="L1099" s="255"/>
    </row>
    <row r="1100" spans="1:12" ht="16.2" thickBot="1" x14ac:dyDescent="0.35">
      <c r="A1100" s="256"/>
      <c r="B1100" s="256"/>
      <c r="C1100" s="256"/>
      <c r="D1100" s="257"/>
      <c r="E1100" s="255"/>
      <c r="F1100" s="255"/>
      <c r="G1100" s="261"/>
      <c r="H1100" s="257"/>
      <c r="I1100" s="257"/>
      <c r="J1100" s="255"/>
      <c r="K1100" s="255"/>
      <c r="L1100" s="255"/>
    </row>
    <row r="1101" spans="1:12" ht="16.2" thickBot="1" x14ac:dyDescent="0.35">
      <c r="A1101" s="256"/>
      <c r="B1101" s="256"/>
      <c r="C1101" s="256"/>
      <c r="D1101" s="257"/>
      <c r="E1101" s="255"/>
      <c r="F1101" s="255"/>
      <c r="G1101" s="261"/>
      <c r="H1101" s="257"/>
      <c r="I1101" s="257"/>
      <c r="J1101" s="255"/>
      <c r="K1101" s="255"/>
      <c r="L1101" s="255"/>
    </row>
    <row r="1102" spans="1:12" ht="16.2" thickBot="1" x14ac:dyDescent="0.35">
      <c r="A1102" s="256"/>
      <c r="B1102" s="256"/>
      <c r="C1102" s="256"/>
      <c r="D1102" s="257"/>
      <c r="E1102" s="255"/>
      <c r="F1102" s="255"/>
      <c r="G1102" s="261"/>
      <c r="H1102" s="257"/>
      <c r="I1102" s="257"/>
      <c r="J1102" s="255"/>
      <c r="K1102" s="255"/>
      <c r="L1102" s="255"/>
    </row>
    <row r="1103" spans="1:12" ht="16.2" thickBot="1" x14ac:dyDescent="0.35">
      <c r="A1103" s="256"/>
      <c r="B1103" s="256"/>
      <c r="C1103" s="256"/>
      <c r="D1103" s="257"/>
      <c r="E1103" s="255"/>
      <c r="F1103" s="255"/>
      <c r="G1103" s="261"/>
      <c r="H1103" s="257"/>
      <c r="I1103" s="257"/>
      <c r="J1103" s="255"/>
      <c r="K1103" s="255"/>
      <c r="L1103" s="255"/>
    </row>
    <row r="1104" spans="1:12" ht="16.2" thickBot="1" x14ac:dyDescent="0.35">
      <c r="A1104" s="256"/>
      <c r="B1104" s="256"/>
      <c r="C1104" s="256"/>
      <c r="D1104" s="257"/>
      <c r="E1104" s="255"/>
      <c r="F1104" s="255"/>
      <c r="G1104" s="261"/>
      <c r="H1104" s="257"/>
      <c r="I1104" s="257"/>
      <c r="J1104" s="255"/>
      <c r="K1104" s="255"/>
      <c r="L1104" s="255"/>
    </row>
    <row r="1105" spans="1:12" ht="16.2" thickBot="1" x14ac:dyDescent="0.35">
      <c r="A1105" s="256"/>
      <c r="B1105" s="256"/>
      <c r="C1105" s="256"/>
      <c r="D1105" s="257"/>
      <c r="E1105" s="255"/>
      <c r="F1105" s="255"/>
      <c r="G1105" s="261"/>
      <c r="H1105" s="257"/>
      <c r="I1105" s="257"/>
      <c r="J1105" s="255"/>
      <c r="K1105" s="255"/>
      <c r="L1105" s="255"/>
    </row>
    <row r="1106" spans="1:12" ht="16.2" thickBot="1" x14ac:dyDescent="0.35">
      <c r="A1106" s="256"/>
      <c r="B1106" s="256"/>
      <c r="C1106" s="256"/>
      <c r="D1106" s="257"/>
      <c r="E1106" s="255"/>
      <c r="F1106" s="255"/>
      <c r="G1106" s="261"/>
      <c r="H1106" s="257"/>
      <c r="I1106" s="257"/>
      <c r="J1106" s="255"/>
      <c r="K1106" s="255"/>
      <c r="L1106" s="255"/>
    </row>
    <row r="1107" spans="1:12" ht="16.2" thickBot="1" x14ac:dyDescent="0.35">
      <c r="A1107" s="256"/>
      <c r="B1107" s="256"/>
      <c r="C1107" s="256"/>
      <c r="D1107" s="257"/>
      <c r="E1107" s="255"/>
      <c r="F1107" s="255"/>
      <c r="G1107" s="261"/>
      <c r="H1107" s="257"/>
      <c r="I1107" s="257"/>
      <c r="J1107" s="255"/>
      <c r="K1107" s="255"/>
      <c r="L1107" s="255"/>
    </row>
    <row r="1108" spans="1:12" ht="16.2" thickBot="1" x14ac:dyDescent="0.35">
      <c r="A1108" s="256"/>
      <c r="B1108" s="256"/>
      <c r="C1108" s="256"/>
      <c r="D1108" s="257"/>
      <c r="E1108" s="255"/>
      <c r="F1108" s="255"/>
      <c r="G1108" s="261"/>
      <c r="H1108" s="257"/>
      <c r="I1108" s="257"/>
      <c r="J1108" s="255"/>
      <c r="K1108" s="255"/>
      <c r="L1108" s="255"/>
    </row>
    <row r="1109" spans="1:12" ht="16.2" thickBot="1" x14ac:dyDescent="0.35">
      <c r="A1109" s="256"/>
      <c r="B1109" s="256"/>
      <c r="C1109" s="256"/>
      <c r="D1109" s="257"/>
      <c r="E1109" s="255"/>
      <c r="F1109" s="255"/>
      <c r="G1109" s="261"/>
      <c r="H1109" s="257"/>
      <c r="I1109" s="257"/>
      <c r="J1109" s="255"/>
      <c r="K1109" s="255"/>
      <c r="L1109" s="255"/>
    </row>
    <row r="1110" spans="1:12" ht="16.2" thickBot="1" x14ac:dyDescent="0.35">
      <c r="A1110" s="256"/>
      <c r="B1110" s="256"/>
      <c r="C1110" s="256"/>
      <c r="D1110" s="257"/>
      <c r="E1110" s="255"/>
      <c r="F1110" s="255"/>
      <c r="G1110" s="261"/>
      <c r="H1110" s="257"/>
      <c r="I1110" s="257"/>
      <c r="J1110" s="255"/>
      <c r="K1110" s="255"/>
      <c r="L1110" s="255"/>
    </row>
    <row r="1111" spans="1:12" ht="16.2" thickBot="1" x14ac:dyDescent="0.35">
      <c r="A1111" s="256"/>
      <c r="B1111" s="256"/>
      <c r="C1111" s="256"/>
      <c r="D1111" s="257"/>
      <c r="E1111" s="255"/>
      <c r="F1111" s="255"/>
      <c r="G1111" s="261"/>
      <c r="H1111" s="257"/>
      <c r="I1111" s="257"/>
      <c r="J1111" s="255"/>
      <c r="K1111" s="255"/>
      <c r="L1111" s="255"/>
    </row>
    <row r="1112" spans="1:12" ht="16.2" thickBot="1" x14ac:dyDescent="0.35">
      <c r="A1112" s="256"/>
      <c r="B1112" s="256"/>
      <c r="C1112" s="256"/>
      <c r="D1112" s="257"/>
      <c r="E1112" s="255"/>
      <c r="F1112" s="255"/>
      <c r="G1112" s="261"/>
      <c r="H1112" s="257"/>
      <c r="I1112" s="257"/>
      <c r="J1112" s="255"/>
      <c r="K1112" s="255"/>
      <c r="L1112" s="255"/>
    </row>
    <row r="1113" spans="1:12" ht="16.2" thickBot="1" x14ac:dyDescent="0.35">
      <c r="A1113" s="256"/>
      <c r="B1113" s="256"/>
      <c r="C1113" s="256"/>
      <c r="D1113" s="257"/>
      <c r="E1113" s="255"/>
      <c r="F1113" s="255"/>
      <c r="G1113" s="261"/>
      <c r="H1113" s="257"/>
      <c r="I1113" s="257"/>
      <c r="J1113" s="255"/>
      <c r="K1113" s="255"/>
      <c r="L1113" s="255"/>
    </row>
    <row r="1114" spans="1:12" ht="16.2" thickBot="1" x14ac:dyDescent="0.35">
      <c r="A1114" s="256"/>
      <c r="B1114" s="256"/>
      <c r="C1114" s="256"/>
      <c r="D1114" s="257"/>
      <c r="E1114" s="255"/>
      <c r="F1114" s="255"/>
      <c r="G1114" s="261"/>
      <c r="H1114" s="257"/>
      <c r="I1114" s="257"/>
      <c r="J1114" s="255"/>
      <c r="K1114" s="255"/>
      <c r="L1114" s="255"/>
    </row>
    <row r="1115" spans="1:12" ht="16.2" thickBot="1" x14ac:dyDescent="0.35">
      <c r="A1115" s="256"/>
      <c r="B1115" s="256"/>
      <c r="C1115" s="256"/>
      <c r="D1115" s="257"/>
      <c r="E1115" s="255"/>
      <c r="F1115" s="255"/>
      <c r="G1115" s="261"/>
      <c r="H1115" s="257"/>
      <c r="I1115" s="257"/>
      <c r="J1115" s="255"/>
      <c r="K1115" s="255"/>
      <c r="L1115" s="255"/>
    </row>
    <row r="1116" spans="1:12" ht="16.2" thickBot="1" x14ac:dyDescent="0.35">
      <c r="A1116" s="256"/>
      <c r="B1116" s="256"/>
      <c r="C1116" s="256"/>
      <c r="D1116" s="257"/>
      <c r="E1116" s="255"/>
      <c r="F1116" s="255"/>
      <c r="G1116" s="261"/>
      <c r="H1116" s="257"/>
      <c r="I1116" s="257"/>
      <c r="J1116" s="255"/>
      <c r="K1116" s="255"/>
      <c r="L1116" s="255"/>
    </row>
    <row r="1117" spans="1:12" ht="16.2" thickBot="1" x14ac:dyDescent="0.35">
      <c r="A1117" s="256"/>
      <c r="B1117" s="256"/>
      <c r="C1117" s="256"/>
      <c r="D1117" s="257"/>
      <c r="E1117" s="255"/>
      <c r="F1117" s="255"/>
      <c r="G1117" s="261"/>
      <c r="H1117" s="257"/>
      <c r="I1117" s="257"/>
      <c r="J1117" s="255"/>
      <c r="K1117" s="255"/>
      <c r="L1117" s="255"/>
    </row>
    <row r="1118" spans="1:12" ht="16.2" thickBot="1" x14ac:dyDescent="0.35">
      <c r="A1118" s="256"/>
      <c r="B1118" s="256"/>
      <c r="C1118" s="256"/>
      <c r="D1118" s="257"/>
      <c r="E1118" s="255"/>
      <c r="F1118" s="255"/>
      <c r="G1118" s="261"/>
      <c r="H1118" s="257"/>
      <c r="I1118" s="257"/>
      <c r="J1118" s="255"/>
      <c r="K1118" s="255"/>
      <c r="L1118" s="255"/>
    </row>
    <row r="1119" spans="1:12" ht="16.2" thickBot="1" x14ac:dyDescent="0.35">
      <c r="A1119" s="256"/>
      <c r="B1119" s="256"/>
      <c r="C1119" s="256"/>
      <c r="D1119" s="257"/>
      <c r="E1119" s="255"/>
      <c r="F1119" s="255"/>
      <c r="G1119" s="261"/>
      <c r="H1119" s="257"/>
      <c r="I1119" s="257"/>
      <c r="J1119" s="255"/>
      <c r="K1119" s="255"/>
      <c r="L1119" s="255"/>
    </row>
    <row r="1120" spans="1:12" ht="16.2" thickBot="1" x14ac:dyDescent="0.35">
      <c r="A1120" s="256"/>
      <c r="B1120" s="256"/>
      <c r="C1120" s="256"/>
      <c r="D1120" s="257"/>
      <c r="E1120" s="255"/>
      <c r="F1120" s="255"/>
      <c r="G1120" s="261"/>
      <c r="H1120" s="257"/>
      <c r="I1120" s="257"/>
      <c r="J1120" s="255"/>
      <c r="K1120" s="255"/>
      <c r="L1120" s="255"/>
    </row>
    <row r="1121" spans="1:12" ht="16.2" thickBot="1" x14ac:dyDescent="0.35">
      <c r="A1121" s="256"/>
      <c r="B1121" s="256"/>
      <c r="C1121" s="256"/>
      <c r="D1121" s="257"/>
      <c r="E1121" s="255"/>
      <c r="F1121" s="255"/>
      <c r="G1121" s="261"/>
      <c r="H1121" s="257"/>
      <c r="I1121" s="257"/>
      <c r="J1121" s="255"/>
      <c r="K1121" s="255"/>
      <c r="L1121" s="255"/>
    </row>
    <row r="1122" spans="1:12" ht="16.2" thickBot="1" x14ac:dyDescent="0.35">
      <c r="A1122" s="256"/>
      <c r="B1122" s="256"/>
      <c r="C1122" s="256"/>
      <c r="D1122" s="257"/>
      <c r="E1122" s="255"/>
      <c r="F1122" s="255"/>
      <c r="G1122" s="261"/>
      <c r="H1122" s="257"/>
      <c r="I1122" s="257"/>
      <c r="J1122" s="255"/>
      <c r="K1122" s="255"/>
      <c r="L1122" s="255"/>
    </row>
    <row r="1123" spans="1:12" ht="16.2" thickBot="1" x14ac:dyDescent="0.35">
      <c r="A1123" s="256"/>
      <c r="B1123" s="256"/>
      <c r="C1123" s="256"/>
      <c r="D1123" s="257"/>
      <c r="E1123" s="255"/>
      <c r="F1123" s="255"/>
      <c r="G1123" s="261"/>
      <c r="H1123" s="257"/>
      <c r="I1123" s="257"/>
      <c r="J1123" s="255"/>
      <c r="K1123" s="255"/>
      <c r="L1123" s="255"/>
    </row>
    <row r="1124" spans="1:12" ht="16.2" thickBot="1" x14ac:dyDescent="0.35">
      <c r="A1124" s="256"/>
      <c r="B1124" s="256"/>
      <c r="C1124" s="256"/>
      <c r="D1124" s="257"/>
      <c r="E1124" s="255"/>
      <c r="F1124" s="255"/>
      <c r="G1124" s="261"/>
      <c r="H1124" s="257"/>
      <c r="I1124" s="257"/>
      <c r="J1124" s="255"/>
      <c r="K1124" s="255"/>
      <c r="L1124" s="255"/>
    </row>
    <row r="1125" spans="1:12" ht="16.2" thickBot="1" x14ac:dyDescent="0.35">
      <c r="A1125" s="256"/>
      <c r="B1125" s="256"/>
      <c r="C1125" s="256"/>
      <c r="D1125" s="257"/>
      <c r="E1125" s="255"/>
      <c r="F1125" s="255"/>
      <c r="G1125" s="261"/>
      <c r="H1125" s="257"/>
      <c r="I1125" s="257"/>
      <c r="J1125" s="255"/>
      <c r="K1125" s="255"/>
      <c r="L1125" s="255"/>
    </row>
    <row r="1126" spans="1:12" ht="16.2" thickBot="1" x14ac:dyDescent="0.35">
      <c r="A1126" s="256"/>
      <c r="B1126" s="256"/>
      <c r="C1126" s="256"/>
      <c r="D1126" s="257"/>
      <c r="E1126" s="255"/>
      <c r="F1126" s="255"/>
      <c r="G1126" s="261"/>
      <c r="H1126" s="257"/>
      <c r="I1126" s="257"/>
      <c r="J1126" s="255"/>
      <c r="K1126" s="255"/>
      <c r="L1126" s="255"/>
    </row>
    <row r="1127" spans="1:12" ht="16.2" thickBot="1" x14ac:dyDescent="0.35">
      <c r="A1127" s="256"/>
      <c r="B1127" s="256"/>
      <c r="C1127" s="256"/>
      <c r="D1127" s="257"/>
      <c r="E1127" s="255"/>
      <c r="F1127" s="255"/>
      <c r="G1127" s="261"/>
      <c r="H1127" s="257"/>
      <c r="I1127" s="257"/>
      <c r="J1127" s="255"/>
      <c r="K1127" s="255"/>
      <c r="L1127" s="255"/>
    </row>
    <row r="1128" spans="1:12" ht="16.2" thickBot="1" x14ac:dyDescent="0.35">
      <c r="A1128" s="256"/>
      <c r="B1128" s="256"/>
      <c r="C1128" s="256"/>
      <c r="D1128" s="257"/>
      <c r="E1128" s="255"/>
      <c r="F1128" s="255"/>
      <c r="G1128" s="261"/>
      <c r="H1128" s="257"/>
      <c r="I1128" s="257"/>
      <c r="J1128" s="255"/>
      <c r="K1128" s="255"/>
      <c r="L1128" s="255"/>
    </row>
    <row r="1129" spans="1:12" ht="16.2" thickBot="1" x14ac:dyDescent="0.35">
      <c r="A1129" s="256"/>
      <c r="B1129" s="256"/>
      <c r="C1129" s="256"/>
      <c r="D1129" s="257"/>
      <c r="E1129" s="255"/>
      <c r="F1129" s="255"/>
      <c r="G1129" s="261"/>
      <c r="H1129" s="257"/>
      <c r="I1129" s="257"/>
      <c r="J1129" s="255"/>
      <c r="K1129" s="255"/>
      <c r="L1129" s="255"/>
    </row>
    <row r="1130" spans="1:12" ht="16.2" thickBot="1" x14ac:dyDescent="0.35">
      <c r="A1130" s="256"/>
      <c r="B1130" s="256"/>
      <c r="C1130" s="256"/>
      <c r="D1130" s="257"/>
      <c r="E1130" s="255"/>
      <c r="F1130" s="255"/>
      <c r="G1130" s="261"/>
      <c r="H1130" s="257"/>
      <c r="I1130" s="257"/>
      <c r="J1130" s="255"/>
      <c r="K1130" s="255"/>
      <c r="L1130" s="255"/>
    </row>
    <row r="1131" spans="1:12" ht="16.2" thickBot="1" x14ac:dyDescent="0.35">
      <c r="A1131" s="256"/>
      <c r="B1131" s="256"/>
      <c r="C1131" s="256"/>
      <c r="D1131" s="257"/>
      <c r="E1131" s="255"/>
      <c r="F1131" s="255"/>
      <c r="G1131" s="261"/>
      <c r="H1131" s="257"/>
      <c r="I1131" s="257"/>
      <c r="J1131" s="255"/>
      <c r="K1131" s="255"/>
      <c r="L1131" s="255"/>
    </row>
    <row r="1132" spans="1:12" ht="16.2" thickBot="1" x14ac:dyDescent="0.35">
      <c r="A1132" s="256"/>
      <c r="B1132" s="256"/>
      <c r="C1132" s="256"/>
      <c r="D1132" s="257"/>
      <c r="E1132" s="255"/>
      <c r="F1132" s="255"/>
      <c r="G1132" s="261"/>
      <c r="H1132" s="257"/>
      <c r="I1132" s="257"/>
      <c r="J1132" s="255"/>
      <c r="K1132" s="255"/>
      <c r="L1132" s="255"/>
    </row>
    <row r="1133" spans="1:12" ht="16.2" thickBot="1" x14ac:dyDescent="0.35">
      <c r="A1133" s="256"/>
      <c r="B1133" s="256"/>
      <c r="C1133" s="256"/>
      <c r="D1133" s="257"/>
      <c r="E1133" s="255"/>
      <c r="F1133" s="255"/>
      <c r="G1133" s="261"/>
      <c r="H1133" s="257"/>
      <c r="I1133" s="257"/>
      <c r="J1133" s="255"/>
      <c r="K1133" s="255"/>
      <c r="L1133" s="255"/>
    </row>
    <row r="1134" spans="1:12" ht="16.2" thickBot="1" x14ac:dyDescent="0.35">
      <c r="A1134" s="256"/>
      <c r="B1134" s="256"/>
      <c r="C1134" s="256"/>
      <c r="D1134" s="257"/>
      <c r="E1134" s="255"/>
      <c r="F1134" s="255"/>
      <c r="G1134" s="261"/>
      <c r="H1134" s="257"/>
      <c r="I1134" s="257"/>
      <c r="J1134" s="255"/>
      <c r="K1134" s="255"/>
      <c r="L1134" s="255"/>
    </row>
    <row r="1135" spans="1:12" ht="16.2" thickBot="1" x14ac:dyDescent="0.35">
      <c r="A1135" s="256"/>
      <c r="B1135" s="256"/>
      <c r="C1135" s="256"/>
      <c r="D1135" s="257"/>
      <c r="E1135" s="255"/>
      <c r="F1135" s="255"/>
      <c r="G1135" s="261"/>
      <c r="H1135" s="257"/>
      <c r="I1135" s="257"/>
      <c r="J1135" s="255"/>
      <c r="K1135" s="255"/>
      <c r="L1135" s="255"/>
    </row>
    <row r="1136" spans="1:12" ht="16.2" thickBot="1" x14ac:dyDescent="0.35">
      <c r="A1136" s="256"/>
      <c r="B1136" s="256"/>
      <c r="C1136" s="256"/>
      <c r="D1136" s="257"/>
      <c r="E1136" s="255"/>
      <c r="F1136" s="255"/>
      <c r="G1136" s="261"/>
      <c r="H1136" s="257"/>
      <c r="I1136" s="257"/>
      <c r="J1136" s="255"/>
      <c r="K1136" s="255"/>
      <c r="L1136" s="255"/>
    </row>
    <row r="1137" spans="1:12" ht="16.2" thickBot="1" x14ac:dyDescent="0.35">
      <c r="A1137" s="256"/>
      <c r="B1137" s="256"/>
      <c r="C1137" s="256"/>
      <c r="D1137" s="257"/>
      <c r="E1137" s="255"/>
      <c r="F1137" s="255"/>
      <c r="G1137" s="261"/>
      <c r="H1137" s="257"/>
      <c r="I1137" s="257"/>
      <c r="J1137" s="255"/>
      <c r="K1137" s="255"/>
      <c r="L1137" s="255"/>
    </row>
    <row r="1138" spans="1:12" ht="16.2" thickBot="1" x14ac:dyDescent="0.35">
      <c r="A1138" s="256"/>
      <c r="B1138" s="256"/>
      <c r="C1138" s="256"/>
      <c r="D1138" s="257"/>
      <c r="E1138" s="255"/>
      <c r="F1138" s="255"/>
      <c r="G1138" s="261"/>
      <c r="H1138" s="257"/>
      <c r="I1138" s="257"/>
      <c r="J1138" s="255"/>
      <c r="K1138" s="255"/>
      <c r="L1138" s="255"/>
    </row>
    <row r="1139" spans="1:12" ht="16.2" thickBot="1" x14ac:dyDescent="0.35">
      <c r="A1139" s="256"/>
      <c r="B1139" s="256"/>
      <c r="C1139" s="256"/>
      <c r="D1139" s="257"/>
      <c r="E1139" s="255"/>
      <c r="F1139" s="255"/>
      <c r="G1139" s="261"/>
      <c r="H1139" s="257"/>
      <c r="I1139" s="257"/>
      <c r="J1139" s="255"/>
      <c r="K1139" s="255"/>
      <c r="L1139" s="255"/>
    </row>
    <row r="1140" spans="1:12" ht="16.2" thickBot="1" x14ac:dyDescent="0.35">
      <c r="A1140" s="256"/>
      <c r="B1140" s="256"/>
      <c r="C1140" s="256"/>
      <c r="D1140" s="257"/>
      <c r="E1140" s="255"/>
      <c r="F1140" s="255"/>
      <c r="G1140" s="261"/>
      <c r="H1140" s="257"/>
      <c r="I1140" s="257"/>
      <c r="J1140" s="255"/>
      <c r="K1140" s="255"/>
      <c r="L1140" s="255"/>
    </row>
    <row r="1141" spans="1:12" ht="16.2" thickBot="1" x14ac:dyDescent="0.35">
      <c r="A1141" s="256"/>
      <c r="B1141" s="256"/>
      <c r="C1141" s="256"/>
      <c r="D1141" s="257"/>
      <c r="E1141" s="255"/>
      <c r="F1141" s="255"/>
      <c r="G1141" s="261"/>
      <c r="H1141" s="257"/>
      <c r="I1141" s="257"/>
      <c r="J1141" s="255"/>
      <c r="K1141" s="255"/>
      <c r="L1141" s="255"/>
    </row>
    <row r="1142" spans="1:12" ht="16.2" thickBot="1" x14ac:dyDescent="0.35">
      <c r="A1142" s="256"/>
      <c r="B1142" s="256"/>
      <c r="C1142" s="256"/>
      <c r="D1142" s="257"/>
      <c r="E1142" s="255"/>
      <c r="F1142" s="255"/>
      <c r="G1142" s="261"/>
      <c r="H1142" s="257"/>
      <c r="I1142" s="257"/>
      <c r="J1142" s="255"/>
      <c r="K1142" s="255"/>
      <c r="L1142" s="255"/>
    </row>
    <row r="1143" spans="1:12" ht="16.2" thickBot="1" x14ac:dyDescent="0.35">
      <c r="A1143" s="256"/>
      <c r="B1143" s="256"/>
      <c r="C1143" s="256"/>
      <c r="D1143" s="257"/>
      <c r="E1143" s="255"/>
      <c r="F1143" s="255"/>
      <c r="G1143" s="261"/>
      <c r="H1143" s="257"/>
      <c r="I1143" s="257"/>
      <c r="J1143" s="255"/>
      <c r="K1143" s="255"/>
      <c r="L1143" s="255"/>
    </row>
    <row r="1144" spans="1:12" ht="16.2" thickBot="1" x14ac:dyDescent="0.35">
      <c r="A1144" s="256"/>
      <c r="B1144" s="256"/>
      <c r="C1144" s="256"/>
      <c r="D1144" s="257"/>
      <c r="E1144" s="255"/>
      <c r="F1144" s="255"/>
      <c r="G1144" s="261"/>
      <c r="H1144" s="257"/>
      <c r="I1144" s="257"/>
      <c r="J1144" s="255"/>
      <c r="K1144" s="255"/>
      <c r="L1144" s="255"/>
    </row>
    <row r="1145" spans="1:12" ht="16.2" thickBot="1" x14ac:dyDescent="0.35">
      <c r="A1145" s="256"/>
      <c r="B1145" s="256"/>
      <c r="C1145" s="256"/>
      <c r="D1145" s="257"/>
      <c r="E1145" s="255"/>
      <c r="F1145" s="255"/>
      <c r="G1145" s="261"/>
      <c r="H1145" s="257"/>
      <c r="I1145" s="257"/>
      <c r="J1145" s="255"/>
      <c r="K1145" s="255"/>
      <c r="L1145" s="255"/>
    </row>
    <row r="1146" spans="1:12" ht="16.2" thickBot="1" x14ac:dyDescent="0.35">
      <c r="A1146" s="256"/>
      <c r="B1146" s="256"/>
      <c r="C1146" s="256"/>
      <c r="D1146" s="257"/>
      <c r="E1146" s="255"/>
      <c r="F1146" s="255"/>
      <c r="G1146" s="261"/>
      <c r="H1146" s="257"/>
      <c r="I1146" s="257"/>
      <c r="J1146" s="255"/>
      <c r="K1146" s="255"/>
      <c r="L1146" s="255"/>
    </row>
    <row r="1147" spans="1:12" ht="16.2" thickBot="1" x14ac:dyDescent="0.35">
      <c r="A1147" s="256"/>
      <c r="B1147" s="256"/>
      <c r="C1147" s="256"/>
      <c r="D1147" s="257"/>
      <c r="E1147" s="255"/>
      <c r="F1147" s="255"/>
      <c r="G1147" s="261"/>
      <c r="H1147" s="257"/>
      <c r="I1147" s="257"/>
      <c r="J1147" s="255"/>
      <c r="K1147" s="255"/>
      <c r="L1147" s="255"/>
    </row>
    <row r="1148" spans="1:12" ht="16.2" thickBot="1" x14ac:dyDescent="0.35">
      <c r="A1148" s="256"/>
      <c r="B1148" s="256"/>
      <c r="C1148" s="256"/>
      <c r="D1148" s="257"/>
      <c r="E1148" s="255"/>
      <c r="F1148" s="255"/>
      <c r="G1148" s="261"/>
      <c r="H1148" s="257"/>
      <c r="I1148" s="257"/>
      <c r="J1148" s="255"/>
      <c r="K1148" s="255"/>
      <c r="L1148" s="255"/>
    </row>
    <row r="1149" spans="1:12" ht="16.2" thickBot="1" x14ac:dyDescent="0.35">
      <c r="A1149" s="256"/>
      <c r="B1149" s="256"/>
      <c r="C1149" s="256"/>
      <c r="D1149" s="257"/>
      <c r="E1149" s="255"/>
      <c r="F1149" s="255"/>
      <c r="G1149" s="261"/>
      <c r="H1149" s="257"/>
      <c r="I1149" s="257"/>
      <c r="J1149" s="255"/>
      <c r="K1149" s="255"/>
      <c r="L1149" s="255"/>
    </row>
    <row r="1150" spans="1:12" ht="16.2" thickBot="1" x14ac:dyDescent="0.35">
      <c r="A1150" s="256"/>
      <c r="B1150" s="256"/>
      <c r="C1150" s="256"/>
      <c r="D1150" s="257"/>
      <c r="E1150" s="255"/>
      <c r="F1150" s="255"/>
      <c r="G1150" s="261"/>
      <c r="H1150" s="257"/>
      <c r="I1150" s="257"/>
      <c r="J1150" s="255"/>
      <c r="K1150" s="255"/>
      <c r="L1150" s="255"/>
    </row>
    <row r="1151" spans="1:12" ht="16.2" thickBot="1" x14ac:dyDescent="0.35">
      <c r="A1151" s="256"/>
      <c r="B1151" s="256"/>
      <c r="C1151" s="256"/>
      <c r="D1151" s="257"/>
      <c r="E1151" s="255"/>
      <c r="F1151" s="255"/>
      <c r="G1151" s="261"/>
      <c r="H1151" s="257"/>
      <c r="I1151" s="257"/>
      <c r="J1151" s="255"/>
      <c r="K1151" s="255"/>
      <c r="L1151" s="255"/>
    </row>
    <row r="1152" spans="1:12" ht="16.2" thickBot="1" x14ac:dyDescent="0.35">
      <c r="A1152" s="256"/>
      <c r="B1152" s="256"/>
      <c r="C1152" s="256"/>
      <c r="D1152" s="257"/>
      <c r="E1152" s="255"/>
      <c r="F1152" s="255"/>
      <c r="G1152" s="261"/>
      <c r="H1152" s="257"/>
      <c r="I1152" s="257"/>
      <c r="J1152" s="255"/>
      <c r="K1152" s="255"/>
      <c r="L1152" s="255"/>
    </row>
    <row r="1153" spans="1:12" ht="16.2" thickBot="1" x14ac:dyDescent="0.35">
      <c r="A1153" s="256"/>
      <c r="B1153" s="256"/>
      <c r="C1153" s="256"/>
      <c r="D1153" s="257"/>
      <c r="E1153" s="255"/>
      <c r="F1153" s="255"/>
      <c r="G1153" s="261"/>
      <c r="H1153" s="257"/>
      <c r="I1153" s="257"/>
      <c r="J1153" s="255"/>
      <c r="K1153" s="255"/>
      <c r="L1153" s="255"/>
    </row>
    <row r="1154" spans="1:12" ht="16.2" thickBot="1" x14ac:dyDescent="0.35">
      <c r="A1154" s="256"/>
      <c r="B1154" s="256"/>
      <c r="C1154" s="256"/>
      <c r="D1154" s="257"/>
      <c r="E1154" s="255"/>
      <c r="F1154" s="255"/>
      <c r="G1154" s="261"/>
      <c r="H1154" s="257"/>
      <c r="I1154" s="257"/>
      <c r="J1154" s="255"/>
      <c r="K1154" s="255"/>
      <c r="L1154" s="255"/>
    </row>
    <row r="1155" spans="1:12" ht="16.2" thickBot="1" x14ac:dyDescent="0.35">
      <c r="A1155" s="256"/>
      <c r="B1155" s="256"/>
      <c r="C1155" s="256"/>
      <c r="D1155" s="257"/>
      <c r="E1155" s="255"/>
      <c r="F1155" s="255"/>
      <c r="G1155" s="261"/>
      <c r="H1155" s="257"/>
      <c r="I1155" s="257"/>
      <c r="J1155" s="255"/>
      <c r="K1155" s="255"/>
      <c r="L1155" s="255"/>
    </row>
    <row r="1156" spans="1:12" ht="16.2" thickBot="1" x14ac:dyDescent="0.35">
      <c r="A1156" s="256"/>
      <c r="B1156" s="256"/>
      <c r="C1156" s="256"/>
      <c r="D1156" s="257"/>
      <c r="E1156" s="255"/>
      <c r="F1156" s="255"/>
      <c r="G1156" s="261"/>
      <c r="H1156" s="257"/>
      <c r="I1156" s="257"/>
      <c r="J1156" s="255"/>
      <c r="K1156" s="255"/>
      <c r="L1156" s="255"/>
    </row>
    <row r="1157" spans="1:12" ht="16.2" thickBot="1" x14ac:dyDescent="0.35">
      <c r="A1157" s="256"/>
      <c r="B1157" s="256"/>
      <c r="C1157" s="256"/>
      <c r="D1157" s="257"/>
      <c r="E1157" s="255"/>
      <c r="F1157" s="255"/>
      <c r="G1157" s="261"/>
      <c r="H1157" s="257"/>
      <c r="I1157" s="257"/>
      <c r="J1157" s="255"/>
      <c r="K1157" s="255"/>
      <c r="L1157" s="255"/>
    </row>
    <row r="1158" spans="1:12" ht="16.2" thickBot="1" x14ac:dyDescent="0.35">
      <c r="A1158" s="256"/>
      <c r="B1158" s="256"/>
      <c r="C1158" s="256"/>
      <c r="D1158" s="257"/>
      <c r="E1158" s="255"/>
      <c r="F1158" s="255"/>
      <c r="G1158" s="261"/>
      <c r="H1158" s="257"/>
      <c r="I1158" s="257"/>
      <c r="J1158" s="255"/>
      <c r="K1158" s="255"/>
      <c r="L1158" s="255"/>
    </row>
    <row r="1159" spans="1:12" ht="16.2" thickBot="1" x14ac:dyDescent="0.35">
      <c r="A1159" s="256"/>
      <c r="B1159" s="256"/>
      <c r="C1159" s="256"/>
      <c r="D1159" s="257"/>
      <c r="E1159" s="255"/>
      <c r="F1159" s="255"/>
      <c r="G1159" s="261"/>
      <c r="H1159" s="257"/>
      <c r="I1159" s="257"/>
      <c r="J1159" s="255"/>
      <c r="K1159" s="255"/>
      <c r="L1159" s="255"/>
    </row>
    <row r="1160" spans="1:12" ht="16.2" thickBot="1" x14ac:dyDescent="0.35">
      <c r="A1160" s="256"/>
      <c r="B1160" s="256"/>
      <c r="C1160" s="256"/>
      <c r="D1160" s="257"/>
      <c r="E1160" s="255"/>
      <c r="F1160" s="255"/>
      <c r="G1160" s="261"/>
      <c r="H1160" s="257"/>
      <c r="I1160" s="257"/>
      <c r="J1160" s="255"/>
      <c r="K1160" s="255"/>
      <c r="L1160" s="255"/>
    </row>
    <row r="1161" spans="1:12" ht="16.2" thickBot="1" x14ac:dyDescent="0.35">
      <c r="A1161" s="256"/>
      <c r="B1161" s="256"/>
      <c r="C1161" s="256"/>
      <c r="D1161" s="257"/>
      <c r="E1161" s="255"/>
      <c r="F1161" s="255"/>
      <c r="G1161" s="261"/>
      <c r="H1161" s="257"/>
      <c r="I1161" s="257"/>
      <c r="J1161" s="255"/>
      <c r="K1161" s="255"/>
      <c r="L1161" s="255"/>
    </row>
    <row r="1162" spans="1:12" ht="16.2" thickBot="1" x14ac:dyDescent="0.35">
      <c r="A1162" s="256"/>
      <c r="B1162" s="256"/>
      <c r="C1162" s="256"/>
      <c r="D1162" s="257"/>
      <c r="E1162" s="255"/>
      <c r="F1162" s="255"/>
      <c r="G1162" s="261"/>
      <c r="H1162" s="257"/>
      <c r="I1162" s="257"/>
      <c r="J1162" s="255"/>
      <c r="K1162" s="255"/>
      <c r="L1162" s="255"/>
    </row>
    <row r="1163" spans="1:12" ht="16.2" thickBot="1" x14ac:dyDescent="0.35">
      <c r="A1163" s="256"/>
      <c r="B1163" s="256"/>
      <c r="C1163" s="256"/>
      <c r="D1163" s="257"/>
      <c r="E1163" s="255"/>
      <c r="F1163" s="255"/>
      <c r="G1163" s="261"/>
      <c r="H1163" s="257"/>
      <c r="I1163" s="257"/>
      <c r="J1163" s="255"/>
      <c r="K1163" s="255"/>
      <c r="L1163" s="255"/>
    </row>
    <row r="1164" spans="1:12" ht="16.2" thickBot="1" x14ac:dyDescent="0.35">
      <c r="A1164" s="256"/>
      <c r="B1164" s="256"/>
      <c r="C1164" s="256"/>
      <c r="D1164" s="257"/>
      <c r="E1164" s="255"/>
      <c r="F1164" s="255"/>
      <c r="G1164" s="261"/>
      <c r="H1164" s="257"/>
      <c r="I1164" s="257"/>
      <c r="J1164" s="255"/>
      <c r="K1164" s="255"/>
      <c r="L1164" s="255"/>
    </row>
    <row r="1165" spans="1:12" ht="16.2" thickBot="1" x14ac:dyDescent="0.35">
      <c r="A1165" s="256"/>
      <c r="B1165" s="256"/>
      <c r="C1165" s="256"/>
      <c r="D1165" s="257"/>
      <c r="E1165" s="255"/>
      <c r="F1165" s="255"/>
      <c r="G1165" s="261"/>
      <c r="H1165" s="257"/>
      <c r="I1165" s="257"/>
      <c r="J1165" s="255"/>
      <c r="K1165" s="255"/>
      <c r="L1165" s="255"/>
    </row>
    <row r="1166" spans="1:12" ht="16.2" thickBot="1" x14ac:dyDescent="0.35">
      <c r="A1166" s="256"/>
      <c r="B1166" s="256"/>
      <c r="C1166" s="256"/>
      <c r="D1166" s="257"/>
      <c r="E1166" s="255"/>
      <c r="F1166" s="255"/>
      <c r="G1166" s="261"/>
      <c r="H1166" s="257"/>
      <c r="I1166" s="257"/>
      <c r="J1166" s="255"/>
      <c r="K1166" s="255"/>
      <c r="L1166" s="255"/>
    </row>
    <row r="1167" spans="1:12" ht="16.2" thickBot="1" x14ac:dyDescent="0.35">
      <c r="A1167" s="256"/>
      <c r="B1167" s="256"/>
      <c r="C1167" s="256"/>
      <c r="D1167" s="257"/>
      <c r="E1167" s="255"/>
      <c r="F1167" s="255"/>
      <c r="G1167" s="261"/>
      <c r="H1167" s="257"/>
      <c r="I1167" s="257"/>
      <c r="J1167" s="255"/>
      <c r="K1167" s="255"/>
      <c r="L1167" s="255"/>
    </row>
    <row r="1168" spans="1:12" ht="16.2" thickBot="1" x14ac:dyDescent="0.35">
      <c r="A1168" s="256"/>
      <c r="B1168" s="256"/>
      <c r="C1168" s="256"/>
      <c r="D1168" s="257"/>
      <c r="E1168" s="255"/>
      <c r="F1168" s="255"/>
      <c r="G1168" s="261"/>
      <c r="H1168" s="257"/>
      <c r="I1168" s="257"/>
      <c r="J1168" s="255"/>
      <c r="K1168" s="255"/>
      <c r="L1168" s="255"/>
    </row>
    <row r="1169" spans="1:12" ht="16.2" thickBot="1" x14ac:dyDescent="0.35">
      <c r="A1169" s="256"/>
      <c r="B1169" s="256"/>
      <c r="C1169" s="256"/>
      <c r="D1169" s="257"/>
      <c r="E1169" s="255"/>
      <c r="F1169" s="255"/>
      <c r="G1169" s="261"/>
      <c r="H1169" s="257"/>
      <c r="I1169" s="257"/>
      <c r="J1169" s="255"/>
      <c r="K1169" s="255"/>
      <c r="L1169" s="255"/>
    </row>
    <row r="1170" spans="1:12" ht="16.2" thickBot="1" x14ac:dyDescent="0.35">
      <c r="A1170" s="256"/>
      <c r="B1170" s="256"/>
      <c r="C1170" s="256"/>
      <c r="D1170" s="257"/>
      <c r="E1170" s="255"/>
      <c r="F1170" s="255"/>
      <c r="G1170" s="261"/>
      <c r="H1170" s="257"/>
      <c r="I1170" s="257"/>
      <c r="J1170" s="255"/>
      <c r="K1170" s="255"/>
      <c r="L1170" s="255"/>
    </row>
    <row r="1171" spans="1:12" ht="16.2" thickBot="1" x14ac:dyDescent="0.35">
      <c r="A1171" s="256"/>
      <c r="B1171" s="256"/>
      <c r="C1171" s="256"/>
      <c r="D1171" s="257"/>
      <c r="E1171" s="255"/>
      <c r="F1171" s="255"/>
      <c r="G1171" s="261"/>
      <c r="H1171" s="257"/>
      <c r="I1171" s="257"/>
      <c r="J1171" s="255"/>
      <c r="K1171" s="255"/>
      <c r="L1171" s="255"/>
    </row>
    <row r="1172" spans="1:12" ht="16.2" thickBot="1" x14ac:dyDescent="0.35">
      <c r="A1172" s="256"/>
      <c r="B1172" s="256"/>
      <c r="C1172" s="256"/>
      <c r="D1172" s="257"/>
      <c r="E1172" s="255"/>
      <c r="F1172" s="255"/>
      <c r="G1172" s="261"/>
      <c r="H1172" s="257"/>
      <c r="I1172" s="257"/>
      <c r="J1172" s="255"/>
      <c r="K1172" s="255"/>
      <c r="L1172" s="255"/>
    </row>
    <row r="1173" spans="1:12" ht="16.2" thickBot="1" x14ac:dyDescent="0.35">
      <c r="A1173" s="256"/>
      <c r="B1173" s="256"/>
      <c r="C1173" s="256"/>
      <c r="D1173" s="257"/>
      <c r="E1173" s="255"/>
      <c r="F1173" s="255"/>
      <c r="G1173" s="261"/>
      <c r="H1173" s="257"/>
      <c r="I1173" s="257"/>
      <c r="J1173" s="255"/>
      <c r="K1173" s="255"/>
      <c r="L1173" s="255"/>
    </row>
    <row r="1174" spans="1:12" ht="16.2" thickBot="1" x14ac:dyDescent="0.35">
      <c r="A1174" s="256"/>
      <c r="B1174" s="256"/>
      <c r="C1174" s="256"/>
      <c r="D1174" s="257"/>
      <c r="E1174" s="255"/>
      <c r="F1174" s="255"/>
      <c r="G1174" s="261"/>
      <c r="H1174" s="257"/>
      <c r="I1174" s="257"/>
      <c r="J1174" s="255"/>
      <c r="K1174" s="255"/>
      <c r="L1174" s="255"/>
    </row>
    <row r="1175" spans="1:12" ht="16.2" thickBot="1" x14ac:dyDescent="0.35">
      <c r="A1175" s="256"/>
      <c r="B1175" s="256"/>
      <c r="C1175" s="256"/>
      <c r="D1175" s="257"/>
      <c r="E1175" s="255"/>
      <c r="F1175" s="255"/>
      <c r="G1175" s="261"/>
      <c r="H1175" s="257"/>
      <c r="I1175" s="257"/>
      <c r="J1175" s="255"/>
      <c r="K1175" s="255"/>
      <c r="L1175" s="255"/>
    </row>
    <row r="1176" spans="1:12" ht="16.2" thickBot="1" x14ac:dyDescent="0.35">
      <c r="A1176" s="256"/>
      <c r="B1176" s="256"/>
      <c r="C1176" s="256"/>
      <c r="D1176" s="257"/>
      <c r="E1176" s="255"/>
      <c r="F1176" s="255"/>
      <c r="G1176" s="261"/>
      <c r="H1176" s="257"/>
      <c r="I1176" s="257"/>
      <c r="J1176" s="255"/>
      <c r="K1176" s="255"/>
      <c r="L1176" s="255"/>
    </row>
    <row r="1177" spans="1:12" ht="16.2" thickBot="1" x14ac:dyDescent="0.35">
      <c r="A1177" s="256"/>
      <c r="B1177" s="256"/>
      <c r="C1177" s="256"/>
      <c r="D1177" s="257"/>
      <c r="E1177" s="255"/>
      <c r="F1177" s="255"/>
      <c r="G1177" s="261"/>
      <c r="H1177" s="257"/>
      <c r="I1177" s="257"/>
      <c r="J1177" s="255"/>
      <c r="K1177" s="255"/>
      <c r="L1177" s="255"/>
    </row>
    <row r="1178" spans="1:12" ht="16.2" thickBot="1" x14ac:dyDescent="0.35">
      <c r="A1178" s="256"/>
      <c r="B1178" s="256"/>
      <c r="C1178" s="256"/>
      <c r="D1178" s="257"/>
      <c r="E1178" s="255"/>
      <c r="F1178" s="255"/>
      <c r="G1178" s="261"/>
      <c r="H1178" s="257"/>
      <c r="I1178" s="257"/>
      <c r="J1178" s="255"/>
      <c r="K1178" s="255"/>
      <c r="L1178" s="255"/>
    </row>
    <row r="1179" spans="1:12" ht="16.2" thickBot="1" x14ac:dyDescent="0.35">
      <c r="A1179" s="256"/>
      <c r="B1179" s="256"/>
      <c r="C1179" s="256"/>
      <c r="D1179" s="257"/>
      <c r="E1179" s="255"/>
      <c r="F1179" s="255"/>
      <c r="G1179" s="261"/>
      <c r="H1179" s="257"/>
      <c r="I1179" s="257"/>
      <c r="J1179" s="255"/>
      <c r="K1179" s="255"/>
      <c r="L1179" s="255"/>
    </row>
    <row r="1180" spans="1:12" ht="16.2" thickBot="1" x14ac:dyDescent="0.35">
      <c r="A1180" s="256"/>
      <c r="B1180" s="256"/>
      <c r="C1180" s="256"/>
      <c r="D1180" s="257"/>
      <c r="E1180" s="255"/>
      <c r="F1180" s="255"/>
      <c r="G1180" s="261"/>
      <c r="H1180" s="257"/>
      <c r="I1180" s="257"/>
      <c r="J1180" s="255"/>
      <c r="K1180" s="255"/>
      <c r="L1180" s="255"/>
    </row>
    <row r="1181" spans="1:12" ht="16.2" thickBot="1" x14ac:dyDescent="0.35">
      <c r="A1181" s="256"/>
      <c r="B1181" s="256"/>
      <c r="C1181" s="256"/>
      <c r="D1181" s="257"/>
      <c r="E1181" s="255"/>
      <c r="F1181" s="255"/>
      <c r="G1181" s="261"/>
      <c r="H1181" s="257"/>
      <c r="I1181" s="257"/>
      <c r="J1181" s="255"/>
      <c r="K1181" s="255"/>
      <c r="L1181" s="255"/>
    </row>
    <row r="1182" spans="1:12" ht="16.2" thickBot="1" x14ac:dyDescent="0.35">
      <c r="A1182" s="256"/>
      <c r="B1182" s="256"/>
      <c r="C1182" s="256"/>
      <c r="D1182" s="257"/>
      <c r="E1182" s="255"/>
      <c r="F1182" s="255"/>
      <c r="G1182" s="261"/>
      <c r="H1182" s="257"/>
      <c r="I1182" s="257"/>
      <c r="J1182" s="255"/>
      <c r="K1182" s="255"/>
      <c r="L1182" s="255"/>
    </row>
    <row r="1183" spans="1:12" ht="16.2" thickBot="1" x14ac:dyDescent="0.35">
      <c r="A1183" s="256"/>
      <c r="B1183" s="256"/>
      <c r="C1183" s="256"/>
      <c r="D1183" s="257"/>
      <c r="E1183" s="255"/>
      <c r="F1183" s="255"/>
      <c r="G1183" s="261"/>
      <c r="H1183" s="257"/>
      <c r="I1183" s="257"/>
      <c r="J1183" s="255"/>
      <c r="K1183" s="255"/>
      <c r="L1183" s="255"/>
    </row>
    <row r="1184" spans="1:12" ht="16.2" thickBot="1" x14ac:dyDescent="0.35">
      <c r="A1184" s="256"/>
      <c r="B1184" s="256"/>
      <c r="C1184" s="256"/>
      <c r="D1184" s="257"/>
      <c r="E1184" s="255"/>
      <c r="F1184" s="255"/>
      <c r="G1184" s="261"/>
      <c r="H1184" s="257"/>
      <c r="I1184" s="257"/>
      <c r="J1184" s="255"/>
      <c r="K1184" s="255"/>
      <c r="L1184" s="255"/>
    </row>
    <row r="1185" spans="1:12" ht="16.2" thickBot="1" x14ac:dyDescent="0.35">
      <c r="A1185" s="256"/>
      <c r="B1185" s="256"/>
      <c r="C1185" s="256"/>
      <c r="D1185" s="257"/>
      <c r="E1185" s="255"/>
      <c r="F1185" s="255"/>
      <c r="G1185" s="261"/>
      <c r="H1185" s="257"/>
      <c r="I1185" s="257"/>
      <c r="J1185" s="255"/>
      <c r="K1185" s="255"/>
      <c r="L1185" s="255"/>
    </row>
    <row r="1186" spans="1:12" ht="16.2" thickBot="1" x14ac:dyDescent="0.35">
      <c r="A1186" s="256"/>
      <c r="B1186" s="256"/>
      <c r="C1186" s="256"/>
      <c r="D1186" s="257"/>
      <c r="E1186" s="255"/>
      <c r="F1186" s="255"/>
      <c r="G1186" s="261"/>
      <c r="H1186" s="257"/>
      <c r="I1186" s="257"/>
      <c r="J1186" s="255"/>
      <c r="K1186" s="255"/>
      <c r="L1186" s="255"/>
    </row>
    <row r="1187" spans="1:12" ht="16.2" thickBot="1" x14ac:dyDescent="0.35">
      <c r="A1187" s="256"/>
      <c r="B1187" s="256"/>
      <c r="C1187" s="256"/>
      <c r="D1187" s="257"/>
      <c r="E1187" s="255"/>
      <c r="F1187" s="255"/>
      <c r="G1187" s="261"/>
      <c r="H1187" s="257"/>
      <c r="I1187" s="257"/>
      <c r="J1187" s="255"/>
      <c r="K1187" s="255"/>
      <c r="L1187" s="255"/>
    </row>
    <row r="1188" spans="1:12" ht="16.2" thickBot="1" x14ac:dyDescent="0.35">
      <c r="A1188" s="256"/>
      <c r="B1188" s="256"/>
      <c r="C1188" s="256"/>
      <c r="D1188" s="257"/>
      <c r="E1188" s="255"/>
      <c r="F1188" s="255"/>
      <c r="G1188" s="261"/>
      <c r="H1188" s="257"/>
      <c r="I1188" s="257"/>
      <c r="J1188" s="255"/>
      <c r="K1188" s="255"/>
      <c r="L1188" s="255"/>
    </row>
    <row r="1189" spans="1:12" ht="16.2" thickBot="1" x14ac:dyDescent="0.35">
      <c r="A1189" s="256"/>
      <c r="B1189" s="256"/>
      <c r="C1189" s="256"/>
      <c r="D1189" s="257"/>
      <c r="E1189" s="255"/>
      <c r="F1189" s="255"/>
      <c r="G1189" s="261"/>
      <c r="H1189" s="257"/>
      <c r="I1189" s="257"/>
      <c r="J1189" s="255"/>
      <c r="K1189" s="255"/>
      <c r="L1189" s="255"/>
    </row>
    <row r="1190" spans="1:12" ht="16.2" thickBot="1" x14ac:dyDescent="0.35">
      <c r="A1190" s="256"/>
      <c r="B1190" s="256"/>
      <c r="C1190" s="256"/>
      <c r="D1190" s="257"/>
      <c r="E1190" s="255"/>
      <c r="F1190" s="255"/>
      <c r="G1190" s="261"/>
      <c r="H1190" s="257"/>
      <c r="I1190" s="257"/>
      <c r="J1190" s="255"/>
      <c r="K1190" s="255"/>
      <c r="L1190" s="255"/>
    </row>
    <row r="1191" spans="1:12" ht="16.2" thickBot="1" x14ac:dyDescent="0.35">
      <c r="A1191" s="256"/>
      <c r="B1191" s="256"/>
      <c r="C1191" s="256"/>
      <c r="D1191" s="257"/>
      <c r="E1191" s="255"/>
      <c r="F1191" s="255"/>
      <c r="G1191" s="261"/>
      <c r="H1191" s="257"/>
      <c r="I1191" s="257"/>
      <c r="J1191" s="255"/>
      <c r="K1191" s="255"/>
      <c r="L1191" s="255"/>
    </row>
    <row r="1192" spans="1:12" ht="16.2" thickBot="1" x14ac:dyDescent="0.35">
      <c r="A1192" s="256"/>
      <c r="B1192" s="256"/>
      <c r="C1192" s="256"/>
      <c r="D1192" s="257"/>
      <c r="E1192" s="255"/>
      <c r="F1192" s="255"/>
      <c r="G1192" s="261"/>
      <c r="H1192" s="257"/>
      <c r="I1192" s="257"/>
      <c r="J1192" s="255"/>
      <c r="K1192" s="255"/>
      <c r="L1192" s="255"/>
    </row>
    <row r="1193" spans="1:12" ht="16.2" thickBot="1" x14ac:dyDescent="0.35">
      <c r="A1193" s="256"/>
      <c r="B1193" s="256"/>
      <c r="C1193" s="256"/>
      <c r="D1193" s="257"/>
      <c r="E1193" s="255"/>
      <c r="F1193" s="255"/>
      <c r="G1193" s="261"/>
      <c r="H1193" s="257"/>
      <c r="I1193" s="257"/>
      <c r="J1193" s="255"/>
      <c r="K1193" s="255"/>
      <c r="L1193" s="255"/>
    </row>
    <row r="1194" spans="1:12" ht="16.2" thickBot="1" x14ac:dyDescent="0.35">
      <c r="A1194" s="256"/>
      <c r="B1194" s="256"/>
      <c r="C1194" s="256"/>
      <c r="D1194" s="257"/>
      <c r="E1194" s="255"/>
      <c r="F1194" s="255"/>
      <c r="G1194" s="261"/>
      <c r="H1194" s="257"/>
      <c r="I1194" s="257"/>
      <c r="J1194" s="255"/>
      <c r="K1194" s="255"/>
      <c r="L1194" s="255"/>
    </row>
    <row r="1195" spans="1:12" ht="16.2" thickBot="1" x14ac:dyDescent="0.35">
      <c r="A1195" s="256"/>
      <c r="B1195" s="256"/>
      <c r="C1195" s="256"/>
      <c r="D1195" s="257"/>
      <c r="E1195" s="255"/>
      <c r="F1195" s="255"/>
      <c r="G1195" s="261"/>
      <c r="H1195" s="257"/>
      <c r="I1195" s="257"/>
      <c r="J1195" s="255"/>
      <c r="K1195" s="255"/>
      <c r="L1195" s="255"/>
    </row>
    <row r="1196" spans="1:12" ht="16.2" thickBot="1" x14ac:dyDescent="0.35">
      <c r="A1196" s="256"/>
      <c r="B1196" s="256"/>
      <c r="C1196" s="256"/>
      <c r="D1196" s="257"/>
      <c r="E1196" s="255"/>
      <c r="F1196" s="255"/>
      <c r="G1196" s="261"/>
      <c r="H1196" s="257"/>
      <c r="I1196" s="257"/>
      <c r="J1196" s="255"/>
      <c r="K1196" s="255"/>
      <c r="L1196" s="255"/>
    </row>
    <row r="1197" spans="1:12" ht="16.2" thickBot="1" x14ac:dyDescent="0.35">
      <c r="A1197" s="256"/>
      <c r="B1197" s="256"/>
      <c r="C1197" s="256"/>
      <c r="D1197" s="257"/>
      <c r="E1197" s="255"/>
      <c r="F1197" s="255"/>
      <c r="G1197" s="261"/>
      <c r="H1197" s="257"/>
      <c r="I1197" s="257"/>
      <c r="J1197" s="255"/>
      <c r="K1197" s="255"/>
      <c r="L1197" s="255"/>
    </row>
    <row r="1198" spans="1:12" ht="16.2" thickBot="1" x14ac:dyDescent="0.35">
      <c r="A1198" s="256"/>
      <c r="B1198" s="256"/>
      <c r="C1198" s="256"/>
      <c r="D1198" s="257"/>
      <c r="E1198" s="255"/>
      <c r="F1198" s="255"/>
      <c r="G1198" s="261"/>
      <c r="H1198" s="257"/>
      <c r="I1198" s="257"/>
      <c r="J1198" s="255"/>
      <c r="K1198" s="255"/>
      <c r="L1198" s="255"/>
    </row>
    <row r="1199" spans="1:12" ht="16.2" thickBot="1" x14ac:dyDescent="0.35">
      <c r="A1199" s="256"/>
      <c r="B1199" s="256"/>
      <c r="C1199" s="256"/>
      <c r="D1199" s="257"/>
      <c r="E1199" s="255"/>
      <c r="F1199" s="255"/>
      <c r="G1199" s="261"/>
      <c r="H1199" s="257"/>
      <c r="I1199" s="257"/>
      <c r="J1199" s="255"/>
      <c r="K1199" s="255"/>
      <c r="L1199" s="255"/>
    </row>
    <row r="1200" spans="1:12" ht="16.2" thickBot="1" x14ac:dyDescent="0.35">
      <c r="A1200" s="256"/>
      <c r="B1200" s="256"/>
      <c r="C1200" s="256"/>
      <c r="D1200" s="257"/>
      <c r="E1200" s="255"/>
      <c r="F1200" s="255"/>
      <c r="G1200" s="261"/>
      <c r="H1200" s="257"/>
      <c r="I1200" s="257"/>
      <c r="J1200" s="255"/>
      <c r="K1200" s="255"/>
      <c r="L1200" s="255"/>
    </row>
    <row r="1201" spans="1:12" ht="16.2" thickBot="1" x14ac:dyDescent="0.35">
      <c r="A1201" s="256"/>
      <c r="B1201" s="256"/>
      <c r="C1201" s="256"/>
      <c r="D1201" s="257"/>
      <c r="E1201" s="255"/>
      <c r="F1201" s="255"/>
      <c r="G1201" s="261"/>
      <c r="H1201" s="257"/>
      <c r="I1201" s="257"/>
      <c r="J1201" s="255"/>
      <c r="K1201" s="255"/>
      <c r="L1201" s="255"/>
    </row>
    <row r="1202" spans="1:12" ht="16.2" thickBot="1" x14ac:dyDescent="0.35">
      <c r="A1202" s="256"/>
      <c r="B1202" s="256"/>
      <c r="C1202" s="256"/>
      <c r="D1202" s="257"/>
      <c r="E1202" s="255"/>
      <c r="F1202" s="255"/>
      <c r="G1202" s="261"/>
      <c r="H1202" s="257"/>
      <c r="I1202" s="257"/>
      <c r="J1202" s="255"/>
      <c r="K1202" s="255"/>
      <c r="L1202" s="255"/>
    </row>
    <row r="1203" spans="1:12" ht="16.2" thickBot="1" x14ac:dyDescent="0.35">
      <c r="A1203" s="256"/>
      <c r="B1203" s="256"/>
      <c r="C1203" s="256"/>
      <c r="D1203" s="257"/>
      <c r="E1203" s="255"/>
      <c r="F1203" s="255"/>
      <c r="G1203" s="261"/>
      <c r="H1203" s="257"/>
      <c r="I1203" s="257"/>
      <c r="J1203" s="255"/>
      <c r="K1203" s="255"/>
      <c r="L1203" s="255"/>
    </row>
    <row r="1204" spans="1:12" ht="16.2" thickBot="1" x14ac:dyDescent="0.35">
      <c r="A1204" s="256"/>
      <c r="B1204" s="256"/>
      <c r="C1204" s="256"/>
      <c r="D1204" s="257"/>
      <c r="E1204" s="255"/>
      <c r="F1204" s="255"/>
      <c r="G1204" s="261"/>
      <c r="H1204" s="257"/>
      <c r="I1204" s="257"/>
      <c r="J1204" s="255"/>
      <c r="K1204" s="255"/>
      <c r="L1204" s="255"/>
    </row>
    <row r="1205" spans="1:12" ht="16.2" thickBot="1" x14ac:dyDescent="0.35">
      <c r="A1205" s="256"/>
      <c r="B1205" s="256"/>
      <c r="C1205" s="256"/>
      <c r="D1205" s="257"/>
      <c r="E1205" s="255"/>
      <c r="F1205" s="255"/>
      <c r="G1205" s="261"/>
      <c r="H1205" s="257"/>
      <c r="I1205" s="257"/>
      <c r="J1205" s="255"/>
      <c r="K1205" s="255"/>
      <c r="L1205" s="255"/>
    </row>
    <row r="1206" spans="1:12" ht="16.2" thickBot="1" x14ac:dyDescent="0.35">
      <c r="A1206" s="256"/>
      <c r="B1206" s="256"/>
      <c r="C1206" s="256"/>
      <c r="D1206" s="257"/>
      <c r="E1206" s="255"/>
      <c r="F1206" s="255"/>
      <c r="G1206" s="261"/>
      <c r="H1206" s="257"/>
      <c r="I1206" s="257"/>
      <c r="J1206" s="255"/>
      <c r="K1206" s="255"/>
      <c r="L1206" s="255"/>
    </row>
    <row r="1207" spans="1:12" ht="16.2" thickBot="1" x14ac:dyDescent="0.35">
      <c r="A1207" s="256"/>
      <c r="B1207" s="256"/>
      <c r="C1207" s="256"/>
      <c r="D1207" s="257"/>
      <c r="E1207" s="255"/>
      <c r="F1207" s="255"/>
      <c r="G1207" s="261"/>
      <c r="H1207" s="257"/>
      <c r="I1207" s="257"/>
      <c r="J1207" s="255"/>
      <c r="K1207" s="255"/>
      <c r="L1207" s="255"/>
    </row>
    <row r="1208" spans="1:12" ht="16.2" thickBot="1" x14ac:dyDescent="0.35">
      <c r="A1208" s="256"/>
      <c r="B1208" s="256"/>
      <c r="C1208" s="256"/>
      <c r="D1208" s="257"/>
      <c r="E1208" s="255"/>
      <c r="F1208" s="255"/>
      <c r="G1208" s="261"/>
      <c r="H1208" s="257"/>
      <c r="I1208" s="257"/>
      <c r="J1208" s="255"/>
      <c r="K1208" s="255"/>
      <c r="L1208" s="255"/>
    </row>
    <row r="1209" spans="1:12" ht="16.2" thickBot="1" x14ac:dyDescent="0.35">
      <c r="A1209" s="256"/>
      <c r="B1209" s="256"/>
      <c r="C1209" s="256"/>
      <c r="D1209" s="257"/>
      <c r="E1209" s="255"/>
      <c r="F1209" s="255"/>
      <c r="G1209" s="261"/>
      <c r="H1209" s="257"/>
      <c r="I1209" s="257"/>
      <c r="J1209" s="255"/>
      <c r="K1209" s="255"/>
      <c r="L1209" s="255"/>
    </row>
    <row r="1210" spans="1:12" ht="16.2" thickBot="1" x14ac:dyDescent="0.35">
      <c r="A1210" s="256"/>
      <c r="B1210" s="256"/>
      <c r="C1210" s="256"/>
      <c r="D1210" s="257"/>
      <c r="E1210" s="255"/>
      <c r="F1210" s="255"/>
      <c r="G1210" s="261"/>
      <c r="H1210" s="257"/>
      <c r="I1210" s="257"/>
      <c r="J1210" s="255"/>
      <c r="K1210" s="255"/>
      <c r="L1210" s="255"/>
    </row>
    <row r="1211" spans="1:12" ht="16.2" thickBot="1" x14ac:dyDescent="0.35">
      <c r="A1211" s="256"/>
      <c r="B1211" s="256"/>
      <c r="C1211" s="256"/>
      <c r="D1211" s="257"/>
      <c r="E1211" s="255"/>
      <c r="F1211" s="255"/>
      <c r="G1211" s="261"/>
      <c r="H1211" s="257"/>
      <c r="I1211" s="257"/>
      <c r="J1211" s="255"/>
      <c r="K1211" s="255"/>
      <c r="L1211" s="255"/>
    </row>
    <row r="1212" spans="1:12" ht="16.2" thickBot="1" x14ac:dyDescent="0.35">
      <c r="A1212" s="256"/>
      <c r="B1212" s="256"/>
      <c r="C1212" s="256"/>
      <c r="D1212" s="257"/>
      <c r="E1212" s="255"/>
      <c r="F1212" s="255"/>
      <c r="G1212" s="261"/>
      <c r="H1212" s="257"/>
      <c r="I1212" s="257"/>
      <c r="J1212" s="255"/>
      <c r="K1212" s="255"/>
      <c r="L1212" s="255"/>
    </row>
    <row r="1213" spans="1:12" ht="16.2" thickBot="1" x14ac:dyDescent="0.35">
      <c r="A1213" s="256"/>
      <c r="B1213" s="256"/>
      <c r="C1213" s="256"/>
      <c r="D1213" s="257"/>
      <c r="E1213" s="255"/>
      <c r="F1213" s="255"/>
      <c r="G1213" s="261"/>
      <c r="H1213" s="257"/>
      <c r="I1213" s="257"/>
      <c r="J1213" s="255"/>
      <c r="K1213" s="255"/>
      <c r="L1213" s="255"/>
    </row>
    <row r="1214" spans="1:12" ht="16.2" thickBot="1" x14ac:dyDescent="0.35">
      <c r="A1214" s="256"/>
      <c r="B1214" s="256"/>
      <c r="C1214" s="256"/>
      <c r="D1214" s="257"/>
      <c r="E1214" s="255"/>
      <c r="F1214" s="255"/>
      <c r="G1214" s="261"/>
      <c r="H1214" s="257"/>
      <c r="I1214" s="257"/>
      <c r="J1214" s="255"/>
      <c r="K1214" s="255"/>
      <c r="L1214" s="255"/>
    </row>
    <row r="1215" spans="1:12" ht="16.2" thickBot="1" x14ac:dyDescent="0.35">
      <c r="A1215" s="256"/>
      <c r="B1215" s="256"/>
      <c r="C1215" s="256"/>
      <c r="D1215" s="257"/>
      <c r="E1215" s="255"/>
      <c r="F1215" s="255"/>
      <c r="G1215" s="261"/>
      <c r="H1215" s="257"/>
      <c r="I1215" s="257"/>
      <c r="J1215" s="255"/>
      <c r="K1215" s="255"/>
      <c r="L1215" s="255"/>
    </row>
    <row r="1216" spans="1:12" ht="16.2" thickBot="1" x14ac:dyDescent="0.35">
      <c r="A1216" s="256"/>
      <c r="B1216" s="256"/>
      <c r="C1216" s="256"/>
      <c r="D1216" s="257"/>
      <c r="E1216" s="255"/>
      <c r="F1216" s="255"/>
      <c r="G1216" s="261"/>
      <c r="H1216" s="257"/>
      <c r="I1216" s="257"/>
      <c r="J1216" s="255"/>
      <c r="K1216" s="255"/>
      <c r="L1216" s="255"/>
    </row>
    <row r="1217" spans="1:12" ht="16.2" thickBot="1" x14ac:dyDescent="0.35">
      <c r="A1217" s="256"/>
      <c r="B1217" s="256"/>
      <c r="C1217" s="256"/>
      <c r="D1217" s="257"/>
      <c r="E1217" s="255"/>
      <c r="F1217" s="255"/>
      <c r="G1217" s="261"/>
      <c r="H1217" s="257"/>
      <c r="I1217" s="257"/>
      <c r="J1217" s="255"/>
      <c r="K1217" s="255"/>
      <c r="L1217" s="255"/>
    </row>
    <row r="1218" spans="1:12" ht="16.2" thickBot="1" x14ac:dyDescent="0.35">
      <c r="A1218" s="256"/>
      <c r="B1218" s="256"/>
      <c r="C1218" s="256"/>
      <c r="D1218" s="257"/>
      <c r="E1218" s="255"/>
      <c r="F1218" s="255"/>
      <c r="G1218" s="261"/>
      <c r="H1218" s="257"/>
      <c r="I1218" s="257"/>
      <c r="J1218" s="255"/>
      <c r="K1218" s="255"/>
      <c r="L1218" s="255"/>
    </row>
    <row r="1219" spans="1:12" ht="16.2" thickBot="1" x14ac:dyDescent="0.35">
      <c r="A1219" s="256"/>
      <c r="B1219" s="256"/>
      <c r="C1219" s="256"/>
      <c r="D1219" s="257"/>
      <c r="E1219" s="255"/>
      <c r="F1219" s="255"/>
      <c r="G1219" s="261"/>
      <c r="H1219" s="257"/>
      <c r="I1219" s="257"/>
      <c r="J1219" s="255"/>
      <c r="K1219" s="255"/>
      <c r="L1219" s="255"/>
    </row>
    <row r="1220" spans="1:12" ht="16.2" thickBot="1" x14ac:dyDescent="0.35">
      <c r="A1220" s="256"/>
      <c r="B1220" s="256"/>
      <c r="C1220" s="256"/>
      <c r="D1220" s="257"/>
      <c r="E1220" s="255"/>
      <c r="F1220" s="255"/>
      <c r="G1220" s="261"/>
      <c r="H1220" s="257"/>
      <c r="I1220" s="257"/>
      <c r="J1220" s="255"/>
      <c r="K1220" s="255"/>
      <c r="L1220" s="255"/>
    </row>
    <row r="1221" spans="1:12" ht="16.2" thickBot="1" x14ac:dyDescent="0.35">
      <c r="A1221" s="256"/>
      <c r="B1221" s="256"/>
      <c r="C1221" s="256"/>
      <c r="D1221" s="257"/>
      <c r="E1221" s="255"/>
      <c r="F1221" s="255"/>
      <c r="G1221" s="261"/>
      <c r="H1221" s="257"/>
      <c r="I1221" s="257"/>
      <c r="J1221" s="255"/>
      <c r="K1221" s="255"/>
      <c r="L1221" s="255"/>
    </row>
    <row r="1222" spans="1:12" ht="16.2" thickBot="1" x14ac:dyDescent="0.35">
      <c r="A1222" s="256"/>
      <c r="B1222" s="256"/>
      <c r="C1222" s="256"/>
      <c r="D1222" s="257"/>
      <c r="E1222" s="255"/>
      <c r="F1222" s="255"/>
      <c r="G1222" s="261"/>
      <c r="H1222" s="257"/>
      <c r="I1222" s="257"/>
      <c r="J1222" s="255"/>
      <c r="K1222" s="255"/>
      <c r="L1222" s="255"/>
    </row>
    <row r="1223" spans="1:12" ht="16.2" thickBot="1" x14ac:dyDescent="0.35">
      <c r="A1223" s="256"/>
      <c r="B1223" s="256"/>
      <c r="C1223" s="256"/>
      <c r="D1223" s="257"/>
      <c r="E1223" s="255"/>
      <c r="F1223" s="255"/>
      <c r="G1223" s="261"/>
      <c r="H1223" s="257"/>
      <c r="I1223" s="257"/>
      <c r="J1223" s="255"/>
      <c r="K1223" s="255"/>
      <c r="L1223" s="255"/>
    </row>
    <row r="1224" spans="1:12" ht="16.2" thickBot="1" x14ac:dyDescent="0.35">
      <c r="A1224" s="256"/>
      <c r="B1224" s="256"/>
      <c r="C1224" s="256"/>
      <c r="D1224" s="257"/>
      <c r="E1224" s="255"/>
      <c r="F1224" s="255"/>
      <c r="G1224" s="261"/>
      <c r="H1224" s="257"/>
      <c r="I1224" s="257"/>
      <c r="J1224" s="255"/>
      <c r="K1224" s="255"/>
      <c r="L1224" s="255"/>
    </row>
    <row r="1225" spans="1:12" ht="16.2" thickBot="1" x14ac:dyDescent="0.35">
      <c r="A1225" s="256"/>
      <c r="B1225" s="256"/>
      <c r="C1225" s="256"/>
      <c r="D1225" s="257"/>
      <c r="E1225" s="255"/>
      <c r="F1225" s="255"/>
      <c r="G1225" s="261"/>
      <c r="H1225" s="257"/>
      <c r="I1225" s="257"/>
      <c r="J1225" s="255"/>
      <c r="K1225" s="255"/>
      <c r="L1225" s="255"/>
    </row>
    <row r="1226" spans="1:12" ht="16.2" thickBot="1" x14ac:dyDescent="0.35">
      <c r="A1226" s="256"/>
      <c r="B1226" s="256"/>
      <c r="C1226" s="256"/>
      <c r="D1226" s="257"/>
      <c r="E1226" s="255"/>
      <c r="F1226" s="255"/>
      <c r="G1226" s="261"/>
      <c r="H1226" s="257"/>
      <c r="I1226" s="257"/>
      <c r="J1226" s="255"/>
      <c r="K1226" s="255"/>
      <c r="L1226" s="255"/>
    </row>
    <row r="1227" spans="1:12" ht="16.2" thickBot="1" x14ac:dyDescent="0.35">
      <c r="A1227" s="256"/>
      <c r="B1227" s="256"/>
      <c r="C1227" s="256"/>
      <c r="D1227" s="257"/>
      <c r="E1227" s="255"/>
      <c r="F1227" s="255"/>
      <c r="G1227" s="261"/>
      <c r="H1227" s="257"/>
      <c r="I1227" s="257"/>
      <c r="J1227" s="255"/>
      <c r="K1227" s="255"/>
      <c r="L1227" s="255"/>
    </row>
    <row r="1228" spans="1:12" ht="16.2" thickBot="1" x14ac:dyDescent="0.35">
      <c r="A1228" s="256"/>
      <c r="B1228" s="256"/>
      <c r="C1228" s="256"/>
      <c r="D1228" s="257"/>
      <c r="E1228" s="255"/>
      <c r="F1228" s="255"/>
      <c r="G1228" s="261"/>
      <c r="H1228" s="257"/>
      <c r="I1228" s="257"/>
      <c r="J1228" s="255"/>
      <c r="K1228" s="255"/>
      <c r="L1228" s="255"/>
    </row>
    <row r="1229" spans="1:12" ht="16.2" thickBot="1" x14ac:dyDescent="0.35">
      <c r="A1229" s="256"/>
      <c r="B1229" s="256"/>
      <c r="C1229" s="256"/>
      <c r="D1229" s="257"/>
      <c r="E1229" s="255"/>
      <c r="F1229" s="255"/>
      <c r="G1229" s="261"/>
      <c r="H1229" s="257"/>
      <c r="I1229" s="257"/>
      <c r="J1229" s="255"/>
      <c r="K1229" s="255"/>
      <c r="L1229" s="255"/>
    </row>
    <row r="1230" spans="1:12" ht="16.2" thickBot="1" x14ac:dyDescent="0.35">
      <c r="A1230" s="256"/>
      <c r="B1230" s="256"/>
      <c r="C1230" s="256"/>
      <c r="D1230" s="257"/>
      <c r="E1230" s="255"/>
      <c r="F1230" s="255"/>
      <c r="G1230" s="261"/>
      <c r="H1230" s="257"/>
      <c r="I1230" s="257"/>
      <c r="J1230" s="255"/>
      <c r="K1230" s="255"/>
      <c r="L1230" s="255"/>
    </row>
    <row r="1231" spans="1:12" ht="16.2" thickBot="1" x14ac:dyDescent="0.35">
      <c r="A1231" s="256"/>
      <c r="B1231" s="256"/>
      <c r="C1231" s="256"/>
      <c r="D1231" s="257"/>
      <c r="E1231" s="255"/>
      <c r="F1231" s="255"/>
      <c r="G1231" s="261"/>
      <c r="H1231" s="257"/>
      <c r="I1231" s="257"/>
      <c r="J1231" s="255"/>
      <c r="K1231" s="255"/>
      <c r="L1231" s="255"/>
    </row>
    <row r="1232" spans="1:12" ht="16.2" thickBot="1" x14ac:dyDescent="0.35">
      <c r="A1232" s="256"/>
      <c r="B1232" s="256"/>
      <c r="C1232" s="256"/>
      <c r="D1232" s="257"/>
      <c r="E1232" s="255"/>
      <c r="F1232" s="255"/>
      <c r="G1232" s="261"/>
      <c r="H1232" s="257"/>
      <c r="I1232" s="257"/>
      <c r="J1232" s="255"/>
      <c r="K1232" s="255"/>
      <c r="L1232" s="255"/>
    </row>
    <row r="1233" spans="1:12" ht="16.2" thickBot="1" x14ac:dyDescent="0.35">
      <c r="A1233" s="256"/>
      <c r="B1233" s="256"/>
      <c r="C1233" s="256"/>
      <c r="D1233" s="257"/>
      <c r="E1233" s="255"/>
      <c r="F1233" s="255"/>
      <c r="G1233" s="261"/>
      <c r="H1233" s="257"/>
      <c r="I1233" s="257"/>
      <c r="J1233" s="255"/>
      <c r="K1233" s="255"/>
      <c r="L1233" s="255"/>
    </row>
    <row r="1234" spans="1:12" ht="16.2" thickBot="1" x14ac:dyDescent="0.35">
      <c r="A1234" s="256"/>
      <c r="B1234" s="256"/>
      <c r="C1234" s="256"/>
      <c r="D1234" s="257"/>
      <c r="E1234" s="255"/>
      <c r="F1234" s="255"/>
      <c r="G1234" s="261"/>
      <c r="H1234" s="257"/>
      <c r="I1234" s="257"/>
      <c r="J1234" s="255"/>
      <c r="K1234" s="255"/>
      <c r="L1234" s="255"/>
    </row>
    <row r="1235" spans="1:12" ht="16.2" thickBot="1" x14ac:dyDescent="0.35">
      <c r="A1235" s="256"/>
      <c r="B1235" s="256"/>
      <c r="C1235" s="256"/>
      <c r="D1235" s="257"/>
      <c r="E1235" s="255"/>
      <c r="F1235" s="255"/>
      <c r="G1235" s="261"/>
      <c r="H1235" s="257"/>
      <c r="I1235" s="257"/>
      <c r="J1235" s="255"/>
      <c r="K1235" s="255"/>
      <c r="L1235" s="255"/>
    </row>
    <row r="1236" spans="1:12" ht="16.2" thickBot="1" x14ac:dyDescent="0.35">
      <c r="A1236" s="256"/>
      <c r="B1236" s="256"/>
      <c r="C1236" s="256"/>
      <c r="D1236" s="257"/>
      <c r="E1236" s="255"/>
      <c r="F1236" s="255"/>
      <c r="G1236" s="261"/>
      <c r="H1236" s="257"/>
      <c r="I1236" s="257"/>
      <c r="J1236" s="255"/>
      <c r="K1236" s="255"/>
      <c r="L1236" s="255"/>
    </row>
    <row r="1237" spans="1:12" ht="16.2" thickBot="1" x14ac:dyDescent="0.35">
      <c r="A1237" s="256"/>
      <c r="B1237" s="256"/>
      <c r="C1237" s="256"/>
      <c r="D1237" s="257"/>
      <c r="E1237" s="255"/>
      <c r="F1237" s="255"/>
      <c r="G1237" s="261"/>
      <c r="H1237" s="257"/>
      <c r="I1237" s="257"/>
      <c r="J1237" s="255"/>
      <c r="K1237" s="255"/>
      <c r="L1237" s="255"/>
    </row>
    <row r="1238" spans="1:12" ht="16.2" thickBot="1" x14ac:dyDescent="0.35">
      <c r="A1238" s="256"/>
      <c r="B1238" s="256"/>
      <c r="C1238" s="256"/>
      <c r="D1238" s="257"/>
      <c r="E1238" s="255"/>
      <c r="F1238" s="255"/>
      <c r="G1238" s="261"/>
      <c r="H1238" s="257"/>
      <c r="I1238" s="257"/>
      <c r="J1238" s="255"/>
      <c r="K1238" s="255"/>
      <c r="L1238" s="255"/>
    </row>
    <row r="1239" spans="1:12" ht="16.2" thickBot="1" x14ac:dyDescent="0.35">
      <c r="A1239" s="256"/>
      <c r="B1239" s="256"/>
      <c r="C1239" s="256"/>
      <c r="D1239" s="257"/>
      <c r="E1239" s="255"/>
      <c r="F1239" s="255"/>
      <c r="G1239" s="261"/>
      <c r="H1239" s="257"/>
      <c r="I1239" s="257"/>
      <c r="J1239" s="255"/>
      <c r="K1239" s="255"/>
      <c r="L1239" s="255"/>
    </row>
    <row r="1240" spans="1:12" ht="16.2" thickBot="1" x14ac:dyDescent="0.35">
      <c r="A1240" s="256"/>
      <c r="B1240" s="256"/>
      <c r="C1240" s="256"/>
      <c r="D1240" s="257"/>
      <c r="E1240" s="255"/>
      <c r="F1240" s="255"/>
      <c r="G1240" s="261"/>
      <c r="H1240" s="257"/>
      <c r="I1240" s="257"/>
      <c r="J1240" s="255"/>
      <c r="K1240" s="255"/>
      <c r="L1240" s="255"/>
    </row>
    <row r="1241" spans="1:12" ht="16.2" thickBot="1" x14ac:dyDescent="0.35">
      <c r="A1241" s="256"/>
      <c r="B1241" s="256"/>
      <c r="C1241" s="256"/>
      <c r="D1241" s="257"/>
      <c r="E1241" s="255"/>
      <c r="F1241" s="255"/>
      <c r="G1241" s="261"/>
      <c r="H1241" s="257"/>
      <c r="I1241" s="257"/>
      <c r="J1241" s="255"/>
      <c r="K1241" s="255"/>
      <c r="L1241" s="255"/>
    </row>
    <row r="1242" spans="1:12" ht="16.2" thickBot="1" x14ac:dyDescent="0.35">
      <c r="A1242" s="256"/>
      <c r="B1242" s="256"/>
      <c r="C1242" s="256"/>
      <c r="D1242" s="257"/>
      <c r="E1242" s="255"/>
      <c r="F1242" s="255"/>
      <c r="G1242" s="261"/>
      <c r="H1242" s="257"/>
      <c r="I1242" s="257"/>
      <c r="J1242" s="255"/>
      <c r="K1242" s="255"/>
      <c r="L1242" s="255"/>
    </row>
    <row r="1243" spans="1:12" ht="16.2" thickBot="1" x14ac:dyDescent="0.35">
      <c r="A1243" s="256"/>
      <c r="B1243" s="256"/>
      <c r="C1243" s="256"/>
      <c r="D1243" s="257"/>
      <c r="E1243" s="255"/>
      <c r="F1243" s="255"/>
      <c r="G1243" s="261"/>
      <c r="H1243" s="257"/>
      <c r="I1243" s="257"/>
      <c r="J1243" s="255"/>
      <c r="K1243" s="255"/>
      <c r="L1243" s="255"/>
    </row>
    <row r="1244" spans="1:12" ht="16.2" thickBot="1" x14ac:dyDescent="0.35">
      <c r="A1244" s="256"/>
      <c r="B1244" s="256"/>
      <c r="C1244" s="256"/>
      <c r="D1244" s="257"/>
      <c r="E1244" s="255"/>
      <c r="F1244" s="255"/>
      <c r="G1244" s="261"/>
      <c r="H1244" s="257"/>
      <c r="I1244" s="257"/>
      <c r="J1244" s="255"/>
      <c r="K1244" s="255"/>
      <c r="L1244" s="255"/>
    </row>
    <row r="1245" spans="1:12" ht="16.2" thickBot="1" x14ac:dyDescent="0.35">
      <c r="A1245" s="256"/>
      <c r="B1245" s="256"/>
      <c r="C1245" s="256"/>
      <c r="D1245" s="257"/>
      <c r="E1245" s="255"/>
      <c r="F1245" s="255"/>
      <c r="G1245" s="261"/>
      <c r="H1245" s="257"/>
      <c r="I1245" s="257"/>
      <c r="J1245" s="255"/>
      <c r="K1245" s="255"/>
      <c r="L1245" s="255"/>
    </row>
    <row r="1246" spans="1:12" ht="16.2" thickBot="1" x14ac:dyDescent="0.35">
      <c r="A1246" s="256"/>
      <c r="B1246" s="256"/>
      <c r="C1246" s="256"/>
      <c r="D1246" s="257"/>
      <c r="E1246" s="255"/>
      <c r="F1246" s="255"/>
      <c r="G1246" s="261"/>
      <c r="H1246" s="257"/>
      <c r="I1246" s="257"/>
      <c r="J1246" s="255"/>
      <c r="K1246" s="255"/>
      <c r="L1246" s="255"/>
    </row>
    <row r="1247" spans="1:12" ht="16.2" thickBot="1" x14ac:dyDescent="0.35">
      <c r="A1247" s="256"/>
      <c r="B1247" s="256"/>
      <c r="C1247" s="256"/>
      <c r="D1247" s="257"/>
      <c r="E1247" s="255"/>
      <c r="F1247" s="255"/>
      <c r="G1247" s="261"/>
      <c r="H1247" s="257"/>
      <c r="I1247" s="257"/>
      <c r="J1247" s="255"/>
      <c r="K1247" s="255"/>
      <c r="L1247" s="255"/>
    </row>
    <row r="1248" spans="1:12" ht="16.2" thickBot="1" x14ac:dyDescent="0.35">
      <c r="A1248" s="256"/>
      <c r="B1248" s="256"/>
      <c r="C1248" s="256"/>
      <c r="D1248" s="257"/>
      <c r="E1248" s="255"/>
      <c r="F1248" s="255"/>
      <c r="G1248" s="261"/>
      <c r="H1248" s="257"/>
      <c r="I1248" s="257"/>
      <c r="J1248" s="255"/>
      <c r="K1248" s="255"/>
      <c r="L1248" s="255"/>
    </row>
    <row r="1249" spans="1:12" ht="16.2" thickBot="1" x14ac:dyDescent="0.35">
      <c r="A1249" s="256"/>
      <c r="B1249" s="256"/>
      <c r="C1249" s="256"/>
      <c r="D1249" s="257"/>
      <c r="E1249" s="255"/>
      <c r="F1249" s="255"/>
      <c r="G1249" s="261"/>
      <c r="H1249" s="257"/>
      <c r="I1249" s="257"/>
      <c r="J1249" s="255"/>
      <c r="K1249" s="255"/>
      <c r="L1249" s="255"/>
    </row>
    <row r="1250" spans="1:12" ht="16.2" thickBot="1" x14ac:dyDescent="0.35">
      <c r="A1250" s="256"/>
      <c r="B1250" s="256"/>
      <c r="C1250" s="256"/>
      <c r="D1250" s="257"/>
      <c r="E1250" s="255"/>
      <c r="F1250" s="255"/>
      <c r="G1250" s="261"/>
      <c r="H1250" s="257"/>
      <c r="I1250" s="257"/>
      <c r="J1250" s="255"/>
      <c r="K1250" s="255"/>
      <c r="L1250" s="255"/>
    </row>
    <row r="1251" spans="1:12" ht="16.2" thickBot="1" x14ac:dyDescent="0.35">
      <c r="A1251" s="256"/>
      <c r="B1251" s="256"/>
      <c r="C1251" s="256"/>
      <c r="D1251" s="257"/>
      <c r="E1251" s="255"/>
      <c r="F1251" s="255"/>
      <c r="G1251" s="261"/>
      <c r="H1251" s="257"/>
      <c r="I1251" s="257"/>
      <c r="J1251" s="255"/>
      <c r="K1251" s="255"/>
      <c r="L1251" s="255"/>
    </row>
    <row r="1252" spans="1:12" ht="16.2" thickBot="1" x14ac:dyDescent="0.35">
      <c r="A1252" s="256"/>
      <c r="B1252" s="256"/>
      <c r="C1252" s="256"/>
      <c r="D1252" s="257"/>
      <c r="E1252" s="255"/>
      <c r="F1252" s="255"/>
      <c r="G1252" s="261"/>
      <c r="H1252" s="257"/>
      <c r="I1252" s="257"/>
      <c r="J1252" s="255"/>
      <c r="K1252" s="255"/>
      <c r="L1252" s="255"/>
    </row>
    <row r="1253" spans="1:12" ht="16.2" thickBot="1" x14ac:dyDescent="0.35">
      <c r="A1253" s="256"/>
      <c r="B1253" s="256"/>
      <c r="C1253" s="256"/>
      <c r="D1253" s="257"/>
      <c r="E1253" s="255"/>
      <c r="F1253" s="255"/>
      <c r="G1253" s="261"/>
      <c r="H1253" s="257"/>
      <c r="I1253" s="257"/>
      <c r="J1253" s="255"/>
      <c r="K1253" s="255"/>
      <c r="L1253" s="255"/>
    </row>
    <row r="1254" spans="1:12" ht="16.2" thickBot="1" x14ac:dyDescent="0.35">
      <c r="A1254" s="256"/>
      <c r="B1254" s="256"/>
      <c r="C1254" s="256"/>
      <c r="D1254" s="257"/>
      <c r="E1254" s="255"/>
      <c r="F1254" s="255"/>
      <c r="G1254" s="261"/>
      <c r="H1254" s="257"/>
      <c r="I1254" s="257"/>
      <c r="J1254" s="255"/>
      <c r="K1254" s="255"/>
      <c r="L1254" s="255"/>
    </row>
    <row r="1255" spans="1:12" ht="16.2" thickBot="1" x14ac:dyDescent="0.35">
      <c r="A1255" s="256"/>
      <c r="B1255" s="256"/>
      <c r="C1255" s="256"/>
      <c r="D1255" s="257"/>
      <c r="E1255" s="255"/>
      <c r="F1255" s="255"/>
      <c r="G1255" s="261"/>
      <c r="H1255" s="257"/>
      <c r="I1255" s="257"/>
      <c r="J1255" s="255"/>
      <c r="K1255" s="255"/>
      <c r="L1255" s="255"/>
    </row>
    <row r="1256" spans="1:12" ht="16.2" thickBot="1" x14ac:dyDescent="0.35">
      <c r="A1256" s="256"/>
      <c r="B1256" s="256"/>
      <c r="C1256" s="256"/>
      <c r="D1256" s="257"/>
      <c r="E1256" s="255"/>
      <c r="F1256" s="255"/>
      <c r="G1256" s="261"/>
      <c r="H1256" s="257"/>
      <c r="I1256" s="257"/>
      <c r="J1256" s="255"/>
      <c r="K1256" s="255"/>
      <c r="L1256" s="255"/>
    </row>
    <row r="1257" spans="1:12" ht="16.2" thickBot="1" x14ac:dyDescent="0.35">
      <c r="A1257" s="256"/>
      <c r="B1257" s="256"/>
      <c r="C1257" s="256"/>
      <c r="D1257" s="257"/>
      <c r="E1257" s="255"/>
      <c r="F1257" s="255"/>
      <c r="G1257" s="261"/>
      <c r="H1257" s="257"/>
      <c r="I1257" s="257"/>
      <c r="J1257" s="255"/>
      <c r="K1257" s="255"/>
      <c r="L1257" s="255"/>
    </row>
    <row r="1258" spans="1:12" ht="16.2" thickBot="1" x14ac:dyDescent="0.35">
      <c r="A1258" s="256"/>
      <c r="B1258" s="256"/>
      <c r="C1258" s="256"/>
      <c r="D1258" s="257"/>
      <c r="E1258" s="255"/>
      <c r="F1258" s="255"/>
      <c r="G1258" s="261"/>
      <c r="H1258" s="257"/>
      <c r="I1258" s="257"/>
      <c r="J1258" s="255"/>
      <c r="K1258" s="255"/>
      <c r="L1258" s="255"/>
    </row>
    <row r="1259" spans="1:12" ht="16.2" thickBot="1" x14ac:dyDescent="0.35">
      <c r="A1259" s="256"/>
      <c r="B1259" s="256"/>
      <c r="C1259" s="256"/>
      <c r="D1259" s="257"/>
      <c r="E1259" s="255"/>
      <c r="F1259" s="255"/>
      <c r="G1259" s="261"/>
      <c r="H1259" s="257"/>
      <c r="I1259" s="257"/>
      <c r="J1259" s="255"/>
      <c r="K1259" s="255"/>
      <c r="L1259" s="255"/>
    </row>
    <row r="1260" spans="1:12" ht="16.2" thickBot="1" x14ac:dyDescent="0.35">
      <c r="A1260" s="256"/>
      <c r="B1260" s="256"/>
      <c r="C1260" s="256"/>
      <c r="D1260" s="257"/>
      <c r="E1260" s="255"/>
      <c r="F1260" s="255"/>
      <c r="G1260" s="261"/>
      <c r="H1260" s="257"/>
      <c r="I1260" s="257"/>
      <c r="J1260" s="255"/>
      <c r="K1260" s="255"/>
      <c r="L1260" s="255"/>
    </row>
    <row r="1261" spans="1:12" ht="16.2" thickBot="1" x14ac:dyDescent="0.35">
      <c r="A1261" s="256"/>
      <c r="B1261" s="256"/>
      <c r="C1261" s="256"/>
      <c r="D1261" s="257"/>
      <c r="E1261" s="255"/>
      <c r="F1261" s="255"/>
      <c r="G1261" s="261"/>
      <c r="H1261" s="257"/>
      <c r="I1261" s="257"/>
      <c r="J1261" s="255"/>
      <c r="K1261" s="255"/>
      <c r="L1261" s="255"/>
    </row>
    <row r="1262" spans="1:12" ht="16.2" thickBot="1" x14ac:dyDescent="0.35">
      <c r="A1262" s="256"/>
      <c r="B1262" s="256"/>
      <c r="C1262" s="256"/>
      <c r="D1262" s="257"/>
      <c r="E1262" s="255"/>
      <c r="F1262" s="255"/>
      <c r="G1262" s="261"/>
      <c r="H1262" s="257"/>
      <c r="I1262" s="257"/>
      <c r="J1262" s="255"/>
      <c r="K1262" s="255"/>
      <c r="L1262" s="255"/>
    </row>
    <row r="1263" spans="1:12" ht="16.2" thickBot="1" x14ac:dyDescent="0.35">
      <c r="A1263" s="256"/>
      <c r="B1263" s="256"/>
      <c r="C1263" s="256"/>
      <c r="D1263" s="257"/>
      <c r="E1263" s="255"/>
      <c r="F1263" s="255"/>
      <c r="G1263" s="261"/>
      <c r="H1263" s="257"/>
      <c r="I1263" s="257"/>
      <c r="J1263" s="255"/>
      <c r="K1263" s="255"/>
      <c r="L1263" s="255"/>
    </row>
    <row r="1264" spans="1:12" ht="16.2" thickBot="1" x14ac:dyDescent="0.35">
      <c r="A1264" s="256"/>
      <c r="B1264" s="256"/>
      <c r="C1264" s="256"/>
      <c r="D1264" s="257"/>
      <c r="E1264" s="255"/>
      <c r="F1264" s="255"/>
      <c r="G1264" s="261"/>
      <c r="H1264" s="257"/>
      <c r="I1264" s="257"/>
      <c r="J1264" s="255"/>
      <c r="K1264" s="255"/>
      <c r="L1264" s="255"/>
    </row>
    <row r="1265" spans="1:12" ht="16.2" thickBot="1" x14ac:dyDescent="0.35">
      <c r="A1265" s="256"/>
      <c r="B1265" s="256"/>
      <c r="C1265" s="256"/>
      <c r="D1265" s="257"/>
      <c r="E1265" s="255"/>
      <c r="F1265" s="255"/>
      <c r="G1265" s="261"/>
      <c r="H1265" s="257"/>
      <c r="I1265" s="257"/>
      <c r="J1265" s="255"/>
      <c r="K1265" s="255"/>
      <c r="L1265" s="255"/>
    </row>
    <row r="1266" spans="1:12" ht="16.2" thickBot="1" x14ac:dyDescent="0.35">
      <c r="A1266" s="256"/>
      <c r="B1266" s="256"/>
      <c r="C1266" s="256"/>
      <c r="D1266" s="257"/>
      <c r="E1266" s="255"/>
      <c r="F1266" s="255"/>
      <c r="G1266" s="261"/>
      <c r="H1266" s="257"/>
      <c r="I1266" s="257"/>
      <c r="J1266" s="255"/>
      <c r="K1266" s="255"/>
      <c r="L1266" s="255"/>
    </row>
    <row r="1267" spans="1:12" ht="16.2" thickBot="1" x14ac:dyDescent="0.35">
      <c r="A1267" s="256"/>
      <c r="B1267" s="256"/>
      <c r="C1267" s="256"/>
      <c r="D1267" s="257"/>
      <c r="E1267" s="255"/>
      <c r="F1267" s="255"/>
      <c r="G1267" s="261"/>
      <c r="H1267" s="257"/>
      <c r="I1267" s="257"/>
      <c r="J1267" s="255"/>
      <c r="K1267" s="255"/>
      <c r="L1267" s="255"/>
    </row>
    <row r="1268" spans="1:12" ht="16.2" thickBot="1" x14ac:dyDescent="0.35">
      <c r="A1268" s="256"/>
      <c r="B1268" s="256"/>
      <c r="C1268" s="256"/>
      <c r="D1268" s="257"/>
      <c r="E1268" s="255"/>
      <c r="F1268" s="255"/>
      <c r="G1268" s="261"/>
      <c r="H1268" s="257"/>
      <c r="I1268" s="257"/>
      <c r="J1268" s="255"/>
      <c r="K1268" s="255"/>
      <c r="L1268" s="255"/>
    </row>
    <row r="1269" spans="1:12" ht="16.2" thickBot="1" x14ac:dyDescent="0.35">
      <c r="A1269" s="256"/>
      <c r="B1269" s="256"/>
      <c r="C1269" s="256"/>
      <c r="D1269" s="257"/>
      <c r="E1269" s="255"/>
      <c r="F1269" s="255"/>
      <c r="G1269" s="261"/>
      <c r="H1269" s="257"/>
      <c r="I1269" s="257"/>
      <c r="J1269" s="255"/>
      <c r="K1269" s="255"/>
      <c r="L1269" s="255"/>
    </row>
    <row r="1270" spans="1:12" ht="16.2" thickBot="1" x14ac:dyDescent="0.35">
      <c r="A1270" s="256"/>
      <c r="B1270" s="256"/>
      <c r="C1270" s="256"/>
      <c r="D1270" s="257"/>
      <c r="E1270" s="255"/>
      <c r="F1270" s="255"/>
      <c r="G1270" s="261"/>
      <c r="H1270" s="257"/>
      <c r="I1270" s="257"/>
      <c r="J1270" s="255"/>
      <c r="K1270" s="255"/>
      <c r="L1270" s="255"/>
    </row>
    <row r="1271" spans="1:12" ht="16.2" thickBot="1" x14ac:dyDescent="0.35">
      <c r="A1271" s="256"/>
      <c r="B1271" s="256"/>
      <c r="C1271" s="256"/>
      <c r="D1271" s="257"/>
      <c r="E1271" s="255"/>
      <c r="F1271" s="255"/>
      <c r="G1271" s="261"/>
      <c r="H1271" s="257"/>
      <c r="I1271" s="257"/>
      <c r="J1271" s="255"/>
      <c r="K1271" s="255"/>
      <c r="L1271" s="255"/>
    </row>
    <row r="1272" spans="1:12" ht="16.2" thickBot="1" x14ac:dyDescent="0.35">
      <c r="A1272" s="256"/>
      <c r="B1272" s="256"/>
      <c r="C1272" s="256"/>
      <c r="D1272" s="257"/>
      <c r="E1272" s="255"/>
      <c r="F1272" s="255"/>
      <c r="G1272" s="261"/>
      <c r="H1272" s="257"/>
      <c r="I1272" s="257"/>
      <c r="J1272" s="255"/>
      <c r="K1272" s="255"/>
      <c r="L1272" s="255"/>
    </row>
    <row r="1273" spans="1:12" ht="16.2" thickBot="1" x14ac:dyDescent="0.35">
      <c r="A1273" s="256"/>
      <c r="B1273" s="256"/>
      <c r="C1273" s="256"/>
      <c r="D1273" s="257"/>
      <c r="E1273" s="255"/>
      <c r="F1273" s="255"/>
      <c r="G1273" s="261"/>
      <c r="H1273" s="257"/>
      <c r="I1273" s="257"/>
      <c r="J1273" s="255"/>
      <c r="K1273" s="255"/>
      <c r="L1273" s="255"/>
    </row>
    <row r="1274" spans="1:12" ht="16.2" thickBot="1" x14ac:dyDescent="0.35">
      <c r="A1274" s="256"/>
      <c r="B1274" s="256"/>
      <c r="C1274" s="256"/>
      <c r="D1274" s="257"/>
      <c r="E1274" s="255"/>
      <c r="F1274" s="255"/>
      <c r="G1274" s="261"/>
      <c r="H1274" s="257"/>
      <c r="I1274" s="257"/>
      <c r="J1274" s="255"/>
      <c r="K1274" s="255"/>
      <c r="L1274" s="255"/>
    </row>
    <row r="1275" spans="1:12" ht="16.2" thickBot="1" x14ac:dyDescent="0.35">
      <c r="A1275" s="256"/>
      <c r="B1275" s="256"/>
      <c r="C1275" s="256"/>
      <c r="D1275" s="257"/>
      <c r="E1275" s="255"/>
      <c r="F1275" s="255"/>
      <c r="G1275" s="261"/>
      <c r="H1275" s="257"/>
      <c r="I1275" s="257"/>
      <c r="J1275" s="255"/>
      <c r="K1275" s="255"/>
      <c r="L1275" s="255"/>
    </row>
    <row r="1276" spans="1:12" ht="16.2" thickBot="1" x14ac:dyDescent="0.35">
      <c r="A1276" s="256"/>
      <c r="B1276" s="256"/>
      <c r="C1276" s="256"/>
      <c r="D1276" s="257"/>
      <c r="E1276" s="255"/>
      <c r="F1276" s="255"/>
      <c r="G1276" s="261"/>
      <c r="H1276" s="257"/>
      <c r="I1276" s="257"/>
      <c r="J1276" s="255"/>
      <c r="K1276" s="255"/>
      <c r="L1276" s="255"/>
    </row>
    <row r="1277" spans="1:12" ht="16.2" thickBot="1" x14ac:dyDescent="0.35">
      <c r="A1277" s="256"/>
      <c r="B1277" s="256"/>
      <c r="C1277" s="256"/>
      <c r="D1277" s="257"/>
      <c r="E1277" s="255"/>
      <c r="F1277" s="255"/>
      <c r="G1277" s="261"/>
      <c r="H1277" s="257"/>
      <c r="I1277" s="257"/>
      <c r="J1277" s="255"/>
      <c r="K1277" s="255"/>
      <c r="L1277" s="255"/>
    </row>
    <row r="1278" spans="1:12" ht="16.2" thickBot="1" x14ac:dyDescent="0.35">
      <c r="A1278" s="256"/>
      <c r="B1278" s="256"/>
      <c r="C1278" s="256"/>
      <c r="D1278" s="257"/>
      <c r="E1278" s="255"/>
      <c r="F1278" s="255"/>
      <c r="G1278" s="261"/>
      <c r="H1278" s="257"/>
      <c r="I1278" s="257"/>
      <c r="J1278" s="255"/>
      <c r="K1278" s="255"/>
      <c r="L1278" s="255"/>
    </row>
    <row r="1279" spans="1:12" ht="16.2" thickBot="1" x14ac:dyDescent="0.35">
      <c r="A1279" s="256"/>
      <c r="B1279" s="256"/>
      <c r="C1279" s="256"/>
      <c r="D1279" s="257"/>
      <c r="E1279" s="255"/>
      <c r="F1279" s="255"/>
      <c r="G1279" s="261"/>
      <c r="H1279" s="257"/>
      <c r="I1279" s="257"/>
      <c r="J1279" s="255"/>
      <c r="K1279" s="255"/>
      <c r="L1279" s="255"/>
    </row>
    <row r="1280" spans="1:12" ht="16.2" thickBot="1" x14ac:dyDescent="0.35">
      <c r="A1280" s="256"/>
      <c r="B1280" s="256"/>
      <c r="C1280" s="256"/>
      <c r="D1280" s="257"/>
      <c r="E1280" s="255"/>
      <c r="F1280" s="255"/>
      <c r="G1280" s="261"/>
      <c r="H1280" s="257"/>
      <c r="I1280" s="257"/>
      <c r="J1280" s="255"/>
      <c r="K1280" s="255"/>
      <c r="L1280" s="255"/>
    </row>
    <row r="1281" spans="1:12" ht="16.2" thickBot="1" x14ac:dyDescent="0.35">
      <c r="A1281" s="256"/>
      <c r="B1281" s="256"/>
      <c r="C1281" s="256"/>
      <c r="D1281" s="257"/>
      <c r="E1281" s="255"/>
      <c r="F1281" s="255"/>
      <c r="G1281" s="261"/>
      <c r="H1281" s="257"/>
      <c r="I1281" s="257"/>
      <c r="J1281" s="255"/>
      <c r="K1281" s="255"/>
      <c r="L1281" s="255"/>
    </row>
    <row r="1282" spans="1:12" ht="16.2" thickBot="1" x14ac:dyDescent="0.35">
      <c r="A1282" s="256"/>
      <c r="B1282" s="256"/>
      <c r="C1282" s="256"/>
      <c r="D1282" s="257"/>
      <c r="E1282" s="255"/>
      <c r="F1282" s="255"/>
      <c r="G1282" s="261"/>
      <c r="H1282" s="257"/>
      <c r="I1282" s="257"/>
      <c r="J1282" s="255"/>
      <c r="K1282" s="255"/>
      <c r="L1282" s="255"/>
    </row>
    <row r="1283" spans="1:12" ht="16.2" thickBot="1" x14ac:dyDescent="0.35">
      <c r="A1283" s="256"/>
      <c r="B1283" s="256"/>
      <c r="C1283" s="256"/>
      <c r="D1283" s="257"/>
      <c r="E1283" s="255"/>
      <c r="F1283" s="255"/>
      <c r="G1283" s="261"/>
      <c r="H1283" s="257"/>
      <c r="I1283" s="257"/>
      <c r="J1283" s="255"/>
      <c r="K1283" s="255"/>
      <c r="L1283" s="255"/>
    </row>
    <row r="1284" spans="1:12" ht="16.2" thickBot="1" x14ac:dyDescent="0.35">
      <c r="A1284" s="256"/>
      <c r="B1284" s="256"/>
      <c r="C1284" s="256"/>
      <c r="D1284" s="257"/>
      <c r="E1284" s="255"/>
      <c r="F1284" s="255"/>
      <c r="G1284" s="261"/>
      <c r="H1284" s="257"/>
      <c r="I1284" s="257"/>
      <c r="J1284" s="255"/>
      <c r="K1284" s="255"/>
      <c r="L1284" s="255"/>
    </row>
    <row r="1285" spans="1:12" ht="16.2" thickBot="1" x14ac:dyDescent="0.35">
      <c r="A1285" s="256"/>
      <c r="B1285" s="256"/>
      <c r="C1285" s="256"/>
      <c r="D1285" s="257"/>
      <c r="E1285" s="255"/>
      <c r="F1285" s="255"/>
      <c r="G1285" s="261"/>
      <c r="H1285" s="257"/>
      <c r="I1285" s="257"/>
      <c r="J1285" s="255"/>
      <c r="K1285" s="255"/>
      <c r="L1285" s="255"/>
    </row>
    <row r="1286" spans="1:12" ht="16.2" thickBot="1" x14ac:dyDescent="0.35">
      <c r="A1286" s="256"/>
      <c r="B1286" s="256"/>
      <c r="C1286" s="256"/>
      <c r="D1286" s="257"/>
      <c r="E1286" s="255"/>
      <c r="F1286" s="255"/>
      <c r="G1286" s="261"/>
      <c r="H1286" s="257"/>
      <c r="I1286" s="257"/>
      <c r="J1286" s="255"/>
      <c r="K1286" s="255"/>
      <c r="L1286" s="255"/>
    </row>
    <row r="1287" spans="1:12" ht="16.2" thickBot="1" x14ac:dyDescent="0.35">
      <c r="A1287" s="256"/>
      <c r="B1287" s="256"/>
      <c r="C1287" s="256"/>
      <c r="D1287" s="257"/>
      <c r="E1287" s="255"/>
      <c r="F1287" s="255"/>
      <c r="G1287" s="261"/>
      <c r="H1287" s="257"/>
      <c r="I1287" s="257"/>
      <c r="J1287" s="255"/>
      <c r="K1287" s="255"/>
      <c r="L1287" s="255"/>
    </row>
    <row r="1288" spans="1:12" ht="16.2" thickBot="1" x14ac:dyDescent="0.35">
      <c r="A1288" s="256"/>
      <c r="B1288" s="256"/>
      <c r="C1288" s="256"/>
      <c r="D1288" s="257"/>
      <c r="E1288" s="255"/>
      <c r="F1288" s="255"/>
      <c r="G1288" s="261"/>
      <c r="H1288" s="257"/>
      <c r="I1288" s="257"/>
      <c r="J1288" s="255"/>
      <c r="K1288" s="255"/>
      <c r="L1288" s="255"/>
    </row>
    <row r="1289" spans="1:12" ht="16.2" thickBot="1" x14ac:dyDescent="0.35">
      <c r="A1289" s="256"/>
      <c r="B1289" s="256"/>
      <c r="C1289" s="256"/>
      <c r="D1289" s="257"/>
      <c r="E1289" s="255"/>
      <c r="F1289" s="255"/>
      <c r="G1289" s="261"/>
      <c r="H1289" s="257"/>
      <c r="I1289" s="257"/>
      <c r="J1289" s="255"/>
      <c r="K1289" s="255"/>
      <c r="L1289" s="255"/>
    </row>
    <row r="1290" spans="1:12" ht="16.2" thickBot="1" x14ac:dyDescent="0.35">
      <c r="A1290" s="256"/>
      <c r="B1290" s="256"/>
      <c r="C1290" s="256"/>
      <c r="D1290" s="257"/>
      <c r="E1290" s="255"/>
      <c r="F1290" s="255"/>
      <c r="G1290" s="261"/>
      <c r="H1290" s="257"/>
      <c r="I1290" s="257"/>
      <c r="J1290" s="255"/>
      <c r="K1290" s="255"/>
      <c r="L1290" s="255"/>
    </row>
    <row r="1291" spans="1:12" ht="16.2" thickBot="1" x14ac:dyDescent="0.35">
      <c r="A1291" s="256"/>
      <c r="B1291" s="256"/>
      <c r="C1291" s="256"/>
      <c r="D1291" s="257"/>
      <c r="E1291" s="255"/>
      <c r="F1291" s="255"/>
      <c r="G1291" s="261"/>
      <c r="H1291" s="257"/>
      <c r="I1291" s="257"/>
      <c r="J1291" s="255"/>
      <c r="K1291" s="255"/>
      <c r="L1291" s="255"/>
    </row>
    <row r="1292" spans="1:12" ht="16.2" thickBot="1" x14ac:dyDescent="0.35">
      <c r="A1292" s="256"/>
      <c r="B1292" s="256"/>
      <c r="C1292" s="256"/>
      <c r="D1292" s="257"/>
      <c r="E1292" s="255"/>
      <c r="F1292" s="255"/>
      <c r="G1292" s="261"/>
      <c r="H1292" s="257"/>
      <c r="I1292" s="257"/>
      <c r="J1292" s="255"/>
      <c r="K1292" s="255"/>
      <c r="L1292" s="255"/>
    </row>
    <row r="1293" spans="1:12" ht="16.2" thickBot="1" x14ac:dyDescent="0.35">
      <c r="A1293" s="256"/>
      <c r="B1293" s="256"/>
      <c r="C1293" s="256"/>
      <c r="D1293" s="257"/>
      <c r="E1293" s="255"/>
      <c r="F1293" s="255"/>
      <c r="G1293" s="261"/>
      <c r="H1293" s="257"/>
      <c r="I1293" s="257"/>
      <c r="J1293" s="255"/>
      <c r="K1293" s="255"/>
      <c r="L1293" s="255"/>
    </row>
    <row r="1294" spans="1:12" ht="16.2" thickBot="1" x14ac:dyDescent="0.35">
      <c r="A1294" s="256"/>
      <c r="B1294" s="256"/>
      <c r="C1294" s="256"/>
      <c r="D1294" s="257"/>
      <c r="E1294" s="255"/>
      <c r="F1294" s="255"/>
      <c r="G1294" s="261"/>
      <c r="H1294" s="257"/>
      <c r="I1294" s="257"/>
      <c r="J1294" s="255"/>
      <c r="K1294" s="255"/>
      <c r="L1294" s="255"/>
    </row>
    <row r="1295" spans="1:12" ht="16.2" thickBot="1" x14ac:dyDescent="0.35">
      <c r="A1295" s="256"/>
      <c r="B1295" s="256"/>
      <c r="C1295" s="256"/>
      <c r="D1295" s="257"/>
      <c r="E1295" s="255"/>
      <c r="F1295" s="255"/>
      <c r="G1295" s="261"/>
      <c r="H1295" s="257"/>
      <c r="I1295" s="257"/>
      <c r="J1295" s="255"/>
      <c r="K1295" s="255"/>
      <c r="L1295" s="255"/>
    </row>
    <row r="1296" spans="1:12" ht="16.2" thickBot="1" x14ac:dyDescent="0.35">
      <c r="A1296" s="256"/>
      <c r="B1296" s="256"/>
      <c r="C1296" s="256"/>
      <c r="D1296" s="257"/>
      <c r="E1296" s="255"/>
      <c r="F1296" s="255"/>
      <c r="G1296" s="261"/>
      <c r="H1296" s="257"/>
      <c r="I1296" s="257"/>
      <c r="J1296" s="255"/>
      <c r="K1296" s="255"/>
      <c r="L1296" s="255"/>
    </row>
    <row r="1297" spans="1:12" ht="16.2" thickBot="1" x14ac:dyDescent="0.35">
      <c r="A1297" s="256"/>
      <c r="B1297" s="256"/>
      <c r="C1297" s="256"/>
      <c r="D1297" s="257"/>
      <c r="E1297" s="255"/>
      <c r="F1297" s="255"/>
      <c r="G1297" s="261"/>
      <c r="H1297" s="257"/>
      <c r="I1297" s="257"/>
      <c r="J1297" s="255"/>
      <c r="K1297" s="255"/>
      <c r="L1297" s="255"/>
    </row>
    <row r="1298" spans="1:12" ht="16.2" thickBot="1" x14ac:dyDescent="0.35">
      <c r="A1298" s="256"/>
      <c r="B1298" s="256"/>
      <c r="C1298" s="256"/>
      <c r="D1298" s="257"/>
      <c r="E1298" s="255"/>
      <c r="F1298" s="255"/>
      <c r="G1298" s="261"/>
      <c r="H1298" s="257"/>
      <c r="I1298" s="257"/>
      <c r="J1298" s="255"/>
      <c r="K1298" s="255"/>
      <c r="L1298" s="255"/>
    </row>
    <row r="1299" spans="1:12" ht="16.2" thickBot="1" x14ac:dyDescent="0.35">
      <c r="A1299" s="256"/>
      <c r="B1299" s="256"/>
      <c r="C1299" s="256"/>
      <c r="D1299" s="257"/>
      <c r="E1299" s="255"/>
      <c r="F1299" s="255"/>
      <c r="G1299" s="261"/>
      <c r="H1299" s="257"/>
      <c r="I1299" s="257"/>
      <c r="J1299" s="255"/>
      <c r="K1299" s="255"/>
      <c r="L1299" s="255"/>
    </row>
    <row r="1300" spans="1:12" ht="16.2" thickBot="1" x14ac:dyDescent="0.35">
      <c r="A1300" s="256"/>
      <c r="B1300" s="256"/>
      <c r="C1300" s="256"/>
      <c r="D1300" s="257"/>
      <c r="E1300" s="255"/>
      <c r="F1300" s="255"/>
      <c r="G1300" s="261"/>
      <c r="H1300" s="257"/>
      <c r="I1300" s="257"/>
      <c r="J1300" s="255"/>
      <c r="K1300" s="255"/>
      <c r="L1300" s="255"/>
    </row>
    <row r="1301" spans="1:12" ht="16.2" thickBot="1" x14ac:dyDescent="0.35">
      <c r="A1301" s="256"/>
      <c r="B1301" s="256"/>
      <c r="C1301" s="256"/>
      <c r="D1301" s="257"/>
      <c r="E1301" s="255"/>
      <c r="F1301" s="255"/>
      <c r="G1301" s="261"/>
      <c r="H1301" s="257"/>
      <c r="I1301" s="257"/>
      <c r="J1301" s="255"/>
      <c r="K1301" s="255"/>
      <c r="L1301" s="255"/>
    </row>
    <row r="1302" spans="1:12" ht="16.2" thickBot="1" x14ac:dyDescent="0.35">
      <c r="A1302" s="256"/>
      <c r="B1302" s="256"/>
      <c r="C1302" s="256"/>
      <c r="D1302" s="257"/>
      <c r="E1302" s="255"/>
      <c r="F1302" s="255"/>
      <c r="G1302" s="261"/>
      <c r="H1302" s="257"/>
      <c r="I1302" s="257"/>
      <c r="J1302" s="255"/>
      <c r="K1302" s="255"/>
      <c r="L1302" s="255"/>
    </row>
    <row r="1303" spans="1:12" ht="16.2" thickBot="1" x14ac:dyDescent="0.35">
      <c r="A1303" s="256"/>
      <c r="B1303" s="256"/>
      <c r="C1303" s="256"/>
      <c r="D1303" s="257"/>
      <c r="E1303" s="255"/>
      <c r="F1303" s="255"/>
      <c r="G1303" s="261"/>
      <c r="H1303" s="257"/>
      <c r="I1303" s="257"/>
      <c r="J1303" s="255"/>
      <c r="K1303" s="255"/>
      <c r="L1303" s="255"/>
    </row>
    <row r="1304" spans="1:12" ht="16.2" thickBot="1" x14ac:dyDescent="0.35">
      <c r="A1304" s="256"/>
      <c r="B1304" s="256"/>
      <c r="C1304" s="256"/>
      <c r="D1304" s="257"/>
      <c r="E1304" s="255"/>
      <c r="F1304" s="255"/>
      <c r="G1304" s="261"/>
      <c r="H1304" s="257"/>
      <c r="I1304" s="257"/>
      <c r="J1304" s="255"/>
      <c r="K1304" s="255"/>
      <c r="L1304" s="255"/>
    </row>
    <row r="1305" spans="1:12" ht="16.2" thickBot="1" x14ac:dyDescent="0.35">
      <c r="A1305" s="256"/>
      <c r="B1305" s="256"/>
      <c r="C1305" s="256"/>
      <c r="D1305" s="257"/>
      <c r="E1305" s="255"/>
      <c r="F1305" s="255"/>
      <c r="G1305" s="261"/>
      <c r="H1305" s="257"/>
      <c r="I1305" s="257"/>
      <c r="J1305" s="255"/>
      <c r="K1305" s="255"/>
      <c r="L1305" s="255"/>
    </row>
    <row r="1306" spans="1:12" ht="16.2" thickBot="1" x14ac:dyDescent="0.35">
      <c r="A1306" s="256"/>
      <c r="B1306" s="256"/>
      <c r="C1306" s="256"/>
      <c r="D1306" s="257"/>
      <c r="E1306" s="255"/>
      <c r="F1306" s="255"/>
      <c r="G1306" s="261"/>
      <c r="H1306" s="257"/>
      <c r="I1306" s="257"/>
      <c r="J1306" s="255"/>
      <c r="K1306" s="255"/>
      <c r="L1306" s="255"/>
    </row>
    <row r="1307" spans="1:12" ht="16.2" thickBot="1" x14ac:dyDescent="0.35">
      <c r="A1307" s="256"/>
      <c r="B1307" s="256"/>
      <c r="C1307" s="256"/>
      <c r="D1307" s="257"/>
      <c r="E1307" s="255"/>
      <c r="F1307" s="255"/>
      <c r="G1307" s="261"/>
      <c r="H1307" s="257"/>
      <c r="I1307" s="257"/>
      <c r="J1307" s="255"/>
      <c r="K1307" s="255"/>
      <c r="L1307" s="255"/>
    </row>
    <row r="1308" spans="1:12" ht="16.2" thickBot="1" x14ac:dyDescent="0.35">
      <c r="A1308" s="256"/>
      <c r="B1308" s="256"/>
      <c r="C1308" s="256"/>
      <c r="D1308" s="257"/>
      <c r="E1308" s="255"/>
      <c r="F1308" s="255"/>
      <c r="G1308" s="261"/>
      <c r="H1308" s="257"/>
      <c r="I1308" s="257"/>
      <c r="J1308" s="255"/>
      <c r="K1308" s="255"/>
      <c r="L1308" s="255"/>
    </row>
    <row r="1309" spans="1:12" ht="16.2" thickBot="1" x14ac:dyDescent="0.35">
      <c r="A1309" s="256"/>
      <c r="B1309" s="256"/>
      <c r="C1309" s="256"/>
      <c r="D1309" s="257"/>
      <c r="E1309" s="255"/>
      <c r="F1309" s="255"/>
      <c r="G1309" s="261"/>
      <c r="H1309" s="257"/>
      <c r="I1309" s="257"/>
      <c r="J1309" s="255"/>
      <c r="K1309" s="255"/>
      <c r="L1309" s="255"/>
    </row>
    <row r="1310" spans="1:12" ht="16.2" thickBot="1" x14ac:dyDescent="0.35">
      <c r="A1310" s="256"/>
      <c r="B1310" s="256"/>
      <c r="C1310" s="256"/>
      <c r="D1310" s="257"/>
      <c r="E1310" s="255"/>
      <c r="F1310" s="255"/>
      <c r="G1310" s="261"/>
      <c r="H1310" s="257"/>
      <c r="I1310" s="257"/>
      <c r="J1310" s="255"/>
      <c r="K1310" s="255"/>
      <c r="L1310" s="255"/>
    </row>
    <row r="1311" spans="1:12" ht="16.2" thickBot="1" x14ac:dyDescent="0.35">
      <c r="A1311" s="256"/>
      <c r="B1311" s="256"/>
      <c r="C1311" s="256"/>
      <c r="D1311" s="257"/>
      <c r="E1311" s="255"/>
      <c r="F1311" s="255"/>
      <c r="G1311" s="261"/>
      <c r="H1311" s="257"/>
      <c r="I1311" s="257"/>
      <c r="J1311" s="255"/>
      <c r="K1311" s="255"/>
      <c r="L1311" s="255"/>
    </row>
    <row r="1312" spans="1:12" ht="16.2" thickBot="1" x14ac:dyDescent="0.35">
      <c r="A1312" s="256"/>
      <c r="B1312" s="256"/>
      <c r="C1312" s="256"/>
      <c r="D1312" s="257"/>
      <c r="E1312" s="255"/>
      <c r="F1312" s="255"/>
      <c r="G1312" s="261"/>
      <c r="H1312" s="257"/>
      <c r="I1312" s="257"/>
      <c r="J1312" s="255"/>
      <c r="K1312" s="255"/>
      <c r="L1312" s="255"/>
    </row>
    <row r="1313" spans="1:12" ht="16.2" thickBot="1" x14ac:dyDescent="0.35">
      <c r="A1313" s="256"/>
      <c r="B1313" s="256"/>
      <c r="C1313" s="256"/>
      <c r="D1313" s="257"/>
      <c r="E1313" s="255"/>
      <c r="F1313" s="255"/>
      <c r="G1313" s="261"/>
      <c r="H1313" s="257"/>
      <c r="I1313" s="257"/>
      <c r="J1313" s="255"/>
      <c r="K1313" s="255"/>
      <c r="L1313" s="255"/>
    </row>
    <row r="1314" spans="1:12" ht="16.2" thickBot="1" x14ac:dyDescent="0.35">
      <c r="A1314" s="256"/>
      <c r="B1314" s="256"/>
      <c r="C1314" s="256"/>
      <c r="D1314" s="257"/>
      <c r="E1314" s="255"/>
      <c r="F1314" s="255"/>
      <c r="G1314" s="261"/>
      <c r="H1314" s="257"/>
      <c r="I1314" s="257"/>
      <c r="J1314" s="255"/>
      <c r="K1314" s="255"/>
      <c r="L1314" s="255"/>
    </row>
    <row r="1315" spans="1:12" ht="16.2" thickBot="1" x14ac:dyDescent="0.35">
      <c r="A1315" s="256"/>
      <c r="B1315" s="256"/>
      <c r="C1315" s="256"/>
      <c r="D1315" s="257"/>
      <c r="E1315" s="255"/>
      <c r="F1315" s="255"/>
      <c r="G1315" s="261"/>
      <c r="H1315" s="257"/>
      <c r="I1315" s="257"/>
      <c r="J1315" s="255"/>
      <c r="K1315" s="255"/>
      <c r="L1315" s="255"/>
    </row>
    <row r="1316" spans="1:12" ht="16.2" thickBot="1" x14ac:dyDescent="0.35">
      <c r="A1316" s="256"/>
      <c r="B1316" s="256"/>
      <c r="C1316" s="256"/>
      <c r="D1316" s="257"/>
      <c r="E1316" s="255"/>
      <c r="F1316" s="255"/>
      <c r="G1316" s="261"/>
      <c r="H1316" s="257"/>
      <c r="I1316" s="257"/>
      <c r="J1316" s="255"/>
      <c r="K1316" s="255"/>
      <c r="L1316" s="255"/>
    </row>
    <row r="1317" spans="1:12" ht="16.2" thickBot="1" x14ac:dyDescent="0.35">
      <c r="A1317" s="256"/>
      <c r="B1317" s="256"/>
      <c r="C1317" s="256"/>
      <c r="D1317" s="257"/>
      <c r="E1317" s="255"/>
      <c r="F1317" s="255"/>
      <c r="G1317" s="261"/>
      <c r="H1317" s="257"/>
      <c r="I1317" s="257"/>
      <c r="J1317" s="255"/>
      <c r="K1317" s="255"/>
      <c r="L1317" s="255"/>
    </row>
    <row r="1318" spans="1:12" ht="16.2" thickBot="1" x14ac:dyDescent="0.35">
      <c r="A1318" s="256"/>
      <c r="B1318" s="256"/>
      <c r="C1318" s="256"/>
      <c r="D1318" s="257"/>
      <c r="E1318" s="255"/>
      <c r="F1318" s="255"/>
      <c r="G1318" s="261"/>
      <c r="H1318" s="257"/>
      <c r="I1318" s="257"/>
      <c r="J1318" s="255"/>
      <c r="K1318" s="255"/>
      <c r="L1318" s="255"/>
    </row>
    <row r="1319" spans="1:12" ht="16.2" thickBot="1" x14ac:dyDescent="0.35">
      <c r="A1319" s="256"/>
      <c r="B1319" s="256"/>
      <c r="C1319" s="256"/>
      <c r="D1319" s="257"/>
      <c r="E1319" s="255"/>
      <c r="F1319" s="255"/>
      <c r="G1319" s="261"/>
      <c r="H1319" s="257"/>
      <c r="I1319" s="257"/>
      <c r="J1319" s="255"/>
      <c r="K1319" s="255"/>
      <c r="L1319" s="255"/>
    </row>
    <row r="1320" spans="1:12" ht="16.2" thickBot="1" x14ac:dyDescent="0.35">
      <c r="A1320" s="256"/>
      <c r="B1320" s="256"/>
      <c r="C1320" s="256"/>
      <c r="D1320" s="257"/>
      <c r="E1320" s="255"/>
      <c r="F1320" s="255"/>
      <c r="G1320" s="261"/>
      <c r="H1320" s="257"/>
      <c r="I1320" s="257"/>
      <c r="J1320" s="255"/>
      <c r="K1320" s="255"/>
      <c r="L1320" s="255"/>
    </row>
    <row r="1321" spans="1:12" ht="16.2" thickBot="1" x14ac:dyDescent="0.35">
      <c r="A1321" s="256"/>
      <c r="B1321" s="256"/>
      <c r="C1321" s="256"/>
      <c r="D1321" s="257"/>
      <c r="E1321" s="255"/>
      <c r="F1321" s="255"/>
      <c r="G1321" s="261"/>
      <c r="H1321" s="257"/>
      <c r="I1321" s="257"/>
      <c r="J1321" s="255"/>
      <c r="K1321" s="255"/>
      <c r="L1321" s="255"/>
    </row>
    <row r="1322" spans="1:12" ht="16.2" thickBot="1" x14ac:dyDescent="0.35">
      <c r="A1322" s="256"/>
      <c r="B1322" s="256"/>
      <c r="C1322" s="256"/>
      <c r="D1322" s="257"/>
      <c r="E1322" s="255"/>
      <c r="F1322" s="255"/>
      <c r="G1322" s="261"/>
      <c r="H1322" s="257"/>
      <c r="I1322" s="257"/>
      <c r="J1322" s="255"/>
      <c r="K1322" s="255"/>
      <c r="L1322" s="255"/>
    </row>
    <row r="1323" spans="1:12" ht="16.2" thickBot="1" x14ac:dyDescent="0.35">
      <c r="A1323" s="256"/>
      <c r="B1323" s="256"/>
      <c r="C1323" s="256"/>
      <c r="D1323" s="257"/>
      <c r="E1323" s="255"/>
      <c r="F1323" s="255"/>
      <c r="G1323" s="261"/>
      <c r="H1323" s="257"/>
      <c r="I1323" s="257"/>
      <c r="J1323" s="255"/>
      <c r="K1323" s="255"/>
      <c r="L1323" s="255"/>
    </row>
    <row r="1324" spans="1:12" ht="16.2" thickBot="1" x14ac:dyDescent="0.35">
      <c r="A1324" s="256"/>
      <c r="B1324" s="256"/>
      <c r="C1324" s="256"/>
      <c r="D1324" s="257"/>
      <c r="E1324" s="255"/>
      <c r="F1324" s="255"/>
      <c r="G1324" s="261"/>
      <c r="H1324" s="257"/>
      <c r="I1324" s="257"/>
      <c r="J1324" s="255"/>
      <c r="K1324" s="255"/>
      <c r="L1324" s="255"/>
    </row>
    <row r="1325" spans="1:12" ht="16.2" thickBot="1" x14ac:dyDescent="0.35">
      <c r="A1325" s="256"/>
      <c r="B1325" s="256"/>
      <c r="C1325" s="256"/>
      <c r="D1325" s="257"/>
      <c r="E1325" s="255"/>
      <c r="F1325" s="255"/>
      <c r="G1325" s="261"/>
      <c r="H1325" s="257"/>
      <c r="I1325" s="257"/>
      <c r="J1325" s="255"/>
      <c r="K1325" s="255"/>
      <c r="L1325" s="255"/>
    </row>
    <row r="1326" spans="1:12" ht="16.2" thickBot="1" x14ac:dyDescent="0.35">
      <c r="A1326" s="256"/>
      <c r="B1326" s="256"/>
      <c r="C1326" s="256"/>
      <c r="D1326" s="257"/>
      <c r="E1326" s="255"/>
      <c r="F1326" s="255"/>
      <c r="G1326" s="261"/>
      <c r="H1326" s="257"/>
      <c r="I1326" s="257"/>
      <c r="J1326" s="255"/>
      <c r="K1326" s="255"/>
      <c r="L1326" s="255"/>
    </row>
    <row r="1327" spans="1:12" ht="16.2" thickBot="1" x14ac:dyDescent="0.35">
      <c r="A1327" s="256"/>
      <c r="B1327" s="256"/>
      <c r="C1327" s="256"/>
      <c r="D1327" s="257"/>
      <c r="E1327" s="255"/>
      <c r="F1327" s="255"/>
      <c r="G1327" s="261"/>
      <c r="H1327" s="257"/>
      <c r="I1327" s="257"/>
      <c r="J1327" s="255"/>
      <c r="K1327" s="255"/>
      <c r="L1327" s="255"/>
    </row>
    <row r="1328" spans="1:12" ht="16.2" thickBot="1" x14ac:dyDescent="0.35">
      <c r="A1328" s="256"/>
      <c r="B1328" s="256"/>
      <c r="C1328" s="256"/>
      <c r="D1328" s="257"/>
      <c r="E1328" s="255"/>
      <c r="F1328" s="255"/>
      <c r="G1328" s="261"/>
      <c r="H1328" s="257"/>
      <c r="I1328" s="257"/>
      <c r="J1328" s="255"/>
      <c r="K1328" s="255"/>
      <c r="L1328" s="255"/>
    </row>
    <row r="1329" spans="1:12" ht="16.2" thickBot="1" x14ac:dyDescent="0.35">
      <c r="A1329" s="256"/>
      <c r="B1329" s="256"/>
      <c r="C1329" s="256"/>
      <c r="D1329" s="257"/>
      <c r="E1329" s="255"/>
      <c r="F1329" s="255"/>
      <c r="G1329" s="261"/>
      <c r="H1329" s="257"/>
      <c r="I1329" s="257"/>
      <c r="J1329" s="255"/>
      <c r="K1329" s="255"/>
      <c r="L1329" s="255"/>
    </row>
    <row r="1330" spans="1:12" ht="16.2" thickBot="1" x14ac:dyDescent="0.35">
      <c r="A1330" s="256"/>
      <c r="B1330" s="256"/>
      <c r="C1330" s="256"/>
      <c r="D1330" s="257"/>
      <c r="E1330" s="255"/>
      <c r="F1330" s="255"/>
      <c r="G1330" s="261"/>
      <c r="H1330" s="257"/>
      <c r="I1330" s="257"/>
      <c r="J1330" s="255"/>
      <c r="K1330" s="255"/>
      <c r="L1330" s="255"/>
    </row>
    <row r="1331" spans="1:12" ht="16.2" thickBot="1" x14ac:dyDescent="0.35">
      <c r="A1331" s="256"/>
      <c r="B1331" s="256"/>
      <c r="C1331" s="256"/>
      <c r="D1331" s="257"/>
      <c r="E1331" s="255"/>
      <c r="F1331" s="255"/>
      <c r="G1331" s="261"/>
      <c r="H1331" s="257"/>
      <c r="I1331" s="257"/>
      <c r="J1331" s="255"/>
      <c r="K1331" s="255"/>
      <c r="L1331" s="255"/>
    </row>
    <row r="1332" spans="1:12" ht="16.2" thickBot="1" x14ac:dyDescent="0.35">
      <c r="A1332" s="256"/>
      <c r="B1332" s="256"/>
      <c r="C1332" s="256"/>
      <c r="D1332" s="257"/>
      <c r="E1332" s="255"/>
      <c r="F1332" s="255"/>
      <c r="G1332" s="261"/>
      <c r="H1332" s="257"/>
      <c r="I1332" s="257"/>
      <c r="J1332" s="255"/>
      <c r="K1332" s="255"/>
      <c r="L1332" s="255"/>
    </row>
    <row r="1333" spans="1:12" ht="16.2" thickBot="1" x14ac:dyDescent="0.35">
      <c r="A1333" s="256"/>
      <c r="B1333" s="256"/>
      <c r="C1333" s="256"/>
      <c r="D1333" s="257"/>
      <c r="E1333" s="255"/>
      <c r="F1333" s="255"/>
      <c r="G1333" s="261"/>
      <c r="H1333" s="257"/>
      <c r="I1333" s="257"/>
      <c r="J1333" s="255"/>
      <c r="K1333" s="255"/>
      <c r="L1333" s="255"/>
    </row>
    <row r="1334" spans="1:12" ht="16.2" thickBot="1" x14ac:dyDescent="0.35">
      <c r="A1334" s="256"/>
      <c r="B1334" s="256"/>
      <c r="C1334" s="256"/>
      <c r="D1334" s="257"/>
      <c r="E1334" s="255"/>
      <c r="F1334" s="255"/>
      <c r="G1334" s="261"/>
      <c r="H1334" s="257"/>
      <c r="I1334" s="257"/>
      <c r="J1334" s="255"/>
      <c r="K1334" s="255"/>
      <c r="L1334" s="255"/>
    </row>
    <row r="1335" spans="1:12" ht="16.2" thickBot="1" x14ac:dyDescent="0.35">
      <c r="A1335" s="256"/>
      <c r="B1335" s="256"/>
      <c r="C1335" s="256"/>
      <c r="D1335" s="257"/>
      <c r="E1335" s="255"/>
      <c r="F1335" s="255"/>
      <c r="G1335" s="261"/>
      <c r="H1335" s="257"/>
      <c r="I1335" s="257"/>
      <c r="J1335" s="255"/>
      <c r="K1335" s="255"/>
      <c r="L1335" s="255"/>
    </row>
    <row r="1336" spans="1:12" ht="16.2" thickBot="1" x14ac:dyDescent="0.35">
      <c r="A1336" s="256"/>
      <c r="B1336" s="256"/>
      <c r="C1336" s="256"/>
      <c r="D1336" s="257"/>
      <c r="E1336" s="255"/>
      <c r="F1336" s="255"/>
      <c r="G1336" s="261"/>
      <c r="H1336" s="257"/>
      <c r="I1336" s="257"/>
      <c r="J1336" s="255"/>
      <c r="K1336" s="255"/>
      <c r="L1336" s="255"/>
    </row>
    <row r="1337" spans="1:12" ht="16.2" thickBot="1" x14ac:dyDescent="0.35">
      <c r="A1337" s="256"/>
      <c r="B1337" s="256"/>
      <c r="C1337" s="256"/>
      <c r="D1337" s="257"/>
      <c r="E1337" s="255"/>
      <c r="F1337" s="255"/>
      <c r="G1337" s="261"/>
      <c r="H1337" s="257"/>
      <c r="I1337" s="257"/>
      <c r="J1337" s="255"/>
      <c r="K1337" s="255"/>
      <c r="L1337" s="255"/>
    </row>
    <row r="1338" spans="1:12" ht="16.2" thickBot="1" x14ac:dyDescent="0.35">
      <c r="A1338" s="256"/>
      <c r="B1338" s="256"/>
      <c r="C1338" s="256"/>
      <c r="D1338" s="257"/>
      <c r="E1338" s="255"/>
      <c r="F1338" s="255"/>
      <c r="G1338" s="261"/>
      <c r="H1338" s="257"/>
      <c r="I1338" s="257"/>
      <c r="J1338" s="255"/>
      <c r="K1338" s="255"/>
      <c r="L1338" s="255"/>
    </row>
    <row r="1339" spans="1:12" ht="16.2" thickBot="1" x14ac:dyDescent="0.35">
      <c r="A1339" s="256"/>
      <c r="B1339" s="256"/>
      <c r="C1339" s="256"/>
      <c r="D1339" s="257"/>
      <c r="E1339" s="255"/>
      <c r="F1339" s="255"/>
      <c r="G1339" s="261"/>
      <c r="H1339" s="257"/>
      <c r="I1339" s="257"/>
      <c r="J1339" s="255"/>
      <c r="K1339" s="255"/>
      <c r="L1339" s="255"/>
    </row>
    <row r="1340" spans="1:12" ht="16.2" thickBot="1" x14ac:dyDescent="0.35">
      <c r="A1340" s="256"/>
      <c r="B1340" s="256"/>
      <c r="C1340" s="256"/>
      <c r="D1340" s="257"/>
      <c r="E1340" s="255"/>
      <c r="F1340" s="255"/>
      <c r="G1340" s="261"/>
      <c r="H1340" s="257"/>
      <c r="I1340" s="257"/>
      <c r="J1340" s="255"/>
      <c r="K1340" s="255"/>
      <c r="L1340" s="255"/>
    </row>
    <row r="1341" spans="1:12" ht="16.2" thickBot="1" x14ac:dyDescent="0.35">
      <c r="A1341" s="256"/>
      <c r="B1341" s="256"/>
      <c r="C1341" s="256"/>
      <c r="D1341" s="257"/>
      <c r="E1341" s="255"/>
      <c r="F1341" s="255"/>
      <c r="G1341" s="261"/>
      <c r="H1341" s="257"/>
      <c r="I1341" s="257"/>
      <c r="J1341" s="255"/>
      <c r="K1341" s="255"/>
      <c r="L1341" s="255"/>
    </row>
    <row r="1342" spans="1:12" ht="16.2" thickBot="1" x14ac:dyDescent="0.35">
      <c r="A1342" s="256"/>
      <c r="B1342" s="256"/>
      <c r="C1342" s="256"/>
      <c r="D1342" s="257"/>
      <c r="E1342" s="255"/>
      <c r="F1342" s="255"/>
      <c r="G1342" s="261"/>
      <c r="H1342" s="257"/>
      <c r="I1342" s="257"/>
      <c r="J1342" s="255"/>
      <c r="K1342" s="255"/>
      <c r="L1342" s="255"/>
    </row>
    <row r="1343" spans="1:12" ht="16.2" thickBot="1" x14ac:dyDescent="0.35">
      <c r="A1343" s="256"/>
      <c r="B1343" s="256"/>
      <c r="C1343" s="256"/>
      <c r="D1343" s="257"/>
      <c r="E1343" s="255"/>
      <c r="F1343" s="255"/>
      <c r="G1343" s="261"/>
      <c r="H1343" s="257"/>
      <c r="I1343" s="257"/>
      <c r="J1343" s="255"/>
      <c r="K1343" s="255"/>
      <c r="L1343" s="255"/>
    </row>
    <row r="1344" spans="1:12" ht="16.2" thickBot="1" x14ac:dyDescent="0.35">
      <c r="A1344" s="256"/>
      <c r="B1344" s="256"/>
      <c r="C1344" s="256"/>
      <c r="D1344" s="257"/>
      <c r="E1344" s="255"/>
      <c r="F1344" s="255"/>
      <c r="G1344" s="261"/>
      <c r="H1344" s="257"/>
      <c r="I1344" s="257"/>
      <c r="J1344" s="255"/>
      <c r="K1344" s="255"/>
      <c r="L1344" s="255"/>
    </row>
    <row r="1345" spans="1:12" ht="16.2" thickBot="1" x14ac:dyDescent="0.35">
      <c r="A1345" s="256"/>
      <c r="B1345" s="256"/>
      <c r="C1345" s="256"/>
      <c r="D1345" s="257"/>
      <c r="E1345" s="255"/>
      <c r="F1345" s="255"/>
      <c r="G1345" s="261"/>
      <c r="H1345" s="257"/>
      <c r="I1345" s="257"/>
      <c r="J1345" s="255"/>
      <c r="K1345" s="255"/>
      <c r="L1345" s="255"/>
    </row>
    <row r="1346" spans="1:12" ht="16.2" thickBot="1" x14ac:dyDescent="0.35">
      <c r="A1346" s="256"/>
      <c r="B1346" s="256"/>
      <c r="C1346" s="256"/>
      <c r="D1346" s="257"/>
      <c r="E1346" s="255"/>
      <c r="F1346" s="255"/>
      <c r="G1346" s="261"/>
      <c r="H1346" s="257"/>
      <c r="I1346" s="257"/>
      <c r="J1346" s="255"/>
      <c r="K1346" s="255"/>
      <c r="L1346" s="255"/>
    </row>
    <row r="1347" spans="1:12" ht="16.2" thickBot="1" x14ac:dyDescent="0.35">
      <c r="A1347" s="256"/>
      <c r="B1347" s="256"/>
      <c r="C1347" s="256"/>
      <c r="D1347" s="257"/>
      <c r="E1347" s="255"/>
      <c r="F1347" s="255"/>
      <c r="G1347" s="261"/>
      <c r="H1347" s="257"/>
      <c r="I1347" s="257"/>
      <c r="J1347" s="255"/>
      <c r="K1347" s="255"/>
      <c r="L1347" s="255"/>
    </row>
    <row r="1348" spans="1:12" ht="16.2" thickBot="1" x14ac:dyDescent="0.35">
      <c r="A1348" s="256"/>
      <c r="B1348" s="256"/>
      <c r="C1348" s="256"/>
      <c r="D1348" s="257"/>
      <c r="E1348" s="255"/>
      <c r="F1348" s="255"/>
      <c r="G1348" s="261"/>
      <c r="H1348" s="257"/>
      <c r="I1348" s="257"/>
      <c r="J1348" s="255"/>
      <c r="K1348" s="255"/>
      <c r="L1348" s="255"/>
    </row>
    <row r="1349" spans="1:12" ht="16.2" thickBot="1" x14ac:dyDescent="0.35">
      <c r="A1349" s="256"/>
      <c r="B1349" s="256"/>
      <c r="C1349" s="256"/>
      <c r="D1349" s="257"/>
      <c r="E1349" s="255"/>
      <c r="F1349" s="255"/>
      <c r="G1349" s="261"/>
      <c r="H1349" s="257"/>
      <c r="I1349" s="257"/>
      <c r="J1349" s="255"/>
      <c r="K1349" s="255"/>
      <c r="L1349" s="255"/>
    </row>
    <row r="1350" spans="1:12" ht="16.2" thickBot="1" x14ac:dyDescent="0.35">
      <c r="A1350" s="256"/>
      <c r="B1350" s="256"/>
      <c r="C1350" s="256"/>
      <c r="D1350" s="257"/>
      <c r="E1350" s="255"/>
      <c r="F1350" s="255"/>
      <c r="G1350" s="261"/>
      <c r="H1350" s="257"/>
      <c r="I1350" s="257"/>
      <c r="J1350" s="255"/>
      <c r="K1350" s="255"/>
      <c r="L1350" s="255"/>
    </row>
    <row r="1351" spans="1:12" ht="16.2" thickBot="1" x14ac:dyDescent="0.35">
      <c r="A1351" s="256"/>
      <c r="B1351" s="256"/>
      <c r="C1351" s="256"/>
      <c r="D1351" s="257"/>
      <c r="E1351" s="255"/>
      <c r="F1351" s="255"/>
      <c r="G1351" s="261"/>
      <c r="H1351" s="257"/>
      <c r="I1351" s="257"/>
      <c r="J1351" s="255"/>
      <c r="K1351" s="255"/>
      <c r="L1351" s="255"/>
    </row>
    <row r="1352" spans="1:12" ht="16.2" thickBot="1" x14ac:dyDescent="0.35">
      <c r="A1352" s="256"/>
      <c r="B1352" s="256"/>
      <c r="C1352" s="256"/>
      <c r="D1352" s="257"/>
      <c r="E1352" s="255"/>
      <c r="F1352" s="255"/>
      <c r="G1352" s="261"/>
      <c r="H1352" s="257"/>
      <c r="I1352" s="257"/>
      <c r="J1352" s="255"/>
      <c r="K1352" s="255"/>
      <c r="L1352" s="255"/>
    </row>
    <row r="1353" spans="1:12" ht="16.2" thickBot="1" x14ac:dyDescent="0.35">
      <c r="A1353" s="256"/>
      <c r="B1353" s="256"/>
      <c r="C1353" s="256"/>
      <c r="D1353" s="257"/>
      <c r="E1353" s="255"/>
      <c r="F1353" s="255"/>
      <c r="G1353" s="261"/>
      <c r="H1353" s="257"/>
      <c r="I1353" s="257"/>
      <c r="J1353" s="255"/>
      <c r="K1353" s="255"/>
      <c r="L1353" s="255"/>
    </row>
    <row r="1354" spans="1:12" ht="16.2" thickBot="1" x14ac:dyDescent="0.35">
      <c r="A1354" s="256"/>
      <c r="B1354" s="256"/>
      <c r="C1354" s="256"/>
      <c r="D1354" s="257"/>
      <c r="E1354" s="255"/>
      <c r="F1354" s="255"/>
      <c r="G1354" s="261"/>
      <c r="H1354" s="257"/>
      <c r="I1354" s="257"/>
      <c r="J1354" s="255"/>
      <c r="K1354" s="255"/>
      <c r="L1354" s="255"/>
    </row>
    <row r="1355" spans="1:12" ht="16.2" thickBot="1" x14ac:dyDescent="0.35">
      <c r="A1355" s="256"/>
      <c r="B1355" s="256"/>
      <c r="C1355" s="256"/>
      <c r="D1355" s="257"/>
      <c r="E1355" s="255"/>
      <c r="F1355" s="255"/>
      <c r="G1355" s="261"/>
      <c r="H1355" s="257"/>
      <c r="I1355" s="257"/>
      <c r="J1355" s="255"/>
      <c r="K1355" s="255"/>
      <c r="L1355" s="255"/>
    </row>
    <row r="1356" spans="1:12" ht="16.2" thickBot="1" x14ac:dyDescent="0.35">
      <c r="A1356" s="256"/>
      <c r="B1356" s="256"/>
      <c r="C1356" s="256"/>
      <c r="D1356" s="257"/>
      <c r="E1356" s="255"/>
      <c r="F1356" s="255"/>
      <c r="G1356" s="261"/>
      <c r="H1356" s="257"/>
      <c r="I1356" s="257"/>
      <c r="J1356" s="255"/>
      <c r="K1356" s="255"/>
      <c r="L1356" s="255"/>
    </row>
    <row r="1357" spans="1:12" ht="16.2" thickBot="1" x14ac:dyDescent="0.35">
      <c r="A1357" s="256"/>
      <c r="B1357" s="256"/>
      <c r="C1357" s="256"/>
      <c r="D1357" s="257"/>
      <c r="E1357" s="255"/>
      <c r="F1357" s="255"/>
      <c r="G1357" s="261"/>
      <c r="H1357" s="257"/>
      <c r="I1357" s="257"/>
      <c r="J1357" s="255"/>
      <c r="K1357" s="255"/>
      <c r="L1357" s="255"/>
    </row>
    <row r="1358" spans="1:12" ht="16.2" thickBot="1" x14ac:dyDescent="0.35">
      <c r="A1358" s="256"/>
      <c r="B1358" s="256"/>
      <c r="C1358" s="256"/>
      <c r="D1358" s="257"/>
      <c r="E1358" s="255"/>
      <c r="F1358" s="255"/>
      <c r="G1358" s="261"/>
      <c r="H1358" s="257"/>
      <c r="I1358" s="257"/>
      <c r="J1358" s="255"/>
      <c r="K1358" s="255"/>
      <c r="L1358" s="255"/>
    </row>
    <row r="1359" spans="1:12" ht="16.2" thickBot="1" x14ac:dyDescent="0.35">
      <c r="A1359" s="256"/>
      <c r="B1359" s="256"/>
      <c r="C1359" s="256"/>
      <c r="D1359" s="257"/>
      <c r="E1359" s="255"/>
      <c r="F1359" s="255"/>
      <c r="G1359" s="261"/>
      <c r="H1359" s="257"/>
      <c r="I1359" s="257"/>
      <c r="J1359" s="255"/>
      <c r="K1359" s="255"/>
      <c r="L1359" s="255"/>
    </row>
    <row r="1360" spans="1:12" ht="16.2" thickBot="1" x14ac:dyDescent="0.35">
      <c r="A1360" s="256"/>
      <c r="B1360" s="256"/>
      <c r="C1360" s="256"/>
      <c r="D1360" s="257"/>
      <c r="E1360" s="255"/>
      <c r="F1360" s="255"/>
      <c r="G1360" s="261"/>
      <c r="H1360" s="257"/>
      <c r="I1360" s="257"/>
      <c r="J1360" s="255"/>
      <c r="K1360" s="255"/>
      <c r="L1360" s="255"/>
    </row>
    <row r="1361" spans="1:12" ht="16.2" thickBot="1" x14ac:dyDescent="0.35">
      <c r="A1361" s="256"/>
      <c r="B1361" s="256"/>
      <c r="C1361" s="256"/>
      <c r="D1361" s="257"/>
      <c r="E1361" s="255"/>
      <c r="F1361" s="255"/>
      <c r="G1361" s="261"/>
      <c r="H1361" s="257"/>
      <c r="I1361" s="257"/>
      <c r="J1361" s="255"/>
      <c r="K1361" s="255"/>
      <c r="L1361" s="255"/>
    </row>
    <row r="1362" spans="1:12" ht="16.2" thickBot="1" x14ac:dyDescent="0.35">
      <c r="A1362" s="256"/>
      <c r="B1362" s="256"/>
      <c r="C1362" s="256"/>
      <c r="D1362" s="257"/>
      <c r="E1362" s="255"/>
      <c r="F1362" s="255"/>
      <c r="G1362" s="261"/>
      <c r="H1362" s="257"/>
      <c r="I1362" s="257"/>
      <c r="J1362" s="255"/>
      <c r="K1362" s="255"/>
      <c r="L1362" s="255"/>
    </row>
    <row r="1363" spans="1:12" ht="16.2" thickBot="1" x14ac:dyDescent="0.35">
      <c r="A1363" s="256"/>
      <c r="B1363" s="256"/>
      <c r="C1363" s="256"/>
      <c r="D1363" s="257"/>
      <c r="E1363" s="255"/>
      <c r="F1363" s="255"/>
      <c r="G1363" s="261"/>
      <c r="H1363" s="257"/>
      <c r="I1363" s="257"/>
      <c r="J1363" s="255"/>
      <c r="K1363" s="255"/>
      <c r="L1363" s="255"/>
    </row>
    <row r="1364" spans="1:12" ht="16.2" thickBot="1" x14ac:dyDescent="0.35">
      <c r="A1364" s="256"/>
      <c r="B1364" s="256"/>
      <c r="C1364" s="256"/>
      <c r="D1364" s="257"/>
      <c r="E1364" s="255"/>
      <c r="F1364" s="255"/>
      <c r="G1364" s="261"/>
      <c r="H1364" s="257"/>
      <c r="I1364" s="257"/>
      <c r="J1364" s="255"/>
      <c r="K1364" s="255"/>
      <c r="L1364" s="255"/>
    </row>
    <row r="1365" spans="1:12" ht="16.2" thickBot="1" x14ac:dyDescent="0.35">
      <c r="A1365" s="256"/>
      <c r="B1365" s="256"/>
      <c r="C1365" s="256"/>
      <c r="D1365" s="257"/>
      <c r="E1365" s="255"/>
      <c r="F1365" s="255"/>
      <c r="G1365" s="261"/>
      <c r="H1365" s="257"/>
      <c r="I1365" s="257"/>
      <c r="J1365" s="255"/>
      <c r="K1365" s="255"/>
      <c r="L1365" s="255"/>
    </row>
    <row r="1366" spans="1:12" ht="16.2" thickBot="1" x14ac:dyDescent="0.35">
      <c r="A1366" s="256"/>
      <c r="B1366" s="256"/>
      <c r="C1366" s="256"/>
      <c r="D1366" s="257"/>
      <c r="E1366" s="255"/>
      <c r="F1366" s="255"/>
      <c r="G1366" s="261"/>
      <c r="H1366" s="257"/>
      <c r="I1366" s="257"/>
      <c r="J1366" s="255"/>
      <c r="K1366" s="255"/>
      <c r="L1366" s="255"/>
    </row>
    <row r="1367" spans="1:12" ht="16.2" thickBot="1" x14ac:dyDescent="0.35">
      <c r="A1367" s="256"/>
      <c r="B1367" s="256"/>
      <c r="C1367" s="256"/>
      <c r="D1367" s="257"/>
      <c r="E1367" s="255"/>
      <c r="F1367" s="255"/>
      <c r="G1367" s="261"/>
      <c r="H1367" s="257"/>
      <c r="I1367" s="257"/>
      <c r="J1367" s="255"/>
      <c r="K1367" s="255"/>
      <c r="L1367" s="255"/>
    </row>
    <row r="1368" spans="1:12" ht="16.2" thickBot="1" x14ac:dyDescent="0.35">
      <c r="A1368" s="256"/>
      <c r="B1368" s="256"/>
      <c r="C1368" s="256"/>
      <c r="D1368" s="257"/>
      <c r="E1368" s="255"/>
      <c r="F1368" s="255"/>
      <c r="G1368" s="261"/>
      <c r="H1368" s="257"/>
      <c r="I1368" s="257"/>
      <c r="J1368" s="255"/>
      <c r="K1368" s="255"/>
      <c r="L1368" s="255"/>
    </row>
    <row r="1369" spans="1:12" ht="16.2" thickBot="1" x14ac:dyDescent="0.35">
      <c r="A1369" s="256"/>
      <c r="B1369" s="256"/>
      <c r="C1369" s="256"/>
      <c r="D1369" s="257"/>
      <c r="E1369" s="255"/>
      <c r="F1369" s="255"/>
      <c r="G1369" s="261"/>
      <c r="H1369" s="257"/>
      <c r="I1369" s="257"/>
      <c r="J1369" s="255"/>
      <c r="K1369" s="255"/>
      <c r="L1369" s="255"/>
    </row>
    <row r="1370" spans="1:12" ht="16.2" thickBot="1" x14ac:dyDescent="0.35">
      <c r="A1370" s="256"/>
      <c r="B1370" s="256"/>
      <c r="C1370" s="256"/>
      <c r="D1370" s="257"/>
      <c r="E1370" s="255"/>
      <c r="F1370" s="255"/>
      <c r="G1370" s="261"/>
      <c r="H1370" s="257"/>
      <c r="I1370" s="257"/>
      <c r="J1370" s="255"/>
      <c r="K1370" s="255"/>
      <c r="L1370" s="255"/>
    </row>
    <row r="1371" spans="1:12" ht="16.2" thickBot="1" x14ac:dyDescent="0.35">
      <c r="A1371" s="256"/>
      <c r="B1371" s="256"/>
      <c r="C1371" s="256"/>
      <c r="D1371" s="257"/>
      <c r="E1371" s="255"/>
      <c r="F1371" s="255"/>
      <c r="G1371" s="261"/>
      <c r="H1371" s="257"/>
      <c r="I1371" s="257"/>
      <c r="J1371" s="255"/>
      <c r="K1371" s="255"/>
      <c r="L1371" s="255"/>
    </row>
    <row r="1372" spans="1:12" ht="16.2" thickBot="1" x14ac:dyDescent="0.35">
      <c r="A1372" s="256"/>
      <c r="B1372" s="256"/>
      <c r="C1372" s="256"/>
      <c r="D1372" s="257"/>
      <c r="E1372" s="255"/>
      <c r="F1372" s="255"/>
      <c r="G1372" s="261"/>
      <c r="H1372" s="257"/>
      <c r="I1372" s="257"/>
      <c r="J1372" s="255"/>
      <c r="K1372" s="255"/>
      <c r="L1372" s="255"/>
    </row>
    <row r="1373" spans="1:12" ht="16.2" thickBot="1" x14ac:dyDescent="0.35">
      <c r="A1373" s="256"/>
      <c r="B1373" s="256"/>
      <c r="C1373" s="256"/>
      <c r="D1373" s="257"/>
      <c r="E1373" s="255"/>
      <c r="F1373" s="255"/>
      <c r="G1373" s="261"/>
      <c r="H1373" s="257"/>
      <c r="I1373" s="257"/>
      <c r="J1373" s="255"/>
      <c r="K1373" s="255"/>
      <c r="L1373" s="255"/>
    </row>
    <row r="1374" spans="1:12" ht="16.2" thickBot="1" x14ac:dyDescent="0.35">
      <c r="A1374" s="256"/>
      <c r="B1374" s="256"/>
      <c r="C1374" s="256"/>
      <c r="D1374" s="257"/>
      <c r="E1374" s="255"/>
      <c r="F1374" s="255"/>
      <c r="G1374" s="261"/>
      <c r="H1374" s="257"/>
      <c r="I1374" s="257"/>
      <c r="J1374" s="255"/>
      <c r="K1374" s="255"/>
      <c r="L1374" s="255"/>
    </row>
    <row r="1375" spans="1:12" ht="16.2" thickBot="1" x14ac:dyDescent="0.35">
      <c r="A1375" s="256"/>
      <c r="B1375" s="256"/>
      <c r="C1375" s="256"/>
      <c r="D1375" s="257"/>
      <c r="E1375" s="255"/>
      <c r="F1375" s="255"/>
      <c r="G1375" s="261"/>
      <c r="H1375" s="257"/>
      <c r="I1375" s="257"/>
      <c r="J1375" s="255"/>
      <c r="K1375" s="255"/>
      <c r="L1375" s="255"/>
    </row>
    <row r="1376" spans="1:12" ht="16.2" thickBot="1" x14ac:dyDescent="0.35">
      <c r="A1376" s="256"/>
      <c r="B1376" s="256"/>
      <c r="C1376" s="256"/>
      <c r="D1376" s="257"/>
      <c r="E1376" s="255"/>
      <c r="F1376" s="255"/>
      <c r="G1376" s="261"/>
      <c r="H1376" s="257"/>
      <c r="I1376" s="257"/>
      <c r="J1376" s="255"/>
      <c r="K1376" s="255"/>
      <c r="L1376" s="255"/>
    </row>
    <row r="1377" spans="1:12" ht="16.2" thickBot="1" x14ac:dyDescent="0.35">
      <c r="A1377" s="256"/>
      <c r="B1377" s="256"/>
      <c r="C1377" s="256"/>
      <c r="D1377" s="257"/>
      <c r="E1377" s="255"/>
      <c r="F1377" s="255"/>
      <c r="G1377" s="261"/>
      <c r="H1377" s="257"/>
      <c r="I1377" s="257"/>
      <c r="J1377" s="255"/>
      <c r="K1377" s="255"/>
      <c r="L1377" s="255"/>
    </row>
    <row r="1378" spans="1:12" ht="16.2" thickBot="1" x14ac:dyDescent="0.35">
      <c r="A1378" s="256"/>
      <c r="B1378" s="256"/>
      <c r="C1378" s="256"/>
      <c r="D1378" s="257"/>
      <c r="E1378" s="255"/>
      <c r="F1378" s="255"/>
      <c r="G1378" s="261"/>
      <c r="H1378" s="257"/>
      <c r="I1378" s="257"/>
      <c r="J1378" s="255"/>
      <c r="K1378" s="255"/>
      <c r="L1378" s="255"/>
    </row>
    <row r="1379" spans="1:12" ht="16.2" thickBot="1" x14ac:dyDescent="0.35">
      <c r="A1379" s="256"/>
      <c r="B1379" s="256"/>
      <c r="C1379" s="256"/>
      <c r="D1379" s="257"/>
      <c r="E1379" s="255"/>
      <c r="F1379" s="255"/>
      <c r="G1379" s="261"/>
      <c r="H1379" s="257"/>
      <c r="I1379" s="257"/>
      <c r="J1379" s="255"/>
      <c r="K1379" s="255"/>
      <c r="L1379" s="255"/>
    </row>
    <row r="1380" spans="1:12" ht="16.2" thickBot="1" x14ac:dyDescent="0.35">
      <c r="A1380" s="256"/>
      <c r="B1380" s="256"/>
      <c r="C1380" s="256"/>
      <c r="D1380" s="257"/>
      <c r="E1380" s="255"/>
      <c r="F1380" s="255"/>
      <c r="G1380" s="261"/>
      <c r="H1380" s="257"/>
      <c r="I1380" s="257"/>
      <c r="J1380" s="255"/>
      <c r="K1380" s="255"/>
      <c r="L1380" s="255"/>
    </row>
    <row r="1381" spans="1:12" ht="16.2" thickBot="1" x14ac:dyDescent="0.35">
      <c r="A1381" s="256"/>
      <c r="B1381" s="256"/>
      <c r="C1381" s="256"/>
      <c r="D1381" s="257"/>
      <c r="E1381" s="255"/>
      <c r="F1381" s="255"/>
      <c r="G1381" s="261"/>
      <c r="H1381" s="257"/>
      <c r="I1381" s="257"/>
      <c r="J1381" s="255"/>
      <c r="K1381" s="255"/>
      <c r="L1381" s="255"/>
    </row>
    <row r="1382" spans="1:12" ht="16.2" thickBot="1" x14ac:dyDescent="0.35">
      <c r="A1382" s="256"/>
      <c r="B1382" s="256"/>
      <c r="C1382" s="256"/>
      <c r="D1382" s="257"/>
      <c r="E1382" s="255"/>
      <c r="F1382" s="255"/>
      <c r="G1382" s="261"/>
      <c r="H1382" s="257"/>
      <c r="I1382" s="257"/>
      <c r="J1382" s="255"/>
      <c r="K1382" s="255"/>
      <c r="L1382" s="255"/>
    </row>
    <row r="1383" spans="1:12" ht="16.2" thickBot="1" x14ac:dyDescent="0.35">
      <c r="A1383" s="256"/>
      <c r="B1383" s="256"/>
      <c r="C1383" s="256"/>
      <c r="D1383" s="257"/>
      <c r="E1383" s="255"/>
      <c r="F1383" s="255"/>
      <c r="G1383" s="261"/>
      <c r="H1383" s="257"/>
      <c r="I1383" s="257"/>
      <c r="J1383" s="255"/>
      <c r="K1383" s="255"/>
      <c r="L1383" s="255"/>
    </row>
    <row r="1384" spans="1:12" ht="16.2" thickBot="1" x14ac:dyDescent="0.35">
      <c r="A1384" s="256"/>
      <c r="B1384" s="256"/>
      <c r="C1384" s="256"/>
      <c r="D1384" s="257"/>
      <c r="E1384" s="255"/>
      <c r="F1384" s="255"/>
      <c r="G1384" s="261"/>
      <c r="H1384" s="257"/>
      <c r="I1384" s="257"/>
      <c r="J1384" s="255"/>
      <c r="K1384" s="255"/>
      <c r="L1384" s="255"/>
    </row>
    <row r="1385" spans="1:12" ht="16.2" thickBot="1" x14ac:dyDescent="0.35">
      <c r="A1385" s="256"/>
      <c r="B1385" s="256"/>
      <c r="C1385" s="256"/>
      <c r="D1385" s="257"/>
      <c r="E1385" s="255"/>
      <c r="F1385" s="255"/>
      <c r="G1385" s="261"/>
      <c r="H1385" s="257"/>
      <c r="I1385" s="257"/>
      <c r="J1385" s="255"/>
      <c r="K1385" s="255"/>
      <c r="L1385" s="255"/>
    </row>
    <row r="1386" spans="1:12" ht="16.2" thickBot="1" x14ac:dyDescent="0.35">
      <c r="A1386" s="256"/>
      <c r="B1386" s="256"/>
      <c r="C1386" s="256"/>
      <c r="D1386" s="257"/>
      <c r="E1386" s="255"/>
      <c r="F1386" s="255"/>
      <c r="G1386" s="261"/>
      <c r="H1386" s="257"/>
      <c r="I1386" s="257"/>
      <c r="J1386" s="255"/>
      <c r="K1386" s="255"/>
      <c r="L1386" s="255"/>
    </row>
    <row r="1387" spans="1:12" ht="16.2" thickBot="1" x14ac:dyDescent="0.35">
      <c r="A1387" s="256"/>
      <c r="B1387" s="256"/>
      <c r="C1387" s="256"/>
      <c r="D1387" s="257"/>
      <c r="E1387" s="255"/>
      <c r="F1387" s="255"/>
      <c r="G1387" s="261"/>
      <c r="H1387" s="257"/>
      <c r="I1387" s="257"/>
      <c r="J1387" s="255"/>
      <c r="K1387" s="255"/>
      <c r="L1387" s="255"/>
    </row>
    <row r="1388" spans="1:12" ht="16.2" thickBot="1" x14ac:dyDescent="0.35">
      <c r="A1388" s="256"/>
      <c r="B1388" s="256"/>
      <c r="C1388" s="256"/>
      <c r="D1388" s="257"/>
      <c r="E1388" s="255"/>
      <c r="F1388" s="255"/>
      <c r="G1388" s="261"/>
      <c r="H1388" s="257"/>
      <c r="I1388" s="257"/>
      <c r="J1388" s="255"/>
      <c r="K1388" s="255"/>
      <c r="L1388" s="255"/>
    </row>
    <row r="1389" spans="1:12" ht="16.2" thickBot="1" x14ac:dyDescent="0.35">
      <c r="A1389" s="256"/>
      <c r="B1389" s="256"/>
      <c r="C1389" s="256"/>
      <c r="D1389" s="257"/>
      <c r="E1389" s="255"/>
      <c r="F1389" s="255"/>
      <c r="G1389" s="261"/>
      <c r="H1389" s="257"/>
      <c r="I1389" s="257"/>
      <c r="J1389" s="255"/>
      <c r="K1389" s="255"/>
      <c r="L1389" s="255"/>
    </row>
    <row r="1390" spans="1:12" ht="16.2" thickBot="1" x14ac:dyDescent="0.35">
      <c r="A1390" s="256"/>
      <c r="B1390" s="256"/>
      <c r="C1390" s="256"/>
      <c r="D1390" s="257"/>
      <c r="E1390" s="255"/>
      <c r="F1390" s="255"/>
      <c r="G1390" s="261"/>
      <c r="H1390" s="257"/>
      <c r="I1390" s="257"/>
      <c r="J1390" s="255"/>
      <c r="K1390" s="255"/>
      <c r="L1390" s="255"/>
    </row>
    <row r="1391" spans="1:12" ht="16.2" thickBot="1" x14ac:dyDescent="0.35">
      <c r="A1391" s="256"/>
      <c r="B1391" s="256"/>
      <c r="C1391" s="256"/>
      <c r="D1391" s="257"/>
      <c r="E1391" s="255"/>
      <c r="F1391" s="255"/>
      <c r="G1391" s="261"/>
      <c r="H1391" s="257"/>
      <c r="I1391" s="257"/>
      <c r="J1391" s="255"/>
      <c r="K1391" s="255"/>
      <c r="L1391" s="255"/>
    </row>
    <row r="1392" spans="1:12" ht="16.2" thickBot="1" x14ac:dyDescent="0.35">
      <c r="A1392" s="256"/>
      <c r="B1392" s="256"/>
      <c r="C1392" s="256"/>
      <c r="D1392" s="257"/>
      <c r="E1392" s="255"/>
      <c r="F1392" s="255"/>
      <c r="G1392" s="261"/>
      <c r="H1392" s="257"/>
      <c r="I1392" s="257"/>
      <c r="J1392" s="255"/>
      <c r="K1392" s="255"/>
      <c r="L1392" s="255"/>
    </row>
    <row r="1393" spans="1:12" ht="16.2" thickBot="1" x14ac:dyDescent="0.35">
      <c r="A1393" s="256"/>
      <c r="B1393" s="256"/>
      <c r="C1393" s="256"/>
      <c r="D1393" s="257"/>
      <c r="E1393" s="255"/>
      <c r="F1393" s="255"/>
      <c r="G1393" s="261"/>
      <c r="H1393" s="257"/>
      <c r="I1393" s="257"/>
      <c r="J1393" s="255"/>
      <c r="K1393" s="255"/>
      <c r="L1393" s="255"/>
    </row>
    <row r="1394" spans="1:12" ht="16.2" thickBot="1" x14ac:dyDescent="0.35">
      <c r="A1394" s="256"/>
      <c r="B1394" s="256"/>
      <c r="C1394" s="256"/>
      <c r="D1394" s="257"/>
      <c r="E1394" s="255"/>
      <c r="F1394" s="255"/>
      <c r="G1394" s="261"/>
      <c r="H1394" s="257"/>
      <c r="I1394" s="257"/>
      <c r="J1394" s="255"/>
      <c r="K1394" s="255"/>
      <c r="L1394" s="255"/>
    </row>
    <row r="1395" spans="1:12" ht="16.2" thickBot="1" x14ac:dyDescent="0.35">
      <c r="A1395" s="256"/>
      <c r="B1395" s="256"/>
      <c r="C1395" s="256"/>
      <c r="D1395" s="257"/>
      <c r="E1395" s="255"/>
      <c r="F1395" s="255"/>
      <c r="G1395" s="261"/>
      <c r="H1395" s="257"/>
      <c r="I1395" s="257"/>
      <c r="J1395" s="255"/>
      <c r="K1395" s="255"/>
      <c r="L1395" s="255"/>
    </row>
    <row r="1396" spans="1:12" ht="16.2" thickBot="1" x14ac:dyDescent="0.35">
      <c r="A1396" s="256"/>
      <c r="B1396" s="256"/>
      <c r="C1396" s="256"/>
      <c r="D1396" s="257"/>
      <c r="E1396" s="255"/>
      <c r="F1396" s="255"/>
      <c r="G1396" s="261"/>
      <c r="H1396" s="257"/>
      <c r="I1396" s="257"/>
      <c r="J1396" s="255"/>
      <c r="K1396" s="255"/>
      <c r="L1396" s="255"/>
    </row>
    <row r="1397" spans="1:12" ht="16.2" thickBot="1" x14ac:dyDescent="0.35">
      <c r="A1397" s="256"/>
      <c r="B1397" s="256"/>
      <c r="C1397" s="256"/>
      <c r="D1397" s="257"/>
      <c r="E1397" s="255"/>
      <c r="F1397" s="255"/>
      <c r="G1397" s="261"/>
      <c r="H1397" s="257"/>
      <c r="I1397" s="257"/>
      <c r="J1397" s="255"/>
      <c r="K1397" s="255"/>
      <c r="L1397" s="255"/>
    </row>
    <row r="1398" spans="1:12" ht="16.2" thickBot="1" x14ac:dyDescent="0.35">
      <c r="A1398" s="256"/>
      <c r="B1398" s="256"/>
      <c r="C1398" s="256"/>
      <c r="D1398" s="257"/>
      <c r="E1398" s="255"/>
      <c r="F1398" s="255"/>
      <c r="G1398" s="261"/>
      <c r="H1398" s="257"/>
      <c r="I1398" s="257"/>
      <c r="J1398" s="255"/>
      <c r="K1398" s="255"/>
      <c r="L1398" s="255"/>
    </row>
    <row r="1399" spans="1:12" ht="16.2" thickBot="1" x14ac:dyDescent="0.35">
      <c r="A1399" s="256"/>
      <c r="B1399" s="256"/>
      <c r="C1399" s="256"/>
      <c r="D1399" s="257"/>
      <c r="E1399" s="255"/>
      <c r="F1399" s="255"/>
      <c r="G1399" s="261"/>
      <c r="H1399" s="257"/>
      <c r="I1399" s="257"/>
      <c r="J1399" s="255"/>
      <c r="K1399" s="255"/>
      <c r="L1399" s="255"/>
    </row>
    <row r="1400" spans="1:12" ht="16.2" thickBot="1" x14ac:dyDescent="0.35">
      <c r="A1400" s="256"/>
      <c r="B1400" s="256"/>
      <c r="C1400" s="256"/>
      <c r="D1400" s="257"/>
      <c r="E1400" s="255"/>
      <c r="F1400" s="255"/>
      <c r="G1400" s="261"/>
      <c r="H1400" s="257"/>
      <c r="I1400" s="257"/>
      <c r="J1400" s="255"/>
      <c r="K1400" s="255"/>
      <c r="L1400" s="255"/>
    </row>
    <row r="1401" spans="1:12" ht="16.2" thickBot="1" x14ac:dyDescent="0.35">
      <c r="A1401" s="256"/>
      <c r="B1401" s="256"/>
      <c r="C1401" s="256"/>
      <c r="D1401" s="257"/>
      <c r="E1401" s="255"/>
      <c r="F1401" s="255"/>
      <c r="G1401" s="261"/>
      <c r="H1401" s="257"/>
      <c r="I1401" s="257"/>
      <c r="J1401" s="255"/>
      <c r="K1401" s="255"/>
      <c r="L1401" s="255"/>
    </row>
    <row r="1402" spans="1:12" ht="16.2" thickBot="1" x14ac:dyDescent="0.35">
      <c r="A1402" s="256"/>
      <c r="B1402" s="256"/>
      <c r="C1402" s="256"/>
      <c r="D1402" s="257"/>
      <c r="E1402" s="255"/>
      <c r="F1402" s="255"/>
      <c r="G1402" s="261"/>
      <c r="H1402" s="257"/>
      <c r="I1402" s="257"/>
      <c r="J1402" s="255"/>
      <c r="K1402" s="255"/>
      <c r="L1402" s="255"/>
    </row>
    <row r="1403" spans="1:12" ht="16.2" thickBot="1" x14ac:dyDescent="0.35">
      <c r="A1403" s="256"/>
      <c r="B1403" s="256"/>
      <c r="C1403" s="256"/>
      <c r="D1403" s="257"/>
      <c r="E1403" s="255"/>
      <c r="F1403" s="255"/>
      <c r="G1403" s="261"/>
      <c r="H1403" s="257"/>
      <c r="I1403" s="257"/>
      <c r="J1403" s="255"/>
      <c r="K1403" s="255"/>
      <c r="L1403" s="255"/>
    </row>
    <row r="1404" spans="1:12" ht="16.2" thickBot="1" x14ac:dyDescent="0.35">
      <c r="A1404" s="256"/>
      <c r="B1404" s="256"/>
      <c r="C1404" s="256"/>
      <c r="D1404" s="257"/>
      <c r="E1404" s="255"/>
      <c r="F1404" s="255"/>
      <c r="G1404" s="261"/>
      <c r="H1404" s="257"/>
      <c r="I1404" s="257"/>
      <c r="J1404" s="255"/>
      <c r="K1404" s="255"/>
      <c r="L1404" s="255"/>
    </row>
    <row r="1405" spans="1:12" ht="16.2" thickBot="1" x14ac:dyDescent="0.35">
      <c r="A1405" s="256"/>
      <c r="B1405" s="256"/>
      <c r="C1405" s="256"/>
      <c r="D1405" s="257"/>
      <c r="E1405" s="255"/>
      <c r="F1405" s="255"/>
      <c r="G1405" s="261"/>
      <c r="H1405" s="257"/>
      <c r="I1405" s="257"/>
      <c r="J1405" s="255"/>
      <c r="K1405" s="255"/>
      <c r="L1405" s="255"/>
    </row>
    <row r="1406" spans="1:12" ht="16.2" thickBot="1" x14ac:dyDescent="0.35">
      <c r="A1406" s="256"/>
      <c r="B1406" s="256"/>
      <c r="C1406" s="256"/>
      <c r="D1406" s="257"/>
      <c r="E1406" s="255"/>
      <c r="F1406" s="255"/>
      <c r="G1406" s="261"/>
      <c r="H1406" s="257"/>
      <c r="I1406" s="257"/>
      <c r="J1406" s="255"/>
      <c r="K1406" s="255"/>
      <c r="L1406" s="255"/>
    </row>
    <row r="1407" spans="1:12" ht="16.2" thickBot="1" x14ac:dyDescent="0.35">
      <c r="A1407" s="256"/>
      <c r="B1407" s="256"/>
      <c r="C1407" s="256"/>
      <c r="D1407" s="257"/>
      <c r="E1407" s="255"/>
      <c r="F1407" s="255"/>
      <c r="G1407" s="261"/>
      <c r="H1407" s="257"/>
      <c r="I1407" s="257"/>
      <c r="J1407" s="255"/>
      <c r="K1407" s="255"/>
      <c r="L1407" s="255"/>
    </row>
    <row r="1408" spans="1:12" ht="16.2" thickBot="1" x14ac:dyDescent="0.35">
      <c r="A1408" s="256"/>
      <c r="B1408" s="256"/>
      <c r="C1408" s="256"/>
      <c r="D1408" s="257"/>
      <c r="E1408" s="255"/>
      <c r="F1408" s="255"/>
      <c r="G1408" s="261"/>
      <c r="H1408" s="257"/>
      <c r="I1408" s="257"/>
      <c r="J1408" s="255"/>
      <c r="K1408" s="255"/>
      <c r="L1408" s="255"/>
    </row>
    <row r="1409" spans="1:12" ht="16.2" thickBot="1" x14ac:dyDescent="0.35">
      <c r="A1409" s="256"/>
      <c r="B1409" s="256"/>
      <c r="C1409" s="256"/>
      <c r="D1409" s="257"/>
      <c r="E1409" s="255"/>
      <c r="F1409" s="255"/>
      <c r="G1409" s="261"/>
      <c r="H1409" s="257"/>
      <c r="I1409" s="257"/>
      <c r="J1409" s="255"/>
      <c r="K1409" s="255"/>
      <c r="L1409" s="255"/>
    </row>
    <row r="1410" spans="1:12" ht="16.2" thickBot="1" x14ac:dyDescent="0.35">
      <c r="A1410" s="256"/>
      <c r="B1410" s="256"/>
      <c r="C1410" s="256"/>
      <c r="D1410" s="257"/>
      <c r="E1410" s="255"/>
      <c r="F1410" s="255"/>
      <c r="G1410" s="261"/>
      <c r="H1410" s="257"/>
      <c r="I1410" s="257"/>
      <c r="J1410" s="255"/>
      <c r="K1410" s="255"/>
      <c r="L1410" s="255"/>
    </row>
    <row r="1411" spans="1:12" ht="16.2" thickBot="1" x14ac:dyDescent="0.35">
      <c r="A1411" s="256"/>
      <c r="B1411" s="256"/>
      <c r="C1411" s="256"/>
      <c r="D1411" s="257"/>
      <c r="E1411" s="255"/>
      <c r="F1411" s="255"/>
      <c r="G1411" s="261"/>
      <c r="H1411" s="257"/>
      <c r="I1411" s="257"/>
      <c r="J1411" s="255"/>
      <c r="K1411" s="255"/>
      <c r="L1411" s="255"/>
    </row>
    <row r="1412" spans="1:12" ht="16.2" thickBot="1" x14ac:dyDescent="0.35">
      <c r="A1412" s="256"/>
      <c r="B1412" s="256"/>
      <c r="C1412" s="256"/>
      <c r="D1412" s="257"/>
      <c r="E1412" s="255"/>
      <c r="F1412" s="255"/>
      <c r="G1412" s="261"/>
      <c r="H1412" s="257"/>
      <c r="I1412" s="257"/>
      <c r="J1412" s="255"/>
      <c r="K1412" s="255"/>
      <c r="L1412" s="255"/>
    </row>
    <row r="1413" spans="1:12" ht="16.2" thickBot="1" x14ac:dyDescent="0.35">
      <c r="A1413" s="256"/>
      <c r="B1413" s="256"/>
      <c r="C1413" s="256"/>
      <c r="D1413" s="257"/>
      <c r="E1413" s="255"/>
      <c r="F1413" s="255"/>
      <c r="G1413" s="261"/>
      <c r="H1413" s="257"/>
      <c r="I1413" s="257"/>
      <c r="J1413" s="255"/>
      <c r="K1413" s="255"/>
      <c r="L1413" s="255"/>
    </row>
    <row r="1414" spans="1:12" ht="16.2" thickBot="1" x14ac:dyDescent="0.35">
      <c r="A1414" s="256"/>
      <c r="B1414" s="256"/>
      <c r="C1414" s="256"/>
      <c r="D1414" s="257"/>
      <c r="E1414" s="255"/>
      <c r="F1414" s="255"/>
      <c r="G1414" s="261"/>
      <c r="H1414" s="257"/>
      <c r="I1414" s="257"/>
      <c r="J1414" s="255"/>
      <c r="K1414" s="255"/>
      <c r="L1414" s="255"/>
    </row>
    <row r="1415" spans="1:12" ht="16.2" thickBot="1" x14ac:dyDescent="0.35">
      <c r="A1415" s="256"/>
      <c r="B1415" s="256"/>
      <c r="C1415" s="256"/>
      <c r="D1415" s="257"/>
      <c r="E1415" s="255"/>
      <c r="F1415" s="255"/>
      <c r="G1415" s="261"/>
      <c r="H1415" s="257"/>
      <c r="I1415" s="257"/>
      <c r="J1415" s="255"/>
      <c r="K1415" s="255"/>
      <c r="L1415" s="255"/>
    </row>
    <row r="1416" spans="1:12" ht="16.2" thickBot="1" x14ac:dyDescent="0.35">
      <c r="A1416" s="256"/>
      <c r="B1416" s="256"/>
      <c r="C1416" s="256"/>
      <c r="D1416" s="257"/>
      <c r="E1416" s="255"/>
      <c r="F1416" s="255"/>
      <c r="G1416" s="261"/>
      <c r="H1416" s="257"/>
      <c r="I1416" s="257"/>
      <c r="J1416" s="255"/>
      <c r="K1416" s="255"/>
      <c r="L1416" s="255"/>
    </row>
    <row r="1417" spans="1:12" ht="16.2" thickBot="1" x14ac:dyDescent="0.35">
      <c r="A1417" s="256"/>
      <c r="B1417" s="256"/>
      <c r="C1417" s="256"/>
      <c r="D1417" s="257"/>
      <c r="E1417" s="255"/>
      <c r="F1417" s="255"/>
      <c r="G1417" s="261"/>
      <c r="H1417" s="257"/>
      <c r="I1417" s="257"/>
      <c r="J1417" s="255"/>
      <c r="K1417" s="255"/>
      <c r="L1417" s="255"/>
    </row>
    <row r="1418" spans="1:12" ht="16.2" thickBot="1" x14ac:dyDescent="0.35">
      <c r="A1418" s="256"/>
      <c r="B1418" s="256"/>
      <c r="C1418" s="256"/>
      <c r="D1418" s="257"/>
      <c r="E1418" s="255"/>
      <c r="F1418" s="255"/>
      <c r="G1418" s="261"/>
      <c r="H1418" s="257"/>
      <c r="I1418" s="257"/>
      <c r="J1418" s="255"/>
      <c r="K1418" s="255"/>
      <c r="L1418" s="255"/>
    </row>
    <row r="1419" spans="1:12" ht="16.2" thickBot="1" x14ac:dyDescent="0.35">
      <c r="A1419" s="256"/>
      <c r="B1419" s="256"/>
      <c r="C1419" s="256"/>
      <c r="D1419" s="257"/>
      <c r="E1419" s="255"/>
      <c r="F1419" s="255"/>
      <c r="G1419" s="261"/>
      <c r="H1419" s="257"/>
      <c r="I1419" s="257"/>
      <c r="J1419" s="255"/>
      <c r="K1419" s="255"/>
      <c r="L1419" s="255"/>
    </row>
    <row r="1420" spans="1:12" ht="16.2" thickBot="1" x14ac:dyDescent="0.35">
      <c r="A1420" s="256"/>
      <c r="B1420" s="256"/>
      <c r="C1420" s="256"/>
      <c r="D1420" s="257"/>
      <c r="E1420" s="255"/>
      <c r="F1420" s="255"/>
      <c r="G1420" s="261"/>
      <c r="H1420" s="257"/>
      <c r="I1420" s="257"/>
      <c r="J1420" s="255"/>
      <c r="K1420" s="255"/>
      <c r="L1420" s="255"/>
    </row>
    <row r="1421" spans="1:12" ht="16.2" thickBot="1" x14ac:dyDescent="0.35">
      <c r="A1421" s="256"/>
      <c r="B1421" s="256"/>
      <c r="C1421" s="256"/>
      <c r="D1421" s="257"/>
      <c r="E1421" s="255"/>
      <c r="F1421" s="255"/>
      <c r="G1421" s="261"/>
      <c r="H1421" s="257"/>
      <c r="I1421" s="257"/>
      <c r="J1421" s="255"/>
      <c r="K1421" s="255"/>
      <c r="L1421" s="255"/>
    </row>
    <row r="1422" spans="1:12" ht="16.2" thickBot="1" x14ac:dyDescent="0.35">
      <c r="A1422" s="256"/>
      <c r="B1422" s="256"/>
      <c r="C1422" s="256"/>
      <c r="D1422" s="257"/>
      <c r="E1422" s="255"/>
      <c r="F1422" s="255"/>
      <c r="G1422" s="261"/>
      <c r="H1422" s="257"/>
      <c r="I1422" s="257"/>
      <c r="J1422" s="255"/>
      <c r="K1422" s="255"/>
      <c r="L1422" s="255"/>
    </row>
    <row r="1423" spans="1:12" ht="16.2" thickBot="1" x14ac:dyDescent="0.35">
      <c r="A1423" s="256"/>
      <c r="B1423" s="256"/>
      <c r="C1423" s="256"/>
      <c r="D1423" s="257"/>
      <c r="E1423" s="255"/>
      <c r="F1423" s="255"/>
      <c r="G1423" s="261"/>
      <c r="H1423" s="257"/>
      <c r="I1423" s="257"/>
      <c r="J1423" s="255"/>
      <c r="K1423" s="255"/>
      <c r="L1423" s="255"/>
    </row>
    <row r="1424" spans="1:12" ht="16.2" thickBot="1" x14ac:dyDescent="0.35">
      <c r="A1424" s="256"/>
      <c r="B1424" s="256"/>
      <c r="C1424" s="256"/>
      <c r="D1424" s="257"/>
      <c r="E1424" s="255"/>
      <c r="F1424" s="255"/>
      <c r="G1424" s="261"/>
      <c r="H1424" s="257"/>
      <c r="I1424" s="257"/>
      <c r="J1424" s="255"/>
      <c r="K1424" s="255"/>
      <c r="L1424" s="255"/>
    </row>
    <row r="1425" spans="1:12" ht="16.2" thickBot="1" x14ac:dyDescent="0.35">
      <c r="A1425" s="256"/>
      <c r="B1425" s="256"/>
      <c r="C1425" s="256"/>
      <c r="D1425" s="257"/>
      <c r="E1425" s="255"/>
      <c r="F1425" s="255"/>
      <c r="G1425" s="261"/>
      <c r="H1425" s="257"/>
      <c r="I1425" s="257"/>
      <c r="J1425" s="255"/>
      <c r="K1425" s="255"/>
      <c r="L1425" s="255"/>
    </row>
    <row r="1426" spans="1:12" ht="16.2" thickBot="1" x14ac:dyDescent="0.35">
      <c r="A1426" s="256"/>
      <c r="B1426" s="256"/>
      <c r="C1426" s="256"/>
      <c r="D1426" s="257"/>
      <c r="E1426" s="255"/>
      <c r="F1426" s="255"/>
      <c r="G1426" s="261"/>
      <c r="H1426" s="257"/>
      <c r="I1426" s="257"/>
      <c r="J1426" s="255"/>
      <c r="K1426" s="255"/>
      <c r="L1426" s="255"/>
    </row>
    <row r="1427" spans="1:12" ht="16.2" thickBot="1" x14ac:dyDescent="0.35">
      <c r="A1427" s="256"/>
      <c r="B1427" s="256"/>
      <c r="C1427" s="256"/>
      <c r="D1427" s="257"/>
      <c r="E1427" s="255"/>
      <c r="F1427" s="255"/>
      <c r="G1427" s="261"/>
      <c r="H1427" s="257"/>
      <c r="I1427" s="257"/>
      <c r="J1427" s="255"/>
      <c r="K1427" s="255"/>
      <c r="L1427" s="255"/>
    </row>
    <row r="1428" spans="1:12" ht="16.2" thickBot="1" x14ac:dyDescent="0.35">
      <c r="A1428" s="256"/>
      <c r="B1428" s="256"/>
      <c r="C1428" s="256"/>
      <c r="D1428" s="257"/>
      <c r="E1428" s="255"/>
      <c r="F1428" s="255"/>
      <c r="G1428" s="261"/>
      <c r="H1428" s="257"/>
      <c r="I1428" s="257"/>
      <c r="J1428" s="255"/>
      <c r="K1428" s="255"/>
      <c r="L1428" s="255"/>
    </row>
    <row r="1429" spans="1:12" ht="16.2" thickBot="1" x14ac:dyDescent="0.35">
      <c r="A1429" s="256"/>
      <c r="B1429" s="256"/>
      <c r="C1429" s="256"/>
      <c r="D1429" s="257"/>
      <c r="E1429" s="255"/>
      <c r="F1429" s="255"/>
      <c r="G1429" s="261"/>
      <c r="H1429" s="257"/>
      <c r="I1429" s="257"/>
      <c r="J1429" s="255"/>
      <c r="K1429" s="255"/>
      <c r="L1429" s="255"/>
    </row>
    <row r="1430" spans="1:12" ht="16.2" thickBot="1" x14ac:dyDescent="0.35">
      <c r="A1430" s="256"/>
      <c r="B1430" s="256"/>
      <c r="C1430" s="256"/>
      <c r="D1430" s="257"/>
      <c r="E1430" s="255"/>
      <c r="F1430" s="255"/>
      <c r="G1430" s="261"/>
      <c r="H1430" s="257"/>
      <c r="I1430" s="257"/>
      <c r="J1430" s="255"/>
      <c r="K1430" s="255"/>
      <c r="L1430" s="255"/>
    </row>
    <row r="1431" spans="1:12" ht="16.2" thickBot="1" x14ac:dyDescent="0.35">
      <c r="A1431" s="256"/>
      <c r="B1431" s="256"/>
      <c r="C1431" s="256"/>
      <c r="D1431" s="257"/>
      <c r="E1431" s="255"/>
      <c r="F1431" s="255"/>
      <c r="G1431" s="261"/>
      <c r="H1431" s="257"/>
      <c r="I1431" s="257"/>
      <c r="J1431" s="255"/>
      <c r="K1431" s="255"/>
      <c r="L1431" s="255"/>
    </row>
    <row r="1432" spans="1:12" ht="16.2" thickBot="1" x14ac:dyDescent="0.35">
      <c r="A1432" s="256"/>
      <c r="B1432" s="256"/>
      <c r="C1432" s="256"/>
      <c r="D1432" s="257"/>
      <c r="E1432" s="255"/>
      <c r="F1432" s="255"/>
      <c r="G1432" s="261"/>
      <c r="H1432" s="257"/>
      <c r="I1432" s="257"/>
      <c r="J1432" s="255"/>
      <c r="K1432" s="255"/>
      <c r="L1432" s="255"/>
    </row>
    <row r="1433" spans="1:12" ht="16.2" thickBot="1" x14ac:dyDescent="0.35">
      <c r="A1433" s="256"/>
      <c r="B1433" s="256"/>
      <c r="C1433" s="256"/>
      <c r="D1433" s="257"/>
      <c r="E1433" s="255"/>
      <c r="F1433" s="255"/>
      <c r="G1433" s="261"/>
      <c r="H1433" s="257"/>
      <c r="I1433" s="257"/>
      <c r="J1433" s="255"/>
      <c r="K1433" s="255"/>
      <c r="L1433" s="255"/>
    </row>
    <row r="1434" spans="1:12" ht="16.2" thickBot="1" x14ac:dyDescent="0.35">
      <c r="A1434" s="256"/>
      <c r="B1434" s="256"/>
      <c r="C1434" s="256"/>
      <c r="D1434" s="257"/>
      <c r="E1434" s="255"/>
      <c r="F1434" s="255"/>
      <c r="G1434" s="261"/>
      <c r="H1434" s="257"/>
      <c r="I1434" s="257"/>
      <c r="J1434" s="255"/>
      <c r="K1434" s="255"/>
      <c r="L1434" s="255"/>
    </row>
    <row r="1435" spans="1:12" ht="16.2" thickBot="1" x14ac:dyDescent="0.35">
      <c r="A1435" s="256"/>
      <c r="B1435" s="256"/>
      <c r="C1435" s="256"/>
      <c r="D1435" s="257"/>
      <c r="E1435" s="255"/>
      <c r="F1435" s="255"/>
      <c r="G1435" s="261"/>
      <c r="H1435" s="257"/>
      <c r="I1435" s="257"/>
      <c r="J1435" s="255"/>
      <c r="K1435" s="255"/>
      <c r="L1435" s="255"/>
    </row>
    <row r="1436" spans="1:12" ht="16.2" thickBot="1" x14ac:dyDescent="0.35">
      <c r="A1436" s="256"/>
      <c r="B1436" s="256"/>
      <c r="C1436" s="256"/>
      <c r="D1436" s="257"/>
      <c r="E1436" s="255"/>
      <c r="F1436" s="255"/>
      <c r="G1436" s="261"/>
      <c r="H1436" s="257"/>
      <c r="I1436" s="257"/>
      <c r="J1436" s="255"/>
      <c r="K1436" s="255"/>
      <c r="L1436" s="255"/>
    </row>
    <row r="1437" spans="1:12" ht="16.2" thickBot="1" x14ac:dyDescent="0.35">
      <c r="A1437" s="256"/>
      <c r="B1437" s="256"/>
      <c r="C1437" s="256"/>
      <c r="D1437" s="257"/>
      <c r="E1437" s="255"/>
      <c r="F1437" s="255"/>
      <c r="G1437" s="261"/>
      <c r="H1437" s="257"/>
      <c r="I1437" s="257"/>
      <c r="J1437" s="255"/>
      <c r="K1437" s="255"/>
      <c r="L1437" s="255"/>
    </row>
    <row r="1438" spans="1:12" ht="16.2" thickBot="1" x14ac:dyDescent="0.35">
      <c r="A1438" s="256"/>
      <c r="B1438" s="256"/>
      <c r="C1438" s="256"/>
      <c r="D1438" s="257"/>
      <c r="E1438" s="255"/>
      <c r="F1438" s="255"/>
      <c r="G1438" s="261"/>
      <c r="H1438" s="257"/>
      <c r="I1438" s="257"/>
      <c r="J1438" s="255"/>
      <c r="K1438" s="255"/>
      <c r="L1438" s="255"/>
    </row>
    <row r="1439" spans="1:12" ht="16.2" thickBot="1" x14ac:dyDescent="0.35">
      <c r="A1439" s="256"/>
      <c r="B1439" s="256"/>
      <c r="C1439" s="256"/>
      <c r="D1439" s="257"/>
      <c r="E1439" s="255"/>
      <c r="F1439" s="255"/>
      <c r="G1439" s="261"/>
      <c r="H1439" s="257"/>
      <c r="I1439" s="257"/>
      <c r="J1439" s="255"/>
      <c r="K1439" s="255"/>
      <c r="L1439" s="255"/>
    </row>
    <row r="1440" spans="1:12" ht="16.2" thickBot="1" x14ac:dyDescent="0.35">
      <c r="A1440" s="256"/>
      <c r="B1440" s="256"/>
      <c r="C1440" s="256"/>
      <c r="D1440" s="257"/>
      <c r="E1440" s="255"/>
      <c r="F1440" s="255"/>
      <c r="G1440" s="261"/>
      <c r="H1440" s="257"/>
      <c r="I1440" s="257"/>
      <c r="J1440" s="255"/>
      <c r="K1440" s="255"/>
      <c r="L1440" s="255"/>
    </row>
    <row r="1441" spans="1:12" ht="16.2" thickBot="1" x14ac:dyDescent="0.35">
      <c r="A1441" s="256"/>
      <c r="B1441" s="256"/>
      <c r="C1441" s="256"/>
      <c r="D1441" s="257"/>
      <c r="E1441" s="255"/>
      <c r="F1441" s="255"/>
      <c r="G1441" s="261"/>
      <c r="H1441" s="257"/>
      <c r="I1441" s="257"/>
      <c r="J1441" s="255"/>
      <c r="K1441" s="255"/>
      <c r="L1441" s="255"/>
    </row>
    <row r="1442" spans="1:12" ht="16.2" thickBot="1" x14ac:dyDescent="0.35">
      <c r="A1442" s="256"/>
      <c r="B1442" s="256"/>
      <c r="C1442" s="256"/>
      <c r="D1442" s="257"/>
      <c r="E1442" s="255"/>
      <c r="F1442" s="255"/>
      <c r="G1442" s="261"/>
      <c r="H1442" s="257"/>
      <c r="I1442" s="257"/>
      <c r="J1442" s="255"/>
      <c r="K1442" s="255"/>
      <c r="L1442" s="255"/>
    </row>
    <row r="1443" spans="1:12" ht="16.2" thickBot="1" x14ac:dyDescent="0.35">
      <c r="A1443" s="256"/>
      <c r="B1443" s="256"/>
      <c r="C1443" s="256"/>
      <c r="D1443" s="257"/>
      <c r="E1443" s="255"/>
      <c r="F1443" s="255"/>
      <c r="G1443" s="261"/>
      <c r="H1443" s="257"/>
      <c r="I1443" s="257"/>
      <c r="J1443" s="255"/>
      <c r="K1443" s="255"/>
      <c r="L1443" s="255"/>
    </row>
    <row r="1444" spans="1:12" ht="16.2" thickBot="1" x14ac:dyDescent="0.35">
      <c r="A1444" s="256"/>
      <c r="B1444" s="256"/>
      <c r="C1444" s="256"/>
      <c r="D1444" s="257"/>
      <c r="E1444" s="255"/>
      <c r="F1444" s="255"/>
      <c r="G1444" s="261"/>
      <c r="H1444" s="257"/>
      <c r="I1444" s="257"/>
      <c r="J1444" s="255"/>
      <c r="K1444" s="255"/>
      <c r="L1444" s="255"/>
    </row>
    <row r="1445" spans="1:12" ht="16.2" thickBot="1" x14ac:dyDescent="0.35">
      <c r="A1445" s="256"/>
      <c r="B1445" s="256"/>
      <c r="C1445" s="256"/>
      <c r="D1445" s="257"/>
      <c r="E1445" s="255"/>
      <c r="F1445" s="255"/>
      <c r="G1445" s="261"/>
      <c r="H1445" s="257"/>
      <c r="I1445" s="257"/>
      <c r="J1445" s="255"/>
      <c r="K1445" s="255"/>
      <c r="L1445" s="255"/>
    </row>
    <row r="1446" spans="1:12" ht="16.2" thickBot="1" x14ac:dyDescent="0.35">
      <c r="A1446" s="256"/>
      <c r="B1446" s="256"/>
      <c r="C1446" s="256"/>
      <c r="D1446" s="257"/>
      <c r="E1446" s="255"/>
      <c r="F1446" s="255"/>
      <c r="G1446" s="261"/>
      <c r="H1446" s="257"/>
      <c r="I1446" s="257"/>
      <c r="J1446" s="255"/>
      <c r="K1446" s="255"/>
      <c r="L1446" s="255"/>
    </row>
    <row r="1447" spans="1:12" ht="16.2" thickBot="1" x14ac:dyDescent="0.35">
      <c r="A1447" s="256"/>
      <c r="B1447" s="256"/>
      <c r="C1447" s="256"/>
      <c r="D1447" s="257"/>
      <c r="E1447" s="255"/>
      <c r="F1447" s="255"/>
      <c r="G1447" s="261"/>
      <c r="H1447" s="257"/>
      <c r="I1447" s="257"/>
      <c r="J1447" s="255"/>
      <c r="K1447" s="255"/>
      <c r="L1447" s="255"/>
    </row>
    <row r="1448" spans="1:12" ht="16.2" thickBot="1" x14ac:dyDescent="0.35">
      <c r="A1448" s="256"/>
      <c r="B1448" s="256"/>
      <c r="C1448" s="256"/>
      <c r="D1448" s="257"/>
      <c r="E1448" s="255"/>
      <c r="F1448" s="255"/>
      <c r="G1448" s="261"/>
      <c r="H1448" s="257"/>
      <c r="I1448" s="257"/>
      <c r="J1448" s="255"/>
      <c r="K1448" s="255"/>
      <c r="L1448" s="255"/>
    </row>
    <row r="1449" spans="1:12" ht="16.2" thickBot="1" x14ac:dyDescent="0.35">
      <c r="A1449" s="256"/>
      <c r="B1449" s="256"/>
      <c r="C1449" s="256"/>
      <c r="D1449" s="257"/>
      <c r="E1449" s="255"/>
      <c r="F1449" s="255"/>
      <c r="G1449" s="261"/>
      <c r="H1449" s="257"/>
      <c r="I1449" s="257"/>
      <c r="J1449" s="255"/>
      <c r="K1449" s="255"/>
      <c r="L1449" s="255"/>
    </row>
    <row r="1450" spans="1:12" ht="16.2" thickBot="1" x14ac:dyDescent="0.35">
      <c r="A1450" s="256"/>
      <c r="B1450" s="256"/>
      <c r="C1450" s="256"/>
      <c r="D1450" s="257"/>
      <c r="E1450" s="255"/>
      <c r="F1450" s="255"/>
      <c r="G1450" s="261"/>
      <c r="H1450" s="257"/>
      <c r="I1450" s="257"/>
      <c r="J1450" s="255"/>
      <c r="K1450" s="255"/>
      <c r="L1450" s="255"/>
    </row>
    <row r="1451" spans="1:12" ht="16.2" thickBot="1" x14ac:dyDescent="0.35">
      <c r="A1451" s="256"/>
      <c r="B1451" s="256"/>
      <c r="C1451" s="256"/>
      <c r="D1451" s="257"/>
      <c r="E1451" s="255"/>
      <c r="F1451" s="255"/>
      <c r="G1451" s="261"/>
      <c r="H1451" s="257"/>
      <c r="I1451" s="257"/>
      <c r="J1451" s="255"/>
      <c r="K1451" s="255"/>
      <c r="L1451" s="255"/>
    </row>
    <row r="1452" spans="1:12" ht="16.2" thickBot="1" x14ac:dyDescent="0.35">
      <c r="A1452" s="256"/>
      <c r="B1452" s="256"/>
      <c r="C1452" s="256"/>
      <c r="D1452" s="257"/>
      <c r="E1452" s="255"/>
      <c r="F1452" s="255"/>
      <c r="G1452" s="261"/>
      <c r="H1452" s="257"/>
      <c r="I1452" s="257"/>
      <c r="J1452" s="255"/>
      <c r="K1452" s="255"/>
      <c r="L1452" s="255"/>
    </row>
    <row r="1453" spans="1:12" ht="16.2" thickBot="1" x14ac:dyDescent="0.35">
      <c r="A1453" s="256"/>
      <c r="B1453" s="256"/>
      <c r="C1453" s="256"/>
      <c r="D1453" s="257"/>
      <c r="E1453" s="255"/>
      <c r="F1453" s="255"/>
      <c r="G1453" s="261"/>
      <c r="H1453" s="257"/>
      <c r="I1453" s="257"/>
      <c r="J1453" s="255"/>
      <c r="K1453" s="255"/>
      <c r="L1453" s="255"/>
    </row>
    <row r="1454" spans="1:12" ht="16.2" thickBot="1" x14ac:dyDescent="0.35">
      <c r="A1454" s="256"/>
      <c r="B1454" s="256"/>
      <c r="C1454" s="256"/>
      <c r="D1454" s="257"/>
      <c r="E1454" s="255"/>
      <c r="F1454" s="255"/>
      <c r="G1454" s="261"/>
      <c r="H1454" s="257"/>
      <c r="I1454" s="257"/>
      <c r="J1454" s="255"/>
      <c r="K1454" s="255"/>
      <c r="L1454" s="255"/>
    </row>
    <row r="1455" spans="1:12" ht="16.2" thickBot="1" x14ac:dyDescent="0.35">
      <c r="A1455" s="256"/>
      <c r="B1455" s="256"/>
      <c r="C1455" s="256"/>
      <c r="D1455" s="257"/>
      <c r="E1455" s="255"/>
      <c r="F1455" s="255"/>
      <c r="G1455" s="261"/>
      <c r="H1455" s="257"/>
      <c r="I1455" s="257"/>
      <c r="J1455" s="255"/>
      <c r="K1455" s="255"/>
      <c r="L1455" s="255"/>
    </row>
    <row r="1456" spans="1:12" ht="16.2" thickBot="1" x14ac:dyDescent="0.35">
      <c r="A1456" s="256"/>
      <c r="B1456" s="256"/>
      <c r="C1456" s="256"/>
      <c r="D1456" s="257"/>
      <c r="E1456" s="255"/>
      <c r="F1456" s="255"/>
      <c r="G1456" s="261"/>
      <c r="H1456" s="257"/>
      <c r="I1456" s="257"/>
      <c r="J1456" s="255"/>
      <c r="K1456" s="255"/>
      <c r="L1456" s="255"/>
    </row>
    <row r="1457" spans="1:12" ht="16.2" thickBot="1" x14ac:dyDescent="0.35">
      <c r="A1457" s="256"/>
      <c r="B1457" s="256"/>
      <c r="C1457" s="256"/>
      <c r="D1457" s="257"/>
      <c r="E1457" s="255"/>
      <c r="F1457" s="255"/>
      <c r="G1457" s="261"/>
      <c r="H1457" s="257"/>
      <c r="I1457" s="257"/>
      <c r="J1457" s="255"/>
      <c r="K1457" s="255"/>
      <c r="L1457" s="255"/>
    </row>
    <row r="1458" spans="1:12" ht="16.2" thickBot="1" x14ac:dyDescent="0.35">
      <c r="A1458" s="256"/>
      <c r="B1458" s="256"/>
      <c r="C1458" s="256"/>
      <c r="D1458" s="257"/>
      <c r="E1458" s="255"/>
      <c r="F1458" s="255"/>
      <c r="G1458" s="261"/>
      <c r="H1458" s="257"/>
      <c r="I1458" s="257"/>
      <c r="J1458" s="255"/>
      <c r="K1458" s="255"/>
      <c r="L1458" s="255"/>
    </row>
    <row r="1459" spans="1:12" ht="16.2" thickBot="1" x14ac:dyDescent="0.35">
      <c r="A1459" s="256"/>
      <c r="B1459" s="256"/>
      <c r="C1459" s="256"/>
      <c r="D1459" s="257"/>
      <c r="E1459" s="255"/>
      <c r="F1459" s="255"/>
      <c r="G1459" s="261"/>
      <c r="H1459" s="257"/>
      <c r="I1459" s="257"/>
      <c r="J1459" s="255"/>
      <c r="K1459" s="255"/>
      <c r="L1459" s="255"/>
    </row>
    <row r="1460" spans="1:12" ht="16.2" thickBot="1" x14ac:dyDescent="0.35">
      <c r="A1460" s="256"/>
      <c r="B1460" s="256"/>
      <c r="C1460" s="256"/>
      <c r="D1460" s="257"/>
      <c r="E1460" s="255"/>
      <c r="F1460" s="255"/>
      <c r="G1460" s="261"/>
      <c r="H1460" s="257"/>
      <c r="I1460" s="257"/>
      <c r="J1460" s="255"/>
      <c r="K1460" s="255"/>
      <c r="L1460" s="255"/>
    </row>
    <row r="1461" spans="1:12" ht="16.2" thickBot="1" x14ac:dyDescent="0.35">
      <c r="A1461" s="256"/>
      <c r="B1461" s="256"/>
      <c r="C1461" s="256"/>
      <c r="D1461" s="257"/>
      <c r="E1461" s="255"/>
      <c r="F1461" s="255"/>
      <c r="G1461" s="261"/>
      <c r="H1461" s="257"/>
      <c r="I1461" s="257"/>
      <c r="J1461" s="255"/>
      <c r="K1461" s="255"/>
      <c r="L1461" s="255"/>
    </row>
    <row r="1462" spans="1:12" ht="16.2" thickBot="1" x14ac:dyDescent="0.35">
      <c r="A1462" s="256"/>
      <c r="B1462" s="256"/>
      <c r="C1462" s="256"/>
      <c r="D1462" s="257"/>
      <c r="E1462" s="255"/>
      <c r="F1462" s="255"/>
      <c r="G1462" s="261"/>
      <c r="H1462" s="257"/>
      <c r="I1462" s="257"/>
      <c r="J1462" s="255"/>
      <c r="K1462" s="255"/>
      <c r="L1462" s="255"/>
    </row>
    <row r="1463" spans="1:12" ht="16.2" thickBot="1" x14ac:dyDescent="0.35">
      <c r="A1463" s="256"/>
      <c r="B1463" s="256"/>
      <c r="C1463" s="256"/>
      <c r="D1463" s="257"/>
      <c r="E1463" s="255"/>
      <c r="F1463" s="255"/>
      <c r="G1463" s="261"/>
      <c r="H1463" s="257"/>
      <c r="I1463" s="257"/>
      <c r="J1463" s="255"/>
      <c r="K1463" s="255"/>
      <c r="L1463" s="255"/>
    </row>
    <row r="1464" spans="1:12" ht="16.2" thickBot="1" x14ac:dyDescent="0.35">
      <c r="A1464" s="256"/>
      <c r="B1464" s="256"/>
      <c r="C1464" s="256"/>
      <c r="D1464" s="257"/>
      <c r="E1464" s="255"/>
      <c r="F1464" s="255"/>
      <c r="G1464" s="261"/>
      <c r="H1464" s="257"/>
      <c r="I1464" s="257"/>
      <c r="J1464" s="255"/>
      <c r="K1464" s="255"/>
      <c r="L1464" s="255"/>
    </row>
    <row r="1465" spans="1:12" ht="16.2" thickBot="1" x14ac:dyDescent="0.35">
      <c r="A1465" s="256"/>
      <c r="B1465" s="256"/>
      <c r="C1465" s="256"/>
      <c r="D1465" s="257"/>
      <c r="E1465" s="255"/>
      <c r="F1465" s="255"/>
      <c r="G1465" s="261"/>
      <c r="H1465" s="257"/>
      <c r="I1465" s="257"/>
      <c r="J1465" s="255"/>
      <c r="K1465" s="255"/>
      <c r="L1465" s="255"/>
    </row>
    <row r="1466" spans="1:12" ht="16.2" thickBot="1" x14ac:dyDescent="0.35">
      <c r="A1466" s="256"/>
      <c r="B1466" s="256"/>
      <c r="C1466" s="256"/>
      <c r="D1466" s="257"/>
      <c r="E1466" s="255"/>
      <c r="F1466" s="255"/>
      <c r="G1466" s="261"/>
      <c r="H1466" s="257"/>
      <c r="I1466" s="257"/>
      <c r="J1466" s="255"/>
      <c r="K1466" s="255"/>
      <c r="L1466" s="255"/>
    </row>
    <row r="1467" spans="1:12" ht="16.2" thickBot="1" x14ac:dyDescent="0.35">
      <c r="A1467" s="256"/>
      <c r="B1467" s="256"/>
      <c r="C1467" s="256"/>
      <c r="D1467" s="257"/>
      <c r="E1467" s="255"/>
      <c r="F1467" s="255"/>
      <c r="G1467" s="261"/>
      <c r="H1467" s="257"/>
      <c r="I1467" s="257"/>
      <c r="J1467" s="255"/>
      <c r="K1467" s="255"/>
      <c r="L1467" s="255"/>
    </row>
    <row r="1468" spans="1:12" ht="16.2" thickBot="1" x14ac:dyDescent="0.35">
      <c r="A1468" s="256"/>
      <c r="B1468" s="256"/>
      <c r="C1468" s="256"/>
      <c r="D1468" s="257"/>
      <c r="E1468" s="255"/>
      <c r="F1468" s="255"/>
      <c r="G1468" s="261"/>
      <c r="H1468" s="257"/>
      <c r="I1468" s="257"/>
      <c r="J1468" s="255"/>
      <c r="K1468" s="255"/>
      <c r="L1468" s="255"/>
    </row>
    <row r="1469" spans="1:12" ht="16.2" thickBot="1" x14ac:dyDescent="0.35">
      <c r="A1469" s="256"/>
      <c r="B1469" s="256"/>
      <c r="C1469" s="256"/>
      <c r="D1469" s="257"/>
      <c r="E1469" s="255"/>
      <c r="F1469" s="255"/>
      <c r="G1469" s="261"/>
      <c r="H1469" s="257"/>
      <c r="I1469" s="257"/>
      <c r="J1469" s="255"/>
      <c r="K1469" s="255"/>
      <c r="L1469" s="255"/>
    </row>
    <row r="1470" spans="1:12" ht="16.2" thickBot="1" x14ac:dyDescent="0.35">
      <c r="A1470" s="256"/>
      <c r="B1470" s="256"/>
      <c r="C1470" s="256"/>
      <c r="D1470" s="257"/>
      <c r="E1470" s="255"/>
      <c r="F1470" s="255"/>
      <c r="G1470" s="261"/>
      <c r="H1470" s="257"/>
      <c r="I1470" s="257"/>
      <c r="J1470" s="255"/>
      <c r="K1470" s="255"/>
      <c r="L1470" s="255"/>
    </row>
    <row r="1471" spans="1:12" ht="16.2" thickBot="1" x14ac:dyDescent="0.35">
      <c r="A1471" s="256"/>
      <c r="B1471" s="256"/>
      <c r="C1471" s="256"/>
      <c r="D1471" s="257"/>
      <c r="E1471" s="255"/>
      <c r="F1471" s="255"/>
      <c r="G1471" s="261"/>
      <c r="H1471" s="257"/>
      <c r="I1471" s="257"/>
      <c r="J1471" s="255"/>
      <c r="K1471" s="255"/>
      <c r="L1471" s="255"/>
    </row>
    <row r="1472" spans="1:12" ht="16.2" thickBot="1" x14ac:dyDescent="0.35">
      <c r="A1472" s="256"/>
      <c r="B1472" s="256"/>
      <c r="C1472" s="256"/>
      <c r="D1472" s="257"/>
      <c r="E1472" s="255"/>
      <c r="F1472" s="255"/>
      <c r="G1472" s="261"/>
      <c r="H1472" s="257"/>
      <c r="I1472" s="257"/>
      <c r="J1472" s="255"/>
      <c r="K1472" s="255"/>
      <c r="L1472" s="255"/>
    </row>
    <row r="1473" spans="1:12" ht="16.2" thickBot="1" x14ac:dyDescent="0.35">
      <c r="A1473" s="256"/>
      <c r="B1473" s="256"/>
      <c r="C1473" s="256"/>
      <c r="D1473" s="257"/>
      <c r="E1473" s="255"/>
      <c r="F1473" s="255"/>
      <c r="G1473" s="261"/>
      <c r="H1473" s="257"/>
      <c r="I1473" s="257"/>
      <c r="J1473" s="255"/>
      <c r="K1473" s="255"/>
      <c r="L1473" s="255"/>
    </row>
    <row r="1474" spans="1:12" ht="16.2" thickBot="1" x14ac:dyDescent="0.35">
      <c r="A1474" s="256"/>
      <c r="B1474" s="256"/>
      <c r="C1474" s="256"/>
      <c r="D1474" s="257"/>
      <c r="E1474" s="255"/>
      <c r="F1474" s="255"/>
      <c r="G1474" s="261"/>
      <c r="H1474" s="257"/>
      <c r="I1474" s="257"/>
      <c r="J1474" s="255"/>
      <c r="K1474" s="255"/>
      <c r="L1474" s="255"/>
    </row>
    <row r="1475" spans="1:12" ht="16.2" thickBot="1" x14ac:dyDescent="0.35">
      <c r="A1475" s="256"/>
      <c r="B1475" s="256"/>
      <c r="C1475" s="256"/>
      <c r="D1475" s="257"/>
      <c r="E1475" s="255"/>
      <c r="F1475" s="255"/>
      <c r="G1475" s="261"/>
      <c r="H1475" s="257"/>
      <c r="I1475" s="257"/>
      <c r="J1475" s="255"/>
      <c r="K1475" s="255"/>
      <c r="L1475" s="255"/>
    </row>
    <row r="1476" spans="1:12" ht="16.2" thickBot="1" x14ac:dyDescent="0.35">
      <c r="A1476" s="256"/>
      <c r="B1476" s="256"/>
      <c r="C1476" s="256"/>
      <c r="D1476" s="257"/>
      <c r="E1476" s="255"/>
      <c r="F1476" s="255"/>
      <c r="G1476" s="261"/>
      <c r="H1476" s="257"/>
      <c r="I1476" s="257"/>
      <c r="J1476" s="255"/>
      <c r="K1476" s="255"/>
      <c r="L1476" s="255"/>
    </row>
    <row r="1477" spans="1:12" ht="16.2" thickBot="1" x14ac:dyDescent="0.35">
      <c r="A1477" s="256"/>
      <c r="B1477" s="256"/>
      <c r="C1477" s="256"/>
      <c r="D1477" s="257"/>
      <c r="E1477" s="255"/>
      <c r="F1477" s="255"/>
      <c r="G1477" s="261"/>
      <c r="H1477" s="257"/>
      <c r="I1477" s="257"/>
      <c r="J1477" s="255"/>
      <c r="K1477" s="255"/>
      <c r="L1477" s="255"/>
    </row>
    <row r="1478" spans="1:12" ht="16.2" thickBot="1" x14ac:dyDescent="0.35">
      <c r="A1478" s="256"/>
      <c r="B1478" s="256"/>
      <c r="C1478" s="256"/>
      <c r="D1478" s="257"/>
      <c r="E1478" s="255"/>
      <c r="F1478" s="255"/>
      <c r="G1478" s="261"/>
      <c r="H1478" s="257"/>
      <c r="I1478" s="257"/>
      <c r="J1478" s="255"/>
      <c r="K1478" s="255"/>
      <c r="L1478" s="255"/>
    </row>
    <row r="1479" spans="1:12" ht="16.2" thickBot="1" x14ac:dyDescent="0.35">
      <c r="A1479" s="256"/>
      <c r="B1479" s="256"/>
      <c r="C1479" s="256"/>
      <c r="D1479" s="257"/>
      <c r="E1479" s="255"/>
      <c r="F1479" s="255"/>
      <c r="G1479" s="261"/>
      <c r="H1479" s="257"/>
      <c r="I1479" s="257"/>
      <c r="J1479" s="255"/>
      <c r="K1479" s="255"/>
      <c r="L1479" s="255"/>
    </row>
    <row r="1480" spans="1:12" ht="16.2" thickBot="1" x14ac:dyDescent="0.35">
      <c r="A1480" s="256"/>
      <c r="B1480" s="256"/>
      <c r="C1480" s="256"/>
      <c r="D1480" s="257"/>
      <c r="E1480" s="255"/>
      <c r="F1480" s="255"/>
      <c r="G1480" s="261"/>
      <c r="H1480" s="257"/>
      <c r="I1480" s="257"/>
      <c r="J1480" s="255"/>
      <c r="K1480" s="255"/>
      <c r="L1480" s="255"/>
    </row>
    <row r="1481" spans="1:12" ht="16.2" thickBot="1" x14ac:dyDescent="0.35">
      <c r="A1481" s="256"/>
      <c r="B1481" s="256"/>
      <c r="C1481" s="256"/>
      <c r="D1481" s="257"/>
      <c r="E1481" s="255"/>
      <c r="F1481" s="255"/>
      <c r="G1481" s="261"/>
      <c r="H1481" s="257"/>
      <c r="I1481" s="257"/>
      <c r="J1481" s="255"/>
      <c r="K1481" s="255"/>
      <c r="L1481" s="255"/>
    </row>
    <row r="1482" spans="1:12" ht="16.2" thickBot="1" x14ac:dyDescent="0.35">
      <c r="A1482" s="256"/>
      <c r="B1482" s="256"/>
      <c r="C1482" s="256"/>
      <c r="D1482" s="257"/>
      <c r="E1482" s="255"/>
      <c r="F1482" s="255"/>
      <c r="G1482" s="261"/>
      <c r="H1482" s="257"/>
      <c r="I1482" s="257"/>
      <c r="J1482" s="255"/>
      <c r="K1482" s="255"/>
      <c r="L1482" s="255"/>
    </row>
    <row r="1483" spans="1:12" ht="16.2" thickBot="1" x14ac:dyDescent="0.35">
      <c r="A1483" s="256"/>
      <c r="B1483" s="256"/>
      <c r="C1483" s="256"/>
      <c r="D1483" s="257"/>
      <c r="E1483" s="255"/>
      <c r="F1483" s="255"/>
      <c r="G1483" s="261"/>
      <c r="H1483" s="257"/>
      <c r="I1483" s="257"/>
      <c r="J1483" s="255"/>
      <c r="K1483" s="255"/>
      <c r="L1483" s="255"/>
    </row>
    <row r="1484" spans="1:12" ht="16.2" thickBot="1" x14ac:dyDescent="0.35">
      <c r="A1484" s="256"/>
      <c r="B1484" s="256"/>
      <c r="C1484" s="256"/>
      <c r="D1484" s="257"/>
      <c r="E1484" s="255"/>
      <c r="F1484" s="255"/>
      <c r="G1484" s="261"/>
      <c r="H1484" s="257"/>
      <c r="I1484" s="257"/>
      <c r="J1484" s="255"/>
      <c r="K1484" s="255"/>
      <c r="L1484" s="255"/>
    </row>
    <row r="1485" spans="1:12" ht="16.2" thickBot="1" x14ac:dyDescent="0.35">
      <c r="A1485" s="256"/>
      <c r="B1485" s="256"/>
      <c r="C1485" s="256"/>
      <c r="D1485" s="257"/>
      <c r="E1485" s="255"/>
      <c r="F1485" s="255"/>
      <c r="G1485" s="261"/>
      <c r="H1485" s="257"/>
      <c r="I1485" s="257"/>
      <c r="J1485" s="255"/>
      <c r="K1485" s="255"/>
      <c r="L1485" s="255"/>
    </row>
    <row r="1486" spans="1:12" ht="16.2" thickBot="1" x14ac:dyDescent="0.35">
      <c r="A1486" s="256"/>
      <c r="B1486" s="256"/>
      <c r="C1486" s="256"/>
      <c r="D1486" s="257"/>
      <c r="E1486" s="255"/>
      <c r="F1486" s="255"/>
      <c r="G1486" s="261"/>
      <c r="H1486" s="257"/>
      <c r="I1486" s="257"/>
      <c r="J1486" s="255"/>
      <c r="K1486" s="255"/>
      <c r="L1486" s="255"/>
    </row>
    <row r="1487" spans="1:12" ht="16.2" thickBot="1" x14ac:dyDescent="0.35">
      <c r="A1487" s="256"/>
      <c r="B1487" s="256"/>
      <c r="C1487" s="256"/>
      <c r="D1487" s="257"/>
      <c r="E1487" s="255"/>
      <c r="F1487" s="255"/>
      <c r="G1487" s="261"/>
      <c r="H1487" s="257"/>
      <c r="I1487" s="257"/>
      <c r="J1487" s="255"/>
      <c r="K1487" s="255"/>
      <c r="L1487" s="255"/>
    </row>
    <row r="1488" spans="1:12" ht="16.2" thickBot="1" x14ac:dyDescent="0.35">
      <c r="A1488" s="256"/>
      <c r="B1488" s="256"/>
      <c r="C1488" s="256"/>
      <c r="D1488" s="257"/>
      <c r="E1488" s="255"/>
      <c r="F1488" s="255"/>
      <c r="G1488" s="261"/>
      <c r="H1488" s="257"/>
      <c r="I1488" s="257"/>
      <c r="J1488" s="255"/>
      <c r="K1488" s="255"/>
      <c r="L1488" s="255"/>
    </row>
    <row r="1489" spans="1:12" ht="16.2" thickBot="1" x14ac:dyDescent="0.35">
      <c r="A1489" s="256"/>
      <c r="B1489" s="256"/>
      <c r="C1489" s="256"/>
      <c r="D1489" s="257"/>
      <c r="E1489" s="255"/>
      <c r="F1489" s="255"/>
      <c r="G1489" s="261"/>
      <c r="H1489" s="257"/>
      <c r="I1489" s="257"/>
      <c r="J1489" s="255"/>
      <c r="K1489" s="255"/>
      <c r="L1489" s="255"/>
    </row>
    <row r="1490" spans="1:12" ht="16.2" thickBot="1" x14ac:dyDescent="0.35">
      <c r="A1490" s="256"/>
      <c r="B1490" s="256"/>
      <c r="C1490" s="256"/>
      <c r="D1490" s="257"/>
      <c r="E1490" s="255"/>
      <c r="F1490" s="255"/>
      <c r="G1490" s="261"/>
      <c r="H1490" s="257"/>
      <c r="I1490" s="257"/>
      <c r="J1490" s="255"/>
      <c r="K1490" s="255"/>
      <c r="L1490" s="255"/>
    </row>
    <row r="1491" spans="1:12" ht="16.2" thickBot="1" x14ac:dyDescent="0.35">
      <c r="A1491" s="256"/>
      <c r="B1491" s="256"/>
      <c r="C1491" s="256"/>
      <c r="D1491" s="257"/>
      <c r="E1491" s="255"/>
      <c r="F1491" s="255"/>
      <c r="G1491" s="261"/>
      <c r="H1491" s="257"/>
      <c r="I1491" s="257"/>
      <c r="J1491" s="255"/>
      <c r="K1491" s="255"/>
      <c r="L1491" s="255"/>
    </row>
    <row r="1492" spans="1:12" ht="16.2" thickBot="1" x14ac:dyDescent="0.35">
      <c r="A1492" s="256"/>
      <c r="B1492" s="256"/>
      <c r="C1492" s="256"/>
      <c r="D1492" s="257"/>
      <c r="E1492" s="255"/>
      <c r="F1492" s="255"/>
      <c r="G1492" s="261"/>
      <c r="H1492" s="257"/>
      <c r="I1492" s="257"/>
      <c r="J1492" s="255"/>
      <c r="K1492" s="255"/>
      <c r="L1492" s="255"/>
    </row>
    <row r="1493" spans="1:12" ht="16.2" thickBot="1" x14ac:dyDescent="0.35">
      <c r="A1493" s="256"/>
      <c r="B1493" s="256"/>
      <c r="C1493" s="256"/>
      <c r="D1493" s="257"/>
      <c r="E1493" s="255"/>
      <c r="F1493" s="255"/>
      <c r="G1493" s="261"/>
      <c r="H1493" s="257"/>
      <c r="I1493" s="257"/>
      <c r="J1493" s="255"/>
      <c r="K1493" s="255"/>
      <c r="L1493" s="255"/>
    </row>
    <row r="1494" spans="1:12" ht="16.2" thickBot="1" x14ac:dyDescent="0.35">
      <c r="A1494" s="256"/>
      <c r="B1494" s="256"/>
      <c r="C1494" s="256"/>
      <c r="D1494" s="257"/>
      <c r="E1494" s="255"/>
      <c r="F1494" s="255"/>
      <c r="G1494" s="261"/>
      <c r="H1494" s="257"/>
      <c r="I1494" s="257"/>
      <c r="J1494" s="255"/>
      <c r="K1494" s="255"/>
      <c r="L1494" s="255"/>
    </row>
    <row r="1495" spans="1:12" ht="16.2" thickBot="1" x14ac:dyDescent="0.35">
      <c r="A1495" s="256"/>
      <c r="B1495" s="256"/>
      <c r="C1495" s="256"/>
      <c r="D1495" s="257"/>
      <c r="E1495" s="255"/>
      <c r="F1495" s="255"/>
      <c r="G1495" s="261"/>
      <c r="H1495" s="257"/>
      <c r="I1495" s="257"/>
      <c r="J1495" s="255"/>
      <c r="K1495" s="255"/>
      <c r="L1495" s="255"/>
    </row>
    <row r="1496" spans="1:12" ht="16.2" thickBot="1" x14ac:dyDescent="0.35">
      <c r="A1496" s="256"/>
      <c r="B1496" s="256"/>
      <c r="C1496" s="256"/>
      <c r="D1496" s="257"/>
      <c r="E1496" s="255"/>
      <c r="F1496" s="255"/>
      <c r="G1496" s="261"/>
      <c r="H1496" s="257"/>
      <c r="I1496" s="257"/>
      <c r="J1496" s="255"/>
      <c r="K1496" s="255"/>
      <c r="L1496" s="255"/>
    </row>
    <row r="1497" spans="1:12" ht="16.2" thickBot="1" x14ac:dyDescent="0.35">
      <c r="A1497" s="256"/>
      <c r="B1497" s="256"/>
      <c r="C1497" s="256"/>
      <c r="D1497" s="257"/>
      <c r="E1497" s="255"/>
      <c r="F1497" s="255"/>
      <c r="G1497" s="261"/>
      <c r="H1497" s="257"/>
      <c r="I1497" s="257"/>
      <c r="J1497" s="255"/>
      <c r="K1497" s="255"/>
      <c r="L1497" s="255"/>
    </row>
    <row r="1498" spans="1:12" ht="16.2" thickBot="1" x14ac:dyDescent="0.35">
      <c r="A1498" s="256"/>
      <c r="B1498" s="256"/>
      <c r="C1498" s="256"/>
      <c r="D1498" s="257"/>
      <c r="E1498" s="255"/>
      <c r="F1498" s="255"/>
      <c r="G1498" s="261"/>
      <c r="H1498" s="257"/>
      <c r="I1498" s="257"/>
      <c r="J1498" s="255"/>
      <c r="K1498" s="255"/>
      <c r="L1498" s="255"/>
    </row>
    <row r="1499" spans="1:12" ht="16.2" thickBot="1" x14ac:dyDescent="0.35">
      <c r="A1499" s="256"/>
      <c r="B1499" s="256"/>
      <c r="C1499" s="256"/>
      <c r="D1499" s="257"/>
      <c r="E1499" s="255"/>
      <c r="F1499" s="255"/>
      <c r="G1499" s="261"/>
      <c r="H1499" s="257"/>
      <c r="I1499" s="257"/>
      <c r="J1499" s="255"/>
      <c r="K1499" s="255"/>
      <c r="L1499" s="255"/>
    </row>
    <row r="1500" spans="1:12" ht="16.2" thickBot="1" x14ac:dyDescent="0.35">
      <c r="A1500" s="256"/>
      <c r="B1500" s="256"/>
      <c r="C1500" s="256"/>
      <c r="D1500" s="257"/>
      <c r="E1500" s="255"/>
      <c r="F1500" s="255"/>
      <c r="G1500" s="261"/>
      <c r="H1500" s="257"/>
      <c r="I1500" s="257"/>
      <c r="J1500" s="255"/>
      <c r="K1500" s="255"/>
      <c r="L1500" s="255"/>
    </row>
    <row r="1501" spans="1:12" ht="16.2" thickBot="1" x14ac:dyDescent="0.35">
      <c r="A1501" s="256"/>
      <c r="B1501" s="256"/>
      <c r="C1501" s="256"/>
      <c r="D1501" s="257"/>
      <c r="E1501" s="255"/>
      <c r="F1501" s="255"/>
      <c r="G1501" s="261"/>
      <c r="H1501" s="257"/>
      <c r="I1501" s="257"/>
      <c r="J1501" s="255"/>
      <c r="K1501" s="255"/>
      <c r="L1501" s="255"/>
    </row>
    <row r="1502" spans="1:12" ht="16.2" thickBot="1" x14ac:dyDescent="0.35">
      <c r="A1502" s="256"/>
      <c r="B1502" s="256"/>
      <c r="C1502" s="256"/>
      <c r="D1502" s="257"/>
      <c r="E1502" s="255"/>
      <c r="F1502" s="255"/>
      <c r="G1502" s="261"/>
      <c r="H1502" s="257"/>
      <c r="I1502" s="257"/>
      <c r="J1502" s="255"/>
      <c r="K1502" s="255"/>
      <c r="L1502" s="255"/>
    </row>
    <row r="1503" spans="1:12" ht="16.2" thickBot="1" x14ac:dyDescent="0.35">
      <c r="A1503" s="256"/>
      <c r="B1503" s="256"/>
      <c r="C1503" s="256"/>
      <c r="D1503" s="257"/>
      <c r="E1503" s="255"/>
      <c r="F1503" s="255"/>
      <c r="G1503" s="261"/>
      <c r="H1503" s="257"/>
      <c r="I1503" s="257"/>
      <c r="J1503" s="255"/>
      <c r="K1503" s="255"/>
      <c r="L1503" s="255"/>
    </row>
    <row r="1504" spans="1:12" ht="16.2" thickBot="1" x14ac:dyDescent="0.35">
      <c r="A1504" s="256"/>
      <c r="B1504" s="256"/>
      <c r="C1504" s="256"/>
      <c r="D1504" s="257"/>
      <c r="E1504" s="255"/>
      <c r="F1504" s="255"/>
      <c r="G1504" s="261"/>
      <c r="H1504" s="257"/>
      <c r="I1504" s="257"/>
      <c r="J1504" s="255"/>
      <c r="K1504" s="255"/>
      <c r="L1504" s="255"/>
    </row>
    <row r="1505" spans="1:12" ht="16.2" thickBot="1" x14ac:dyDescent="0.35">
      <c r="A1505" s="256"/>
      <c r="B1505" s="256"/>
      <c r="C1505" s="256"/>
      <c r="D1505" s="257"/>
      <c r="E1505" s="255"/>
      <c r="F1505" s="255"/>
      <c r="G1505" s="261"/>
      <c r="H1505" s="257"/>
      <c r="I1505" s="257"/>
      <c r="J1505" s="255"/>
      <c r="K1505" s="255"/>
      <c r="L1505" s="255"/>
    </row>
    <row r="1506" spans="1:12" ht="16.2" thickBot="1" x14ac:dyDescent="0.35">
      <c r="A1506" s="256"/>
      <c r="B1506" s="256"/>
      <c r="C1506" s="256"/>
      <c r="D1506" s="257"/>
      <c r="E1506" s="255"/>
      <c r="F1506" s="255"/>
      <c r="G1506" s="261"/>
      <c r="H1506" s="257"/>
      <c r="I1506" s="257"/>
      <c r="J1506" s="255"/>
      <c r="K1506" s="255"/>
      <c r="L1506" s="255"/>
    </row>
    <row r="1507" spans="1:12" ht="16.2" thickBot="1" x14ac:dyDescent="0.35">
      <c r="A1507" s="256"/>
      <c r="B1507" s="256"/>
      <c r="C1507" s="256"/>
      <c r="D1507" s="257"/>
      <c r="E1507" s="255"/>
      <c r="F1507" s="255"/>
      <c r="G1507" s="261"/>
      <c r="H1507" s="257"/>
      <c r="I1507" s="257"/>
      <c r="J1507" s="255"/>
      <c r="K1507" s="255"/>
      <c r="L1507" s="255"/>
    </row>
    <row r="1508" spans="1:12" ht="16.2" thickBot="1" x14ac:dyDescent="0.35">
      <c r="A1508" s="256"/>
      <c r="B1508" s="256"/>
      <c r="C1508" s="256"/>
      <c r="D1508" s="257"/>
      <c r="E1508" s="255"/>
      <c r="F1508" s="255"/>
      <c r="G1508" s="261"/>
      <c r="H1508" s="257"/>
      <c r="I1508" s="257"/>
      <c r="J1508" s="255"/>
      <c r="K1508" s="255"/>
      <c r="L1508" s="255"/>
    </row>
    <row r="1509" spans="1:12" ht="16.2" thickBot="1" x14ac:dyDescent="0.35">
      <c r="A1509" s="256"/>
      <c r="B1509" s="256"/>
      <c r="C1509" s="256"/>
      <c r="D1509" s="257"/>
      <c r="E1509" s="255"/>
      <c r="F1509" s="255"/>
      <c r="G1509" s="261"/>
      <c r="H1509" s="257"/>
      <c r="I1509" s="257"/>
      <c r="J1509" s="255"/>
      <c r="K1509" s="255"/>
      <c r="L1509" s="255"/>
    </row>
    <row r="1510" spans="1:12" ht="16.2" thickBot="1" x14ac:dyDescent="0.35">
      <c r="A1510" s="256"/>
      <c r="B1510" s="256"/>
      <c r="C1510" s="256"/>
      <c r="D1510" s="257"/>
      <c r="E1510" s="255"/>
      <c r="F1510" s="255"/>
      <c r="G1510" s="261"/>
      <c r="H1510" s="257"/>
      <c r="I1510" s="257"/>
      <c r="J1510" s="255"/>
      <c r="K1510" s="255"/>
      <c r="L1510" s="255"/>
    </row>
    <row r="1511" spans="1:12" ht="16.2" thickBot="1" x14ac:dyDescent="0.35">
      <c r="A1511" s="256"/>
      <c r="B1511" s="256"/>
      <c r="C1511" s="256"/>
      <c r="D1511" s="257"/>
      <c r="E1511" s="255"/>
      <c r="F1511" s="255"/>
      <c r="G1511" s="261"/>
      <c r="H1511" s="257"/>
      <c r="I1511" s="257"/>
      <c r="J1511" s="255"/>
      <c r="K1511" s="255"/>
      <c r="L1511" s="255"/>
    </row>
    <row r="1512" spans="1:12" ht="16.2" thickBot="1" x14ac:dyDescent="0.35">
      <c r="A1512" s="256"/>
      <c r="B1512" s="256"/>
      <c r="C1512" s="256"/>
      <c r="D1512" s="257"/>
      <c r="E1512" s="255"/>
      <c r="F1512" s="255"/>
      <c r="G1512" s="261"/>
      <c r="H1512" s="257"/>
      <c r="I1512" s="257"/>
      <c r="J1512" s="255"/>
      <c r="K1512" s="255"/>
      <c r="L1512" s="255"/>
    </row>
    <row r="1513" spans="1:12" ht="16.2" thickBot="1" x14ac:dyDescent="0.35">
      <c r="A1513" s="256"/>
      <c r="B1513" s="256"/>
      <c r="C1513" s="256"/>
      <c r="D1513" s="257"/>
      <c r="E1513" s="255"/>
      <c r="F1513" s="255"/>
      <c r="G1513" s="261"/>
      <c r="H1513" s="257"/>
      <c r="I1513" s="257"/>
      <c r="J1513" s="255"/>
      <c r="K1513" s="255"/>
      <c r="L1513" s="255"/>
    </row>
    <row r="1514" spans="1:12" ht="16.2" thickBot="1" x14ac:dyDescent="0.35">
      <c r="A1514" s="256"/>
      <c r="B1514" s="256"/>
      <c r="C1514" s="256"/>
      <c r="D1514" s="257"/>
      <c r="E1514" s="255"/>
      <c r="F1514" s="255"/>
      <c r="G1514" s="261"/>
      <c r="H1514" s="257"/>
      <c r="I1514" s="257"/>
      <c r="J1514" s="255"/>
      <c r="K1514" s="255"/>
      <c r="L1514" s="255"/>
    </row>
    <row r="1515" spans="1:12" ht="16.2" thickBot="1" x14ac:dyDescent="0.35">
      <c r="A1515" s="256"/>
      <c r="B1515" s="256"/>
      <c r="C1515" s="256"/>
      <c r="D1515" s="257"/>
      <c r="E1515" s="255"/>
      <c r="F1515" s="255"/>
      <c r="G1515" s="261"/>
      <c r="H1515" s="257"/>
      <c r="I1515" s="257"/>
      <c r="J1515" s="255"/>
      <c r="K1515" s="255"/>
      <c r="L1515" s="255"/>
    </row>
    <row r="1516" spans="1:12" ht="16.2" thickBot="1" x14ac:dyDescent="0.35">
      <c r="A1516" s="256"/>
      <c r="B1516" s="256"/>
      <c r="C1516" s="256"/>
      <c r="D1516" s="257"/>
      <c r="E1516" s="255"/>
      <c r="F1516" s="255"/>
      <c r="G1516" s="261"/>
      <c r="H1516" s="257"/>
      <c r="I1516" s="257"/>
      <c r="J1516" s="255"/>
      <c r="K1516" s="255"/>
      <c r="L1516" s="255"/>
    </row>
    <row r="1517" spans="1:12" ht="16.2" thickBot="1" x14ac:dyDescent="0.35">
      <c r="A1517" s="256"/>
      <c r="B1517" s="256"/>
      <c r="C1517" s="256"/>
      <c r="D1517" s="257"/>
      <c r="E1517" s="255"/>
      <c r="F1517" s="255"/>
      <c r="G1517" s="261"/>
      <c r="H1517" s="257"/>
      <c r="I1517" s="257"/>
      <c r="J1517" s="255"/>
      <c r="K1517" s="255"/>
      <c r="L1517" s="255"/>
    </row>
    <row r="1518" spans="1:12" ht="16.2" thickBot="1" x14ac:dyDescent="0.35">
      <c r="A1518" s="256"/>
      <c r="B1518" s="256"/>
      <c r="C1518" s="256"/>
      <c r="D1518" s="257"/>
      <c r="E1518" s="255"/>
      <c r="F1518" s="255"/>
      <c r="G1518" s="261"/>
      <c r="H1518" s="257"/>
      <c r="I1518" s="257"/>
      <c r="J1518" s="255"/>
      <c r="K1518" s="255"/>
      <c r="L1518" s="255"/>
    </row>
    <row r="1519" spans="1:12" ht="16.2" thickBot="1" x14ac:dyDescent="0.35">
      <c r="A1519" s="256"/>
      <c r="B1519" s="256"/>
      <c r="C1519" s="256"/>
      <c r="D1519" s="257"/>
      <c r="E1519" s="255"/>
      <c r="F1519" s="255"/>
      <c r="G1519" s="261"/>
      <c r="H1519" s="257"/>
      <c r="I1519" s="257"/>
      <c r="J1519" s="255"/>
      <c r="K1519" s="255"/>
      <c r="L1519" s="255"/>
    </row>
    <row r="1520" spans="1:12" ht="16.2" thickBot="1" x14ac:dyDescent="0.35">
      <c r="A1520" s="256"/>
      <c r="B1520" s="256"/>
      <c r="C1520" s="256"/>
      <c r="D1520" s="257"/>
      <c r="E1520" s="255"/>
      <c r="F1520" s="255"/>
      <c r="G1520" s="261"/>
      <c r="H1520" s="257"/>
      <c r="I1520" s="257"/>
      <c r="J1520" s="255"/>
      <c r="K1520" s="255"/>
      <c r="L1520" s="255"/>
    </row>
    <row r="1521" spans="1:12" ht="16.2" thickBot="1" x14ac:dyDescent="0.35">
      <c r="A1521" s="256"/>
      <c r="B1521" s="256"/>
      <c r="C1521" s="256"/>
      <c r="D1521" s="257"/>
      <c r="E1521" s="255"/>
      <c r="F1521" s="255"/>
      <c r="G1521" s="261"/>
      <c r="H1521" s="257"/>
      <c r="I1521" s="257"/>
      <c r="J1521" s="255"/>
      <c r="K1521" s="255"/>
      <c r="L1521" s="255"/>
    </row>
    <row r="1522" spans="1:12" ht="16.2" thickBot="1" x14ac:dyDescent="0.35">
      <c r="A1522" s="256"/>
      <c r="B1522" s="256"/>
      <c r="C1522" s="256"/>
      <c r="D1522" s="257"/>
      <c r="E1522" s="255"/>
      <c r="F1522" s="255"/>
      <c r="G1522" s="261"/>
      <c r="H1522" s="257"/>
      <c r="I1522" s="257"/>
      <c r="J1522" s="255"/>
      <c r="K1522" s="255"/>
      <c r="L1522" s="255"/>
    </row>
    <row r="1523" spans="1:12" ht="16.2" thickBot="1" x14ac:dyDescent="0.35">
      <c r="A1523" s="256"/>
      <c r="B1523" s="256"/>
      <c r="C1523" s="256"/>
      <c r="D1523" s="257"/>
      <c r="E1523" s="255"/>
      <c r="F1523" s="255"/>
      <c r="G1523" s="261"/>
      <c r="H1523" s="257"/>
      <c r="I1523" s="257"/>
      <c r="J1523" s="255"/>
      <c r="K1523" s="255"/>
      <c r="L1523" s="255"/>
    </row>
    <row r="1524" spans="1:12" ht="16.2" thickBot="1" x14ac:dyDescent="0.35">
      <c r="A1524" s="256"/>
      <c r="B1524" s="256"/>
      <c r="C1524" s="256"/>
      <c r="D1524" s="257"/>
      <c r="E1524" s="255"/>
      <c r="F1524" s="255"/>
      <c r="G1524" s="261"/>
      <c r="H1524" s="257"/>
      <c r="I1524" s="257"/>
      <c r="J1524" s="255"/>
      <c r="K1524" s="255"/>
      <c r="L1524" s="255"/>
    </row>
    <row r="1525" spans="1:12" ht="16.2" thickBot="1" x14ac:dyDescent="0.35">
      <c r="A1525" s="256"/>
      <c r="B1525" s="256"/>
      <c r="C1525" s="256"/>
      <c r="D1525" s="257"/>
      <c r="E1525" s="255"/>
      <c r="F1525" s="255"/>
      <c r="G1525" s="261"/>
      <c r="H1525" s="257"/>
      <c r="I1525" s="257"/>
      <c r="J1525" s="255"/>
      <c r="K1525" s="255"/>
      <c r="L1525" s="255"/>
    </row>
    <row r="1526" spans="1:12" ht="16.2" thickBot="1" x14ac:dyDescent="0.35">
      <c r="A1526" s="256"/>
      <c r="B1526" s="256"/>
      <c r="C1526" s="256"/>
      <c r="D1526" s="257"/>
      <c r="E1526" s="255"/>
      <c r="F1526" s="255"/>
      <c r="G1526" s="261"/>
      <c r="H1526" s="257"/>
      <c r="I1526" s="257"/>
      <c r="J1526" s="255"/>
      <c r="K1526" s="255"/>
      <c r="L1526" s="255"/>
    </row>
    <row r="1527" spans="1:12" ht="16.2" thickBot="1" x14ac:dyDescent="0.35">
      <c r="A1527" s="256"/>
      <c r="B1527" s="256"/>
      <c r="C1527" s="256"/>
      <c r="D1527" s="257"/>
      <c r="E1527" s="255"/>
      <c r="F1527" s="255"/>
      <c r="G1527" s="261"/>
      <c r="H1527" s="257"/>
      <c r="I1527" s="257"/>
      <c r="J1527" s="255"/>
      <c r="K1527" s="255"/>
      <c r="L1527" s="255"/>
    </row>
    <row r="1528" spans="1:12" ht="16.2" thickBot="1" x14ac:dyDescent="0.35">
      <c r="A1528" s="256"/>
      <c r="B1528" s="256"/>
      <c r="C1528" s="256"/>
      <c r="D1528" s="257"/>
      <c r="E1528" s="255"/>
      <c r="F1528" s="255"/>
      <c r="G1528" s="261"/>
      <c r="H1528" s="257"/>
      <c r="I1528" s="257"/>
      <c r="J1528" s="255"/>
      <c r="K1528" s="255"/>
      <c r="L1528" s="255"/>
    </row>
    <row r="1529" spans="1:12" ht="16.2" thickBot="1" x14ac:dyDescent="0.35">
      <c r="A1529" s="256"/>
      <c r="B1529" s="256"/>
      <c r="C1529" s="256"/>
      <c r="D1529" s="257"/>
      <c r="E1529" s="255"/>
      <c r="F1529" s="255"/>
      <c r="G1529" s="261"/>
      <c r="H1529" s="257"/>
      <c r="I1529" s="257"/>
      <c r="J1529" s="255"/>
      <c r="K1529" s="255"/>
      <c r="L1529" s="255"/>
    </row>
    <row r="1530" spans="1:12" ht="16.2" thickBot="1" x14ac:dyDescent="0.35">
      <c r="A1530" s="256"/>
      <c r="B1530" s="256"/>
      <c r="C1530" s="256"/>
      <c r="D1530" s="257"/>
      <c r="E1530" s="255"/>
      <c r="F1530" s="255"/>
      <c r="G1530" s="261"/>
      <c r="H1530" s="257"/>
      <c r="I1530" s="257"/>
      <c r="J1530" s="255"/>
      <c r="K1530" s="255"/>
      <c r="L1530" s="255"/>
    </row>
    <row r="1531" spans="1:12" ht="16.2" thickBot="1" x14ac:dyDescent="0.35">
      <c r="A1531" s="256"/>
      <c r="B1531" s="256"/>
      <c r="C1531" s="256"/>
      <c r="D1531" s="257"/>
      <c r="E1531" s="255"/>
      <c r="F1531" s="255"/>
      <c r="G1531" s="261"/>
      <c r="H1531" s="257"/>
      <c r="I1531" s="257"/>
      <c r="J1531" s="255"/>
      <c r="K1531" s="255"/>
      <c r="L1531" s="255"/>
    </row>
    <row r="1532" spans="1:12" ht="16.2" thickBot="1" x14ac:dyDescent="0.35">
      <c r="A1532" s="256"/>
      <c r="B1532" s="256"/>
      <c r="C1532" s="256"/>
      <c r="D1532" s="257"/>
      <c r="E1532" s="255"/>
      <c r="F1532" s="255"/>
      <c r="G1532" s="261"/>
      <c r="H1532" s="257"/>
      <c r="I1532" s="257"/>
      <c r="J1532" s="255"/>
      <c r="K1532" s="255"/>
      <c r="L1532" s="255"/>
    </row>
    <row r="1533" spans="1:12" ht="16.2" thickBot="1" x14ac:dyDescent="0.35">
      <c r="A1533" s="256"/>
      <c r="B1533" s="256"/>
      <c r="C1533" s="256"/>
      <c r="D1533" s="257"/>
      <c r="E1533" s="255"/>
      <c r="F1533" s="255"/>
      <c r="G1533" s="261"/>
      <c r="H1533" s="257"/>
      <c r="I1533" s="257"/>
      <c r="J1533" s="255"/>
      <c r="K1533" s="255"/>
      <c r="L1533" s="255"/>
    </row>
    <row r="1534" spans="1:12" ht="16.2" thickBot="1" x14ac:dyDescent="0.35">
      <c r="A1534" s="256"/>
      <c r="B1534" s="256"/>
      <c r="C1534" s="256"/>
      <c r="D1534" s="257"/>
      <c r="E1534" s="255"/>
      <c r="F1534" s="255"/>
      <c r="G1534" s="261"/>
      <c r="H1534" s="257"/>
      <c r="I1534" s="257"/>
      <c r="J1534" s="255"/>
      <c r="K1534" s="255"/>
      <c r="L1534" s="255"/>
    </row>
    <row r="1535" spans="1:12" ht="16.2" thickBot="1" x14ac:dyDescent="0.35">
      <c r="A1535" s="256"/>
      <c r="B1535" s="256"/>
      <c r="C1535" s="256"/>
      <c r="D1535" s="257"/>
      <c r="E1535" s="255"/>
      <c r="F1535" s="255"/>
      <c r="G1535" s="261"/>
      <c r="H1535" s="257"/>
      <c r="I1535" s="257"/>
      <c r="J1535" s="255"/>
      <c r="K1535" s="255"/>
      <c r="L1535" s="255"/>
    </row>
    <row r="1536" spans="1:12" ht="16.2" thickBot="1" x14ac:dyDescent="0.35">
      <c r="A1536" s="256"/>
      <c r="B1536" s="256"/>
      <c r="C1536" s="256"/>
      <c r="D1536" s="257"/>
      <c r="E1536" s="255"/>
      <c r="F1536" s="255"/>
      <c r="G1536" s="261"/>
      <c r="H1536" s="257"/>
      <c r="I1536" s="257"/>
      <c r="J1536" s="255"/>
      <c r="K1536" s="255"/>
      <c r="L1536" s="255"/>
    </row>
    <row r="1537" spans="1:12" ht="16.2" thickBot="1" x14ac:dyDescent="0.35">
      <c r="A1537" s="256"/>
      <c r="B1537" s="256"/>
      <c r="C1537" s="256"/>
      <c r="D1537" s="257"/>
      <c r="E1537" s="255"/>
      <c r="F1537" s="255"/>
      <c r="G1537" s="261"/>
      <c r="H1537" s="257"/>
      <c r="I1537" s="257"/>
      <c r="J1537" s="255"/>
      <c r="K1537" s="255"/>
      <c r="L1537" s="255"/>
    </row>
    <row r="1538" spans="1:12" ht="16.2" thickBot="1" x14ac:dyDescent="0.35">
      <c r="A1538" s="256"/>
      <c r="B1538" s="256"/>
      <c r="C1538" s="256"/>
      <c r="D1538" s="257"/>
      <c r="E1538" s="255"/>
      <c r="F1538" s="255"/>
      <c r="G1538" s="261"/>
      <c r="H1538" s="257"/>
      <c r="I1538" s="257"/>
      <c r="J1538" s="255"/>
      <c r="K1538" s="255"/>
      <c r="L1538" s="255"/>
    </row>
    <row r="1539" spans="1:12" ht="16.2" thickBot="1" x14ac:dyDescent="0.35">
      <c r="A1539" s="256"/>
      <c r="B1539" s="256"/>
      <c r="C1539" s="256"/>
      <c r="D1539" s="257"/>
      <c r="E1539" s="255"/>
      <c r="F1539" s="255"/>
      <c r="G1539" s="261"/>
      <c r="H1539" s="257"/>
      <c r="I1539" s="257"/>
      <c r="J1539" s="255"/>
      <c r="K1539" s="255"/>
      <c r="L1539" s="255"/>
    </row>
    <row r="1540" spans="1:12" ht="16.2" thickBot="1" x14ac:dyDescent="0.35">
      <c r="A1540" s="256"/>
      <c r="B1540" s="256"/>
      <c r="C1540" s="256"/>
      <c r="D1540" s="257"/>
      <c r="E1540" s="255"/>
      <c r="F1540" s="255"/>
      <c r="G1540" s="261"/>
      <c r="H1540" s="257"/>
      <c r="I1540" s="257"/>
      <c r="J1540" s="255"/>
      <c r="K1540" s="255"/>
      <c r="L1540" s="255"/>
    </row>
    <row r="1541" spans="1:12" ht="16.2" thickBot="1" x14ac:dyDescent="0.35">
      <c r="A1541" s="256"/>
      <c r="B1541" s="256"/>
      <c r="C1541" s="256"/>
      <c r="D1541" s="257"/>
      <c r="E1541" s="255"/>
      <c r="F1541" s="255"/>
      <c r="G1541" s="261"/>
      <c r="H1541" s="257"/>
      <c r="I1541" s="257"/>
      <c r="J1541" s="255"/>
      <c r="K1541" s="255"/>
      <c r="L1541" s="255"/>
    </row>
    <row r="1542" spans="1:12" ht="16.2" thickBot="1" x14ac:dyDescent="0.35">
      <c r="A1542" s="256"/>
      <c r="B1542" s="256"/>
      <c r="C1542" s="256"/>
      <c r="D1542" s="257"/>
      <c r="E1542" s="255"/>
      <c r="F1542" s="255"/>
      <c r="G1542" s="261"/>
      <c r="H1542" s="257"/>
      <c r="I1542" s="257"/>
      <c r="J1542" s="255"/>
      <c r="K1542" s="255"/>
      <c r="L1542" s="255"/>
    </row>
    <row r="1543" spans="1:12" ht="16.2" thickBot="1" x14ac:dyDescent="0.35">
      <c r="A1543" s="256"/>
      <c r="B1543" s="256"/>
      <c r="C1543" s="256"/>
      <c r="D1543" s="257"/>
      <c r="E1543" s="255"/>
      <c r="F1543" s="255"/>
      <c r="G1543" s="261"/>
      <c r="H1543" s="257"/>
      <c r="I1543" s="257"/>
      <c r="J1543" s="255"/>
      <c r="K1543" s="255"/>
      <c r="L1543" s="255"/>
    </row>
    <row r="1544" spans="1:12" ht="16.2" thickBot="1" x14ac:dyDescent="0.35">
      <c r="A1544" s="256"/>
      <c r="B1544" s="256"/>
      <c r="C1544" s="256"/>
      <c r="D1544" s="257"/>
      <c r="E1544" s="255"/>
      <c r="F1544" s="255"/>
      <c r="G1544" s="261"/>
      <c r="H1544" s="257"/>
      <c r="I1544" s="257"/>
      <c r="J1544" s="255"/>
      <c r="K1544" s="255"/>
      <c r="L1544" s="255"/>
    </row>
    <row r="1545" spans="1:12" ht="16.2" thickBot="1" x14ac:dyDescent="0.35">
      <c r="A1545" s="256"/>
      <c r="B1545" s="256"/>
      <c r="C1545" s="256"/>
      <c r="D1545" s="257"/>
      <c r="E1545" s="255"/>
      <c r="F1545" s="255"/>
      <c r="G1545" s="261"/>
      <c r="H1545" s="257"/>
      <c r="I1545" s="257"/>
      <c r="J1545" s="255"/>
      <c r="K1545" s="255"/>
      <c r="L1545" s="255"/>
    </row>
    <row r="1546" spans="1:12" ht="16.2" thickBot="1" x14ac:dyDescent="0.35">
      <c r="A1546" s="256"/>
      <c r="B1546" s="256"/>
      <c r="C1546" s="256"/>
      <c r="D1546" s="257"/>
      <c r="E1546" s="255"/>
      <c r="F1546" s="255"/>
      <c r="G1546" s="261"/>
      <c r="H1546" s="257"/>
      <c r="I1546" s="257"/>
      <c r="J1546" s="255"/>
      <c r="K1546" s="255"/>
      <c r="L1546" s="255"/>
    </row>
    <row r="1547" spans="1:12" ht="16.2" thickBot="1" x14ac:dyDescent="0.35">
      <c r="A1547" s="256"/>
      <c r="B1547" s="256"/>
      <c r="C1547" s="256"/>
      <c r="D1547" s="257"/>
      <c r="E1547" s="255"/>
      <c r="F1547" s="255"/>
      <c r="G1547" s="261"/>
      <c r="H1547" s="257"/>
      <c r="I1547" s="257"/>
      <c r="J1547" s="255"/>
      <c r="K1547" s="255"/>
      <c r="L1547" s="255"/>
    </row>
    <row r="1548" spans="1:12" ht="16.2" thickBot="1" x14ac:dyDescent="0.35">
      <c r="A1548" s="256"/>
      <c r="B1548" s="256"/>
      <c r="C1548" s="256"/>
      <c r="D1548" s="257"/>
      <c r="E1548" s="255"/>
      <c r="F1548" s="255"/>
      <c r="G1548" s="261"/>
      <c r="H1548" s="257"/>
      <c r="I1548" s="257"/>
      <c r="J1548" s="255"/>
      <c r="K1548" s="255"/>
      <c r="L1548" s="255"/>
    </row>
    <row r="1549" spans="1:12" ht="16.2" thickBot="1" x14ac:dyDescent="0.35">
      <c r="A1549" s="256"/>
      <c r="B1549" s="256"/>
      <c r="C1549" s="256"/>
      <c r="D1549" s="257"/>
      <c r="E1549" s="255"/>
      <c r="F1549" s="255"/>
      <c r="G1549" s="261"/>
      <c r="H1549" s="257"/>
      <c r="I1549" s="257"/>
      <c r="J1549" s="255"/>
      <c r="K1549" s="255"/>
      <c r="L1549" s="255"/>
    </row>
    <row r="1550" spans="1:12" ht="16.2" thickBot="1" x14ac:dyDescent="0.35">
      <c r="A1550" s="256"/>
      <c r="B1550" s="256"/>
      <c r="C1550" s="256"/>
      <c r="D1550" s="257"/>
      <c r="E1550" s="255"/>
      <c r="F1550" s="255"/>
      <c r="G1550" s="261"/>
      <c r="H1550" s="257"/>
      <c r="I1550" s="257"/>
      <c r="J1550" s="255"/>
      <c r="K1550" s="255"/>
      <c r="L1550" s="255"/>
    </row>
    <row r="1551" spans="1:12" ht="16.2" thickBot="1" x14ac:dyDescent="0.35">
      <c r="A1551" s="256"/>
      <c r="B1551" s="256"/>
      <c r="C1551" s="256"/>
      <c r="D1551" s="257"/>
      <c r="E1551" s="255"/>
      <c r="F1551" s="255"/>
      <c r="G1551" s="261"/>
      <c r="H1551" s="257"/>
      <c r="I1551" s="257"/>
      <c r="J1551" s="255"/>
      <c r="K1551" s="255"/>
      <c r="L1551" s="255"/>
    </row>
    <row r="1552" spans="1:12" ht="16.2" thickBot="1" x14ac:dyDescent="0.35">
      <c r="A1552" s="256"/>
      <c r="B1552" s="256"/>
      <c r="C1552" s="256"/>
      <c r="D1552" s="257"/>
      <c r="E1552" s="255"/>
      <c r="F1552" s="255"/>
      <c r="G1552" s="261"/>
      <c r="H1552" s="257"/>
      <c r="I1552" s="257"/>
      <c r="J1552" s="255"/>
      <c r="K1552" s="255"/>
      <c r="L1552" s="255"/>
    </row>
    <row r="1553" spans="1:12" ht="16.2" thickBot="1" x14ac:dyDescent="0.35">
      <c r="A1553" s="256"/>
      <c r="B1553" s="256"/>
      <c r="C1553" s="256"/>
      <c r="D1553" s="257"/>
      <c r="E1553" s="255"/>
      <c r="F1553" s="255"/>
      <c r="G1553" s="261"/>
      <c r="H1553" s="257"/>
      <c r="I1553" s="257"/>
      <c r="J1553" s="255"/>
      <c r="K1553" s="255"/>
      <c r="L1553" s="255"/>
    </row>
    <row r="1554" spans="1:12" ht="16.2" thickBot="1" x14ac:dyDescent="0.35">
      <c r="A1554" s="256"/>
      <c r="B1554" s="256"/>
      <c r="C1554" s="256"/>
      <c r="D1554" s="257"/>
      <c r="E1554" s="255"/>
      <c r="F1554" s="255"/>
      <c r="G1554" s="261"/>
      <c r="H1554" s="257"/>
      <c r="I1554" s="257"/>
      <c r="J1554" s="255"/>
      <c r="K1554" s="255"/>
      <c r="L1554" s="255"/>
    </row>
    <row r="1555" spans="1:12" ht="16.2" thickBot="1" x14ac:dyDescent="0.35">
      <c r="A1555" s="256"/>
      <c r="B1555" s="256"/>
      <c r="C1555" s="256"/>
      <c r="D1555" s="257"/>
      <c r="E1555" s="255"/>
      <c r="F1555" s="255"/>
      <c r="G1555" s="261"/>
      <c r="H1555" s="257"/>
      <c r="I1555" s="257"/>
      <c r="J1555" s="255"/>
      <c r="K1555" s="255"/>
      <c r="L1555" s="255"/>
    </row>
    <row r="1556" spans="1:12" ht="16.2" thickBot="1" x14ac:dyDescent="0.35">
      <c r="A1556" s="256"/>
      <c r="B1556" s="256"/>
      <c r="C1556" s="256"/>
      <c r="D1556" s="257"/>
      <c r="E1556" s="255"/>
      <c r="F1556" s="255"/>
      <c r="G1556" s="261"/>
      <c r="H1556" s="257"/>
      <c r="I1556" s="257"/>
      <c r="J1556" s="255"/>
      <c r="K1556" s="255"/>
      <c r="L1556" s="255"/>
    </row>
    <row r="1557" spans="1:12" ht="16.2" thickBot="1" x14ac:dyDescent="0.35">
      <c r="A1557" s="256"/>
      <c r="B1557" s="256"/>
      <c r="C1557" s="256"/>
      <c r="D1557" s="257"/>
      <c r="E1557" s="255"/>
      <c r="F1557" s="255"/>
      <c r="G1557" s="261"/>
      <c r="H1557" s="257"/>
      <c r="I1557" s="257"/>
      <c r="J1557" s="255"/>
      <c r="K1557" s="255"/>
      <c r="L1557" s="255"/>
    </row>
    <row r="1558" spans="1:12" ht="16.2" thickBot="1" x14ac:dyDescent="0.35">
      <c r="A1558" s="256"/>
      <c r="B1558" s="256"/>
      <c r="C1558" s="256"/>
      <c r="D1558" s="257"/>
      <c r="E1558" s="255"/>
      <c r="F1558" s="255"/>
      <c r="G1558" s="261"/>
      <c r="H1558" s="257"/>
      <c r="I1558" s="257"/>
      <c r="J1558" s="255"/>
      <c r="K1558" s="255"/>
      <c r="L1558" s="255"/>
    </row>
    <row r="1559" spans="1:12" ht="16.2" thickBot="1" x14ac:dyDescent="0.35">
      <c r="A1559" s="256"/>
      <c r="B1559" s="256"/>
      <c r="C1559" s="256"/>
      <c r="D1559" s="257"/>
      <c r="E1559" s="255"/>
      <c r="F1559" s="255"/>
      <c r="G1559" s="261"/>
      <c r="H1559" s="257"/>
      <c r="I1559" s="257"/>
      <c r="J1559" s="255"/>
      <c r="K1559" s="255"/>
      <c r="L1559" s="255"/>
    </row>
    <row r="1560" spans="1:12" ht="16.2" thickBot="1" x14ac:dyDescent="0.35">
      <c r="A1560" s="256"/>
      <c r="B1560" s="256"/>
      <c r="C1560" s="256"/>
      <c r="D1560" s="257"/>
      <c r="E1560" s="255"/>
      <c r="F1560" s="255"/>
      <c r="G1560" s="261"/>
      <c r="H1560" s="257"/>
      <c r="I1560" s="257"/>
      <c r="J1560" s="255"/>
      <c r="K1560" s="255"/>
      <c r="L1560" s="255"/>
    </row>
    <row r="1561" spans="1:12" ht="16.2" thickBot="1" x14ac:dyDescent="0.35">
      <c r="A1561" s="256"/>
      <c r="B1561" s="256"/>
      <c r="C1561" s="256"/>
      <c r="D1561" s="257"/>
      <c r="E1561" s="255"/>
      <c r="F1561" s="255"/>
      <c r="G1561" s="261"/>
      <c r="H1561" s="257"/>
      <c r="I1561" s="257"/>
      <c r="J1561" s="255"/>
      <c r="K1561" s="255"/>
      <c r="L1561" s="255"/>
    </row>
    <row r="1562" spans="1:12" ht="16.2" thickBot="1" x14ac:dyDescent="0.35">
      <c r="A1562" s="256"/>
      <c r="B1562" s="256"/>
      <c r="C1562" s="256"/>
      <c r="D1562" s="257"/>
      <c r="E1562" s="255"/>
      <c r="F1562" s="255"/>
      <c r="G1562" s="261"/>
      <c r="H1562" s="257"/>
      <c r="I1562" s="257"/>
      <c r="J1562" s="255"/>
      <c r="K1562" s="255"/>
      <c r="L1562" s="255"/>
    </row>
    <row r="1563" spans="1:12" ht="16.2" thickBot="1" x14ac:dyDescent="0.35">
      <c r="A1563" s="256"/>
      <c r="B1563" s="256"/>
      <c r="C1563" s="256"/>
      <c r="D1563" s="257"/>
      <c r="E1563" s="255"/>
      <c r="F1563" s="255"/>
      <c r="G1563" s="261"/>
      <c r="H1563" s="257"/>
      <c r="I1563" s="257"/>
      <c r="J1563" s="255"/>
      <c r="K1563" s="255"/>
      <c r="L1563" s="255"/>
    </row>
    <row r="1564" spans="1:12" ht="16.2" thickBot="1" x14ac:dyDescent="0.35">
      <c r="A1564" s="256"/>
      <c r="B1564" s="256"/>
      <c r="C1564" s="256"/>
      <c r="D1564" s="257"/>
      <c r="E1564" s="255"/>
      <c r="F1564" s="255"/>
      <c r="G1564" s="261"/>
      <c r="H1564" s="257"/>
      <c r="I1564" s="257"/>
      <c r="J1564" s="255"/>
      <c r="K1564" s="255"/>
      <c r="L1564" s="255"/>
    </row>
    <row r="1565" spans="1:12" ht="16.2" thickBot="1" x14ac:dyDescent="0.35">
      <c r="A1565" s="256"/>
      <c r="B1565" s="256"/>
      <c r="C1565" s="256"/>
      <c r="D1565" s="257"/>
      <c r="E1565" s="255"/>
      <c r="F1565" s="255"/>
      <c r="G1565" s="261"/>
      <c r="H1565" s="257"/>
      <c r="I1565" s="257"/>
      <c r="J1565" s="255"/>
      <c r="K1565" s="255"/>
      <c r="L1565" s="255"/>
    </row>
    <row r="1566" spans="1:12" ht="16.2" thickBot="1" x14ac:dyDescent="0.35">
      <c r="A1566" s="256"/>
      <c r="B1566" s="256"/>
      <c r="C1566" s="256"/>
      <c r="D1566" s="257"/>
      <c r="E1566" s="255"/>
      <c r="F1566" s="255"/>
      <c r="G1566" s="261"/>
      <c r="H1566" s="257"/>
      <c r="I1566" s="257"/>
      <c r="J1566" s="255"/>
      <c r="K1566" s="255"/>
      <c r="L1566" s="255"/>
    </row>
    <row r="1567" spans="1:12" ht="16.2" thickBot="1" x14ac:dyDescent="0.35">
      <c r="A1567" s="256"/>
      <c r="B1567" s="256"/>
      <c r="C1567" s="256"/>
      <c r="D1567" s="257"/>
      <c r="E1567" s="255"/>
      <c r="F1567" s="255"/>
      <c r="G1567" s="261"/>
      <c r="H1567" s="257"/>
      <c r="I1567" s="257"/>
      <c r="J1567" s="255"/>
      <c r="K1567" s="255"/>
      <c r="L1567" s="255"/>
    </row>
    <row r="1568" spans="1:12" ht="16.2" thickBot="1" x14ac:dyDescent="0.35">
      <c r="A1568" s="256"/>
      <c r="B1568" s="256"/>
      <c r="C1568" s="256"/>
      <c r="D1568" s="257"/>
      <c r="E1568" s="255"/>
      <c r="F1568" s="255"/>
      <c r="G1568" s="261"/>
      <c r="H1568" s="257"/>
      <c r="I1568" s="257"/>
      <c r="J1568" s="255"/>
      <c r="K1568" s="255"/>
      <c r="L1568" s="255"/>
    </row>
    <row r="1569" spans="1:12" ht="16.2" thickBot="1" x14ac:dyDescent="0.35">
      <c r="A1569" s="256"/>
      <c r="B1569" s="256"/>
      <c r="C1569" s="256"/>
      <c r="D1569" s="257"/>
      <c r="E1569" s="255"/>
      <c r="F1569" s="255"/>
      <c r="G1569" s="261"/>
      <c r="H1569" s="257"/>
      <c r="I1569" s="257"/>
      <c r="J1569" s="255"/>
      <c r="K1569" s="255"/>
      <c r="L1569" s="255"/>
    </row>
    <row r="1570" spans="1:12" ht="16.2" thickBot="1" x14ac:dyDescent="0.35">
      <c r="A1570" s="256"/>
      <c r="B1570" s="256"/>
      <c r="C1570" s="256"/>
      <c r="D1570" s="257"/>
      <c r="E1570" s="255"/>
      <c r="F1570" s="255"/>
      <c r="G1570" s="261"/>
      <c r="H1570" s="257"/>
      <c r="I1570" s="257"/>
      <c r="J1570" s="255"/>
      <c r="K1570" s="255"/>
      <c r="L1570" s="255"/>
    </row>
    <row r="1571" spans="1:12" ht="16.2" thickBot="1" x14ac:dyDescent="0.35">
      <c r="A1571" s="256"/>
      <c r="B1571" s="256"/>
      <c r="C1571" s="256"/>
      <c r="D1571" s="257"/>
      <c r="E1571" s="255"/>
      <c r="F1571" s="255"/>
      <c r="G1571" s="261"/>
      <c r="H1571" s="257"/>
      <c r="I1571" s="257"/>
      <c r="J1571" s="255"/>
      <c r="K1571" s="255"/>
      <c r="L1571" s="255"/>
    </row>
    <row r="1572" spans="1:12" ht="16.2" thickBot="1" x14ac:dyDescent="0.35">
      <c r="A1572" s="256"/>
      <c r="B1572" s="256"/>
      <c r="C1572" s="256"/>
      <c r="D1572" s="257"/>
      <c r="E1572" s="255"/>
      <c r="F1572" s="255"/>
      <c r="G1572" s="261"/>
      <c r="H1572" s="257"/>
      <c r="I1572" s="257"/>
      <c r="J1572" s="255"/>
      <c r="K1572" s="255"/>
      <c r="L1572" s="255"/>
    </row>
    <row r="1573" spans="1:12" ht="16.2" thickBot="1" x14ac:dyDescent="0.35">
      <c r="A1573" s="256"/>
      <c r="B1573" s="256"/>
      <c r="C1573" s="256"/>
      <c r="D1573" s="257"/>
      <c r="E1573" s="255"/>
      <c r="F1573" s="255"/>
      <c r="G1573" s="261"/>
      <c r="H1573" s="257"/>
      <c r="I1573" s="257"/>
      <c r="J1573" s="255"/>
      <c r="K1573" s="255"/>
      <c r="L1573" s="255"/>
    </row>
    <row r="1574" spans="1:12" ht="16.2" thickBot="1" x14ac:dyDescent="0.35">
      <c r="A1574" s="256"/>
      <c r="B1574" s="256"/>
      <c r="C1574" s="256"/>
      <c r="D1574" s="257"/>
      <c r="E1574" s="255"/>
      <c r="F1574" s="255"/>
      <c r="G1574" s="261"/>
      <c r="H1574" s="257"/>
      <c r="I1574" s="257"/>
      <c r="J1574" s="255"/>
      <c r="K1574" s="255"/>
      <c r="L1574" s="255"/>
    </row>
    <row r="1575" spans="1:12" ht="16.2" thickBot="1" x14ac:dyDescent="0.35">
      <c r="A1575" s="256"/>
      <c r="B1575" s="256"/>
      <c r="C1575" s="256"/>
      <c r="D1575" s="257"/>
      <c r="E1575" s="255"/>
      <c r="F1575" s="255"/>
      <c r="G1575" s="261"/>
      <c r="H1575" s="257"/>
      <c r="I1575" s="257"/>
      <c r="J1575" s="255"/>
      <c r="K1575" s="255"/>
      <c r="L1575" s="255"/>
    </row>
    <row r="1576" spans="1:12" ht="16.2" thickBot="1" x14ac:dyDescent="0.35">
      <c r="A1576" s="256"/>
      <c r="B1576" s="256"/>
      <c r="C1576" s="256"/>
      <c r="D1576" s="257"/>
      <c r="E1576" s="255"/>
      <c r="F1576" s="255"/>
      <c r="G1576" s="261"/>
      <c r="H1576" s="257"/>
      <c r="I1576" s="257"/>
      <c r="J1576" s="255"/>
      <c r="K1576" s="255"/>
      <c r="L1576" s="255"/>
    </row>
    <row r="1577" spans="1:12" ht="16.2" thickBot="1" x14ac:dyDescent="0.35">
      <c r="A1577" s="256"/>
      <c r="B1577" s="256"/>
      <c r="C1577" s="256"/>
      <c r="D1577" s="257"/>
      <c r="E1577" s="255"/>
      <c r="F1577" s="255"/>
      <c r="G1577" s="261"/>
      <c r="H1577" s="257"/>
      <c r="I1577" s="257"/>
      <c r="J1577" s="255"/>
      <c r="K1577" s="255"/>
      <c r="L1577" s="255"/>
    </row>
    <row r="1578" spans="1:12" ht="16.2" thickBot="1" x14ac:dyDescent="0.35">
      <c r="A1578" s="256"/>
      <c r="B1578" s="256"/>
      <c r="C1578" s="256"/>
      <c r="D1578" s="257"/>
      <c r="E1578" s="255"/>
      <c r="F1578" s="255"/>
      <c r="G1578" s="261"/>
      <c r="H1578" s="257"/>
      <c r="I1578" s="257"/>
      <c r="J1578" s="255"/>
      <c r="K1578" s="255"/>
      <c r="L1578" s="255"/>
    </row>
    <row r="1579" spans="1:12" ht="16.2" thickBot="1" x14ac:dyDescent="0.35">
      <c r="A1579" s="256"/>
      <c r="B1579" s="256"/>
      <c r="C1579" s="256"/>
      <c r="D1579" s="257"/>
      <c r="E1579" s="255"/>
      <c r="F1579" s="255"/>
      <c r="G1579" s="261"/>
      <c r="H1579" s="257"/>
      <c r="I1579" s="257"/>
      <c r="J1579" s="255"/>
      <c r="K1579" s="255"/>
      <c r="L1579" s="255"/>
    </row>
    <row r="1580" spans="1:12" ht="16.2" thickBot="1" x14ac:dyDescent="0.35">
      <c r="A1580" s="256"/>
      <c r="B1580" s="256"/>
      <c r="C1580" s="256"/>
      <c r="D1580" s="257"/>
      <c r="E1580" s="255"/>
      <c r="F1580" s="255"/>
      <c r="G1580" s="261"/>
      <c r="H1580" s="257"/>
      <c r="I1580" s="257"/>
      <c r="J1580" s="255"/>
      <c r="K1580" s="255"/>
      <c r="L1580" s="255"/>
    </row>
    <row r="1581" spans="1:12" ht="16.2" thickBot="1" x14ac:dyDescent="0.35">
      <c r="A1581" s="256"/>
      <c r="B1581" s="256"/>
      <c r="C1581" s="256"/>
      <c r="D1581" s="257"/>
      <c r="E1581" s="255"/>
      <c r="F1581" s="255"/>
      <c r="G1581" s="261"/>
      <c r="H1581" s="257"/>
      <c r="I1581" s="257"/>
      <c r="J1581" s="255"/>
      <c r="K1581" s="255"/>
      <c r="L1581" s="255"/>
    </row>
    <row r="1582" spans="1:12" ht="16.2" thickBot="1" x14ac:dyDescent="0.35">
      <c r="A1582" s="256"/>
      <c r="B1582" s="256"/>
      <c r="C1582" s="256"/>
      <c r="D1582" s="257"/>
      <c r="E1582" s="255"/>
      <c r="F1582" s="255"/>
      <c r="G1582" s="261"/>
      <c r="H1582" s="257"/>
      <c r="I1582" s="257"/>
      <c r="J1582" s="255"/>
      <c r="K1582" s="255"/>
      <c r="L1582" s="255"/>
    </row>
    <row r="1583" spans="1:12" ht="16.2" thickBot="1" x14ac:dyDescent="0.35">
      <c r="A1583" s="256"/>
      <c r="B1583" s="256"/>
      <c r="C1583" s="256"/>
      <c r="D1583" s="257"/>
      <c r="E1583" s="255"/>
      <c r="F1583" s="255"/>
      <c r="G1583" s="261"/>
      <c r="H1583" s="257"/>
      <c r="I1583" s="257"/>
      <c r="J1583" s="255"/>
      <c r="K1583" s="255"/>
      <c r="L1583" s="255"/>
    </row>
    <row r="1584" spans="1:12" ht="16.2" thickBot="1" x14ac:dyDescent="0.35">
      <c r="A1584" s="256"/>
      <c r="B1584" s="256"/>
      <c r="C1584" s="256"/>
      <c r="D1584" s="257"/>
      <c r="E1584" s="255"/>
      <c r="F1584" s="255"/>
      <c r="G1584" s="261"/>
      <c r="H1584" s="257"/>
      <c r="I1584" s="257"/>
      <c r="J1584" s="255"/>
      <c r="K1584" s="255"/>
      <c r="L1584" s="255"/>
    </row>
    <row r="1585" spans="1:12" ht="16.2" thickBot="1" x14ac:dyDescent="0.35">
      <c r="A1585" s="256"/>
      <c r="B1585" s="256"/>
      <c r="C1585" s="256"/>
      <c r="D1585" s="257"/>
      <c r="E1585" s="255"/>
      <c r="F1585" s="255"/>
      <c r="G1585" s="261"/>
      <c r="H1585" s="257"/>
      <c r="I1585" s="257"/>
      <c r="J1585" s="255"/>
      <c r="K1585" s="255"/>
      <c r="L1585" s="255"/>
    </row>
    <row r="1586" spans="1:12" ht="16.2" thickBot="1" x14ac:dyDescent="0.35">
      <c r="A1586" s="256"/>
      <c r="B1586" s="256"/>
      <c r="C1586" s="256"/>
      <c r="D1586" s="257"/>
      <c r="E1586" s="255"/>
      <c r="F1586" s="255"/>
      <c r="G1586" s="261"/>
      <c r="H1586" s="257"/>
      <c r="I1586" s="257"/>
      <c r="J1586" s="255"/>
      <c r="K1586" s="255"/>
      <c r="L1586" s="255"/>
    </row>
    <row r="1587" spans="1:12" ht="16.2" thickBot="1" x14ac:dyDescent="0.35">
      <c r="A1587" s="256"/>
      <c r="B1587" s="256"/>
      <c r="C1587" s="256"/>
      <c r="D1587" s="257"/>
      <c r="E1587" s="255"/>
      <c r="F1587" s="255"/>
      <c r="G1587" s="261"/>
      <c r="H1587" s="257"/>
      <c r="I1587" s="257"/>
      <c r="J1587" s="255"/>
      <c r="K1587" s="255"/>
      <c r="L1587" s="255"/>
    </row>
    <row r="1588" spans="1:12" ht="16.2" thickBot="1" x14ac:dyDescent="0.35">
      <c r="A1588" s="256"/>
      <c r="B1588" s="256"/>
      <c r="C1588" s="256"/>
      <c r="D1588" s="257"/>
      <c r="E1588" s="255"/>
      <c r="F1588" s="255"/>
      <c r="G1588" s="261"/>
      <c r="H1588" s="257"/>
      <c r="I1588" s="257"/>
      <c r="J1588" s="255"/>
      <c r="K1588" s="255"/>
      <c r="L1588" s="255"/>
    </row>
    <row r="1589" spans="1:12" ht="16.2" thickBot="1" x14ac:dyDescent="0.35">
      <c r="A1589" s="256"/>
      <c r="B1589" s="256"/>
      <c r="C1589" s="256"/>
      <c r="D1589" s="257"/>
      <c r="E1589" s="255"/>
      <c r="F1589" s="255"/>
      <c r="G1589" s="261"/>
      <c r="H1589" s="257"/>
      <c r="I1589" s="257"/>
      <c r="J1589" s="255"/>
      <c r="K1589" s="255"/>
      <c r="L1589" s="255"/>
    </row>
    <row r="1590" spans="1:12" ht="16.2" thickBot="1" x14ac:dyDescent="0.35">
      <c r="A1590" s="256"/>
      <c r="B1590" s="256"/>
      <c r="C1590" s="256"/>
      <c r="D1590" s="257"/>
      <c r="E1590" s="255"/>
      <c r="F1590" s="255"/>
      <c r="G1590" s="261"/>
      <c r="H1590" s="257"/>
      <c r="I1590" s="257"/>
      <c r="J1590" s="255"/>
      <c r="K1590" s="255"/>
      <c r="L1590" s="255"/>
    </row>
    <row r="1591" spans="1:12" ht="16.2" thickBot="1" x14ac:dyDescent="0.35">
      <c r="A1591" s="256"/>
      <c r="B1591" s="256"/>
      <c r="C1591" s="256"/>
      <c r="D1591" s="257"/>
      <c r="E1591" s="255"/>
      <c r="F1591" s="255"/>
      <c r="G1591" s="261"/>
      <c r="H1591" s="257"/>
      <c r="I1591" s="257"/>
      <c r="J1591" s="255"/>
      <c r="K1591" s="255"/>
      <c r="L1591" s="255"/>
    </row>
    <row r="1592" spans="1:12" ht="16.2" thickBot="1" x14ac:dyDescent="0.35">
      <c r="A1592" s="256"/>
      <c r="B1592" s="256"/>
      <c r="C1592" s="256"/>
      <c r="D1592" s="257"/>
      <c r="E1592" s="255"/>
      <c r="F1592" s="255"/>
      <c r="G1592" s="261"/>
      <c r="H1592" s="257"/>
      <c r="I1592" s="257"/>
      <c r="J1592" s="255"/>
      <c r="K1592" s="255"/>
      <c r="L1592" s="255"/>
    </row>
    <row r="1593" spans="1:12" ht="16.2" thickBot="1" x14ac:dyDescent="0.35">
      <c r="A1593" s="256"/>
      <c r="B1593" s="256"/>
      <c r="C1593" s="256"/>
      <c r="D1593" s="257"/>
      <c r="E1593" s="255"/>
      <c r="F1593" s="255"/>
      <c r="G1593" s="261"/>
      <c r="H1593" s="257"/>
      <c r="I1593" s="257"/>
      <c r="J1593" s="255"/>
      <c r="K1593" s="255"/>
      <c r="L1593" s="255"/>
    </row>
    <row r="1594" spans="1:12" ht="16.2" thickBot="1" x14ac:dyDescent="0.35">
      <c r="A1594" s="256"/>
      <c r="B1594" s="256"/>
      <c r="C1594" s="256"/>
      <c r="D1594" s="257"/>
      <c r="E1594" s="255"/>
      <c r="F1594" s="255"/>
      <c r="G1594" s="261"/>
      <c r="H1594" s="257"/>
      <c r="I1594" s="257"/>
      <c r="J1594" s="255"/>
      <c r="K1594" s="255"/>
      <c r="L1594" s="255"/>
    </row>
    <row r="1595" spans="1:12" ht="16.2" thickBot="1" x14ac:dyDescent="0.35">
      <c r="A1595" s="256"/>
      <c r="B1595" s="256"/>
      <c r="C1595" s="256"/>
      <c r="D1595" s="257"/>
      <c r="E1595" s="255"/>
      <c r="F1595" s="255"/>
      <c r="G1595" s="261"/>
      <c r="H1595" s="257"/>
      <c r="I1595" s="257"/>
      <c r="J1595" s="255"/>
      <c r="K1595" s="255"/>
      <c r="L1595" s="255"/>
    </row>
    <row r="1596" spans="1:12" ht="16.2" thickBot="1" x14ac:dyDescent="0.35">
      <c r="A1596" s="256"/>
      <c r="B1596" s="256"/>
      <c r="C1596" s="256"/>
      <c r="D1596" s="257"/>
      <c r="E1596" s="255"/>
      <c r="F1596" s="255"/>
      <c r="G1596" s="261"/>
      <c r="H1596" s="257"/>
      <c r="I1596" s="257"/>
      <c r="J1596" s="255"/>
      <c r="K1596" s="255"/>
      <c r="L1596" s="255"/>
    </row>
    <row r="1597" spans="1:12" ht="16.2" thickBot="1" x14ac:dyDescent="0.35">
      <c r="A1597" s="256"/>
      <c r="B1597" s="256"/>
      <c r="C1597" s="256"/>
      <c r="D1597" s="257"/>
      <c r="E1597" s="255"/>
      <c r="F1597" s="255"/>
      <c r="G1597" s="261"/>
      <c r="H1597" s="257"/>
      <c r="I1597" s="257"/>
      <c r="J1597" s="255"/>
      <c r="K1597" s="255"/>
      <c r="L1597" s="255"/>
    </row>
    <row r="1598" spans="1:12" ht="16.2" thickBot="1" x14ac:dyDescent="0.35">
      <c r="A1598" s="256"/>
      <c r="B1598" s="256"/>
      <c r="C1598" s="256"/>
      <c r="D1598" s="257"/>
      <c r="E1598" s="255"/>
      <c r="F1598" s="255"/>
      <c r="G1598" s="261"/>
      <c r="H1598" s="257"/>
      <c r="I1598" s="257"/>
      <c r="J1598" s="255"/>
      <c r="K1598" s="255"/>
      <c r="L1598" s="255"/>
    </row>
    <row r="1599" spans="1:12" ht="16.2" thickBot="1" x14ac:dyDescent="0.35">
      <c r="A1599" s="256"/>
      <c r="B1599" s="256"/>
      <c r="C1599" s="256"/>
      <c r="D1599" s="257"/>
      <c r="E1599" s="255"/>
      <c r="F1599" s="255"/>
      <c r="G1599" s="261"/>
      <c r="H1599" s="257"/>
      <c r="I1599" s="257"/>
      <c r="J1599" s="255"/>
      <c r="K1599" s="255"/>
      <c r="L1599" s="255"/>
    </row>
    <row r="1600" spans="1:12" ht="16.2" thickBot="1" x14ac:dyDescent="0.35">
      <c r="A1600" s="256"/>
      <c r="B1600" s="256"/>
      <c r="C1600" s="256"/>
      <c r="D1600" s="257"/>
      <c r="E1600" s="255"/>
      <c r="F1600" s="255"/>
      <c r="G1600" s="261"/>
      <c r="H1600" s="257"/>
      <c r="I1600" s="257"/>
      <c r="J1600" s="255"/>
      <c r="K1600" s="255"/>
      <c r="L1600" s="255"/>
    </row>
    <row r="1601" spans="1:12" ht="16.2" thickBot="1" x14ac:dyDescent="0.35">
      <c r="A1601" s="256"/>
      <c r="B1601" s="256"/>
      <c r="C1601" s="256"/>
      <c r="D1601" s="257"/>
      <c r="E1601" s="255"/>
      <c r="F1601" s="255"/>
      <c r="G1601" s="261"/>
      <c r="H1601" s="257"/>
      <c r="I1601" s="257"/>
      <c r="J1601" s="255"/>
      <c r="K1601" s="255"/>
      <c r="L1601" s="255"/>
    </row>
    <row r="1602" spans="1:12" ht="16.2" thickBot="1" x14ac:dyDescent="0.35">
      <c r="A1602" s="256"/>
      <c r="B1602" s="256"/>
      <c r="C1602" s="256"/>
      <c r="D1602" s="257"/>
      <c r="E1602" s="255"/>
      <c r="F1602" s="255"/>
      <c r="G1602" s="261"/>
      <c r="H1602" s="257"/>
      <c r="I1602" s="257"/>
      <c r="J1602" s="255"/>
      <c r="K1602" s="255"/>
      <c r="L1602" s="255"/>
    </row>
    <row r="1603" spans="1:12" ht="16.2" thickBot="1" x14ac:dyDescent="0.35">
      <c r="A1603" s="256"/>
      <c r="B1603" s="256"/>
      <c r="C1603" s="256"/>
      <c r="D1603" s="257"/>
      <c r="E1603" s="255"/>
      <c r="F1603" s="255"/>
      <c r="G1603" s="261"/>
      <c r="H1603" s="257"/>
      <c r="I1603" s="257"/>
      <c r="J1603" s="255"/>
      <c r="K1603" s="255"/>
      <c r="L1603" s="255"/>
    </row>
    <row r="1604" spans="1:12" ht="16.2" thickBot="1" x14ac:dyDescent="0.35">
      <c r="A1604" s="256"/>
      <c r="B1604" s="256"/>
      <c r="C1604" s="256"/>
      <c r="D1604" s="257"/>
      <c r="E1604" s="255"/>
      <c r="F1604" s="255"/>
      <c r="G1604" s="261"/>
      <c r="H1604" s="257"/>
      <c r="I1604" s="257"/>
      <c r="J1604" s="255"/>
      <c r="K1604" s="255"/>
      <c r="L1604" s="255"/>
    </row>
    <row r="1605" spans="1:12" ht="16.2" thickBot="1" x14ac:dyDescent="0.35">
      <c r="A1605" s="256"/>
      <c r="B1605" s="256"/>
      <c r="C1605" s="256"/>
      <c r="D1605" s="257"/>
      <c r="E1605" s="255"/>
      <c r="F1605" s="255"/>
      <c r="G1605" s="261"/>
      <c r="H1605" s="257"/>
      <c r="I1605" s="257"/>
      <c r="J1605" s="255"/>
      <c r="K1605" s="255"/>
      <c r="L1605" s="255"/>
    </row>
    <row r="1606" spans="1:12" ht="16.2" thickBot="1" x14ac:dyDescent="0.35">
      <c r="A1606" s="256"/>
      <c r="B1606" s="256"/>
      <c r="C1606" s="256"/>
      <c r="D1606" s="257"/>
      <c r="E1606" s="255"/>
      <c r="F1606" s="255"/>
      <c r="G1606" s="261"/>
      <c r="H1606" s="257"/>
      <c r="I1606" s="257"/>
      <c r="J1606" s="255"/>
      <c r="K1606" s="255"/>
      <c r="L1606" s="255"/>
    </row>
    <row r="1607" spans="1:12" ht="16.2" thickBot="1" x14ac:dyDescent="0.35">
      <c r="A1607" s="256"/>
      <c r="B1607" s="256"/>
      <c r="C1607" s="256"/>
      <c r="D1607" s="257"/>
      <c r="E1607" s="255"/>
      <c r="F1607" s="255"/>
      <c r="G1607" s="261"/>
      <c r="H1607" s="257"/>
      <c r="I1607" s="257"/>
      <c r="J1607" s="255"/>
      <c r="K1607" s="255"/>
      <c r="L1607" s="255"/>
    </row>
    <row r="1608" spans="1:12" ht="16.2" thickBot="1" x14ac:dyDescent="0.35">
      <c r="A1608" s="256"/>
      <c r="B1608" s="256"/>
      <c r="C1608" s="256"/>
      <c r="D1608" s="257"/>
      <c r="E1608" s="255"/>
      <c r="F1608" s="255"/>
      <c r="G1608" s="261"/>
      <c r="H1608" s="257"/>
      <c r="I1608" s="257"/>
      <c r="J1608" s="255"/>
      <c r="K1608" s="255"/>
      <c r="L1608" s="255"/>
    </row>
    <row r="1609" spans="1:12" ht="16.2" thickBot="1" x14ac:dyDescent="0.35">
      <c r="A1609" s="256"/>
      <c r="B1609" s="256"/>
      <c r="C1609" s="256"/>
      <c r="D1609" s="257"/>
      <c r="E1609" s="255"/>
      <c r="F1609" s="255"/>
      <c r="G1609" s="261"/>
      <c r="H1609" s="257"/>
      <c r="I1609" s="257"/>
      <c r="J1609" s="255"/>
      <c r="K1609" s="255"/>
      <c r="L1609" s="255"/>
    </row>
    <row r="1610" spans="1:12" ht="16.2" thickBot="1" x14ac:dyDescent="0.35">
      <c r="A1610" s="256"/>
      <c r="B1610" s="256"/>
      <c r="C1610" s="256"/>
      <c r="D1610" s="257"/>
      <c r="E1610" s="255"/>
      <c r="F1610" s="255"/>
      <c r="G1610" s="261"/>
      <c r="H1610" s="257"/>
      <c r="I1610" s="257"/>
      <c r="J1610" s="255"/>
      <c r="K1610" s="255"/>
      <c r="L1610" s="255"/>
    </row>
    <row r="1611" spans="1:12" ht="16.2" thickBot="1" x14ac:dyDescent="0.35">
      <c r="A1611" s="256"/>
      <c r="B1611" s="256"/>
      <c r="C1611" s="256"/>
      <c r="D1611" s="257"/>
      <c r="E1611" s="255"/>
      <c r="F1611" s="255"/>
      <c r="G1611" s="261"/>
      <c r="H1611" s="257"/>
      <c r="I1611" s="257"/>
      <c r="J1611" s="255"/>
      <c r="K1611" s="255"/>
      <c r="L1611" s="255"/>
    </row>
    <row r="1612" spans="1:12" ht="16.2" thickBot="1" x14ac:dyDescent="0.35">
      <c r="A1612" s="256"/>
      <c r="B1612" s="256"/>
      <c r="C1612" s="256"/>
      <c r="D1612" s="257"/>
      <c r="E1612" s="255"/>
      <c r="F1612" s="255"/>
      <c r="G1612" s="261"/>
      <c r="H1612" s="257"/>
      <c r="I1612" s="257"/>
      <c r="J1612" s="255"/>
      <c r="K1612" s="255"/>
      <c r="L1612" s="255"/>
    </row>
    <row r="1613" spans="1:12" ht="16.2" thickBot="1" x14ac:dyDescent="0.35">
      <c r="A1613" s="256"/>
      <c r="B1613" s="256"/>
      <c r="C1613" s="256"/>
      <c r="D1613" s="257"/>
      <c r="E1613" s="255"/>
      <c r="F1613" s="255"/>
      <c r="G1613" s="261"/>
      <c r="H1613" s="257"/>
      <c r="I1613" s="257"/>
      <c r="J1613" s="255"/>
      <c r="K1613" s="255"/>
      <c r="L1613" s="255"/>
    </row>
    <row r="1614" spans="1:12" ht="16.2" thickBot="1" x14ac:dyDescent="0.35">
      <c r="A1614" s="256"/>
      <c r="B1614" s="256"/>
      <c r="C1614" s="256"/>
      <c r="D1614" s="257"/>
      <c r="E1614" s="255"/>
      <c r="F1614" s="255"/>
      <c r="G1614" s="261"/>
      <c r="H1614" s="257"/>
      <c r="I1614" s="257"/>
      <c r="J1614" s="255"/>
      <c r="K1614" s="255"/>
      <c r="L1614" s="255"/>
    </row>
    <row r="1615" spans="1:12" ht="16.2" thickBot="1" x14ac:dyDescent="0.35">
      <c r="A1615" s="256"/>
      <c r="B1615" s="256"/>
      <c r="C1615" s="256"/>
      <c r="D1615" s="257"/>
      <c r="E1615" s="255"/>
      <c r="F1615" s="255"/>
      <c r="G1615" s="261"/>
      <c r="H1615" s="257"/>
      <c r="I1615" s="257"/>
      <c r="J1615" s="255"/>
      <c r="K1615" s="255"/>
      <c r="L1615" s="255"/>
    </row>
    <row r="1616" spans="1:12" ht="16.2" thickBot="1" x14ac:dyDescent="0.35">
      <c r="A1616" s="256"/>
      <c r="B1616" s="256"/>
      <c r="C1616" s="256"/>
      <c r="D1616" s="257"/>
      <c r="E1616" s="255"/>
      <c r="F1616" s="255"/>
      <c r="G1616" s="261"/>
      <c r="H1616" s="257"/>
      <c r="I1616" s="257"/>
      <c r="J1616" s="255"/>
      <c r="K1616" s="255"/>
      <c r="L1616" s="255"/>
    </row>
    <row r="1617" spans="1:12" ht="16.2" thickBot="1" x14ac:dyDescent="0.35">
      <c r="A1617" s="256"/>
      <c r="B1617" s="256"/>
      <c r="C1617" s="256"/>
      <c r="D1617" s="257"/>
      <c r="E1617" s="255"/>
      <c r="F1617" s="255"/>
      <c r="G1617" s="261"/>
      <c r="H1617" s="257"/>
      <c r="I1617" s="257"/>
      <c r="J1617" s="255"/>
      <c r="K1617" s="255"/>
      <c r="L1617" s="255"/>
    </row>
    <row r="1618" spans="1:12" ht="16.2" thickBot="1" x14ac:dyDescent="0.35">
      <c r="A1618" s="256"/>
      <c r="B1618" s="256"/>
      <c r="C1618" s="256"/>
      <c r="D1618" s="257"/>
      <c r="E1618" s="255"/>
      <c r="F1618" s="255"/>
      <c r="G1618" s="261"/>
      <c r="H1618" s="257"/>
      <c r="I1618" s="257"/>
      <c r="J1618" s="255"/>
      <c r="K1618" s="255"/>
      <c r="L1618" s="255"/>
    </row>
    <row r="1619" spans="1:12" ht="16.2" thickBot="1" x14ac:dyDescent="0.35">
      <c r="A1619" s="256"/>
      <c r="B1619" s="256"/>
      <c r="C1619" s="256"/>
      <c r="D1619" s="257"/>
      <c r="E1619" s="255"/>
      <c r="F1619" s="255"/>
      <c r="G1619" s="261"/>
      <c r="H1619" s="257"/>
      <c r="I1619" s="257"/>
      <c r="J1619" s="255"/>
      <c r="K1619" s="255"/>
      <c r="L1619" s="255"/>
    </row>
    <row r="1620" spans="1:12" ht="16.2" thickBot="1" x14ac:dyDescent="0.35">
      <c r="A1620" s="256"/>
      <c r="B1620" s="256"/>
      <c r="C1620" s="256"/>
      <c r="D1620" s="257"/>
      <c r="E1620" s="255"/>
      <c r="F1620" s="255"/>
      <c r="G1620" s="261"/>
      <c r="H1620" s="257"/>
      <c r="I1620" s="257"/>
      <c r="J1620" s="255"/>
      <c r="K1620" s="255"/>
      <c r="L1620" s="255"/>
    </row>
    <row r="1621" spans="1:12" ht="16.2" thickBot="1" x14ac:dyDescent="0.35">
      <c r="A1621" s="256"/>
      <c r="B1621" s="256"/>
      <c r="C1621" s="256"/>
      <c r="D1621" s="257"/>
      <c r="E1621" s="255"/>
      <c r="F1621" s="255"/>
      <c r="G1621" s="261"/>
      <c r="H1621" s="257"/>
      <c r="I1621" s="257"/>
      <c r="J1621" s="255"/>
      <c r="K1621" s="255"/>
      <c r="L1621" s="255"/>
    </row>
    <row r="1622" spans="1:12" ht="16.2" thickBot="1" x14ac:dyDescent="0.35">
      <c r="A1622" s="256"/>
      <c r="B1622" s="256"/>
      <c r="C1622" s="256"/>
      <c r="D1622" s="257"/>
      <c r="E1622" s="255"/>
      <c r="F1622" s="255"/>
      <c r="G1622" s="261"/>
      <c r="H1622" s="257"/>
      <c r="I1622" s="257"/>
      <c r="J1622" s="255"/>
      <c r="K1622" s="255"/>
      <c r="L1622" s="255"/>
    </row>
    <row r="1623" spans="1:12" ht="16.2" thickBot="1" x14ac:dyDescent="0.35">
      <c r="A1623" s="256"/>
      <c r="B1623" s="256"/>
      <c r="C1623" s="256"/>
      <c r="D1623" s="257"/>
      <c r="E1623" s="255"/>
      <c r="F1623" s="255"/>
      <c r="G1623" s="261"/>
      <c r="H1623" s="257"/>
      <c r="I1623" s="257"/>
      <c r="J1623" s="255"/>
      <c r="K1623" s="255"/>
      <c r="L1623" s="255"/>
    </row>
    <row r="1624" spans="1:12" ht="16.2" thickBot="1" x14ac:dyDescent="0.35">
      <c r="A1624" s="256"/>
      <c r="B1624" s="256"/>
      <c r="C1624" s="256"/>
      <c r="D1624" s="257"/>
      <c r="E1624" s="255"/>
      <c r="F1624" s="255"/>
      <c r="G1624" s="261"/>
      <c r="H1624" s="257"/>
      <c r="I1624" s="257"/>
      <c r="J1624" s="255"/>
      <c r="K1624" s="255"/>
      <c r="L1624" s="255"/>
    </row>
    <row r="1625" spans="1:12" ht="16.2" thickBot="1" x14ac:dyDescent="0.35">
      <c r="A1625" s="256"/>
      <c r="B1625" s="256"/>
      <c r="C1625" s="256"/>
      <c r="D1625" s="257"/>
      <c r="E1625" s="255"/>
      <c r="F1625" s="255"/>
      <c r="G1625" s="261"/>
      <c r="H1625" s="257"/>
      <c r="I1625" s="257"/>
      <c r="J1625" s="255"/>
      <c r="K1625" s="255"/>
      <c r="L1625" s="255"/>
    </row>
    <row r="1626" spans="1:12" ht="16.2" thickBot="1" x14ac:dyDescent="0.35">
      <c r="A1626" s="256"/>
      <c r="B1626" s="256"/>
      <c r="C1626" s="256"/>
      <c r="D1626" s="257"/>
      <c r="E1626" s="255"/>
      <c r="F1626" s="255"/>
      <c r="G1626" s="261"/>
      <c r="H1626" s="257"/>
      <c r="I1626" s="257"/>
      <c r="J1626" s="255"/>
      <c r="K1626" s="255"/>
      <c r="L1626" s="255"/>
    </row>
    <row r="1627" spans="1:12" ht="16.2" thickBot="1" x14ac:dyDescent="0.35">
      <c r="A1627" s="256"/>
      <c r="B1627" s="256"/>
      <c r="C1627" s="256"/>
      <c r="D1627" s="257"/>
      <c r="E1627" s="255"/>
      <c r="F1627" s="255"/>
      <c r="G1627" s="261"/>
      <c r="H1627" s="257"/>
      <c r="I1627" s="257"/>
      <c r="J1627" s="255"/>
      <c r="K1627" s="255"/>
      <c r="L1627" s="255"/>
    </row>
    <row r="1628" spans="1:12" ht="16.2" thickBot="1" x14ac:dyDescent="0.35">
      <c r="A1628" s="256"/>
      <c r="B1628" s="256"/>
      <c r="C1628" s="256"/>
      <c r="D1628" s="257"/>
      <c r="E1628" s="255"/>
      <c r="F1628" s="255"/>
      <c r="G1628" s="261"/>
      <c r="H1628" s="257"/>
      <c r="I1628" s="257"/>
      <c r="J1628" s="255"/>
      <c r="K1628" s="255"/>
      <c r="L1628" s="255"/>
    </row>
    <row r="1629" spans="1:12" ht="16.2" thickBot="1" x14ac:dyDescent="0.35">
      <c r="A1629" s="256"/>
      <c r="B1629" s="256"/>
      <c r="C1629" s="256"/>
      <c r="D1629" s="257"/>
      <c r="E1629" s="255"/>
      <c r="F1629" s="255"/>
      <c r="G1629" s="261"/>
      <c r="H1629" s="257"/>
      <c r="I1629" s="257"/>
      <c r="J1629" s="255"/>
      <c r="K1629" s="255"/>
      <c r="L1629" s="255"/>
    </row>
    <row r="1630" spans="1:12" ht="16.2" thickBot="1" x14ac:dyDescent="0.35">
      <c r="A1630" s="256"/>
      <c r="B1630" s="256"/>
      <c r="C1630" s="256"/>
      <c r="D1630" s="257"/>
      <c r="E1630" s="255"/>
      <c r="F1630" s="255"/>
      <c r="G1630" s="261"/>
      <c r="H1630" s="257"/>
      <c r="I1630" s="257"/>
      <c r="J1630" s="255"/>
      <c r="K1630" s="255"/>
      <c r="L1630" s="255"/>
    </row>
    <row r="1631" spans="1:12" ht="16.2" thickBot="1" x14ac:dyDescent="0.35">
      <c r="A1631" s="256"/>
      <c r="B1631" s="256"/>
      <c r="C1631" s="256"/>
      <c r="D1631" s="257"/>
      <c r="E1631" s="255"/>
      <c r="F1631" s="255"/>
      <c r="G1631" s="261"/>
      <c r="H1631" s="257"/>
      <c r="I1631" s="257"/>
      <c r="J1631" s="255"/>
      <c r="K1631" s="255"/>
      <c r="L1631" s="255"/>
    </row>
    <row r="1632" spans="1:12" ht="16.2" thickBot="1" x14ac:dyDescent="0.35">
      <c r="A1632" s="256"/>
      <c r="B1632" s="256"/>
      <c r="C1632" s="256"/>
      <c r="D1632" s="257"/>
      <c r="E1632" s="255"/>
      <c r="F1632" s="255"/>
      <c r="G1632" s="261"/>
      <c r="H1632" s="257"/>
      <c r="I1632" s="257"/>
      <c r="J1632" s="255"/>
      <c r="K1632" s="255"/>
      <c r="L1632" s="255"/>
    </row>
    <row r="1633" spans="1:12" ht="16.2" thickBot="1" x14ac:dyDescent="0.35">
      <c r="A1633" s="256"/>
      <c r="B1633" s="256"/>
      <c r="C1633" s="256"/>
      <c r="D1633" s="257"/>
      <c r="E1633" s="255"/>
      <c r="F1633" s="255"/>
      <c r="G1633" s="261"/>
      <c r="H1633" s="257"/>
      <c r="I1633" s="257"/>
      <c r="J1633" s="255"/>
      <c r="K1633" s="255"/>
      <c r="L1633" s="255"/>
    </row>
    <row r="1634" spans="1:12" ht="16.2" thickBot="1" x14ac:dyDescent="0.35">
      <c r="A1634" s="256"/>
      <c r="B1634" s="256"/>
      <c r="C1634" s="256"/>
      <c r="D1634" s="257"/>
      <c r="E1634" s="255"/>
      <c r="F1634" s="255"/>
      <c r="G1634" s="261"/>
      <c r="H1634" s="257"/>
      <c r="I1634" s="257"/>
      <c r="J1634" s="255"/>
      <c r="K1634" s="255"/>
      <c r="L1634" s="255"/>
    </row>
    <row r="1635" spans="1:12" ht="16.2" thickBot="1" x14ac:dyDescent="0.35">
      <c r="A1635" s="256"/>
      <c r="B1635" s="256"/>
      <c r="C1635" s="256"/>
      <c r="D1635" s="257"/>
      <c r="E1635" s="255"/>
      <c r="F1635" s="255"/>
      <c r="G1635" s="261"/>
      <c r="H1635" s="257"/>
      <c r="I1635" s="257"/>
      <c r="J1635" s="255"/>
      <c r="K1635" s="255"/>
      <c r="L1635" s="255"/>
    </row>
    <row r="1636" spans="1:12" ht="16.2" thickBot="1" x14ac:dyDescent="0.35">
      <c r="A1636" s="256"/>
      <c r="B1636" s="256"/>
      <c r="C1636" s="256"/>
      <c r="D1636" s="257"/>
      <c r="E1636" s="255"/>
      <c r="F1636" s="255"/>
      <c r="G1636" s="261"/>
      <c r="H1636" s="257"/>
      <c r="I1636" s="257"/>
      <c r="J1636" s="255"/>
      <c r="K1636" s="255"/>
      <c r="L1636" s="255"/>
    </row>
    <row r="1637" spans="1:12" ht="16.2" thickBot="1" x14ac:dyDescent="0.35">
      <c r="A1637" s="256"/>
      <c r="B1637" s="256"/>
      <c r="C1637" s="256"/>
      <c r="D1637" s="257"/>
      <c r="E1637" s="255"/>
      <c r="F1637" s="255"/>
      <c r="G1637" s="261"/>
      <c r="H1637" s="257"/>
      <c r="I1637" s="257"/>
      <c r="J1637" s="255"/>
      <c r="K1637" s="255"/>
      <c r="L1637" s="255"/>
    </row>
    <row r="1638" spans="1:12" ht="16.2" thickBot="1" x14ac:dyDescent="0.35">
      <c r="A1638" s="256"/>
      <c r="B1638" s="256"/>
      <c r="C1638" s="256"/>
      <c r="D1638" s="257"/>
      <c r="E1638" s="255"/>
      <c r="F1638" s="255"/>
      <c r="G1638" s="261"/>
      <c r="H1638" s="257"/>
      <c r="I1638" s="257"/>
      <c r="J1638" s="255"/>
      <c r="K1638" s="255"/>
      <c r="L1638" s="255"/>
    </row>
    <row r="1639" spans="1:12" ht="16.2" thickBot="1" x14ac:dyDescent="0.35">
      <c r="A1639" s="256"/>
      <c r="B1639" s="256"/>
      <c r="C1639" s="256"/>
      <c r="D1639" s="257"/>
      <c r="E1639" s="255"/>
      <c r="F1639" s="255"/>
      <c r="G1639" s="261"/>
      <c r="H1639" s="257"/>
      <c r="I1639" s="257"/>
      <c r="J1639" s="255"/>
      <c r="K1639" s="255"/>
      <c r="L1639" s="255"/>
    </row>
    <row r="1640" spans="1:12" ht="16.2" thickBot="1" x14ac:dyDescent="0.35">
      <c r="A1640" s="256"/>
      <c r="B1640" s="256"/>
      <c r="C1640" s="256"/>
      <c r="D1640" s="257"/>
      <c r="E1640" s="255"/>
      <c r="F1640" s="255"/>
      <c r="G1640" s="261"/>
      <c r="H1640" s="257"/>
      <c r="I1640" s="257"/>
      <c r="J1640" s="255"/>
      <c r="K1640" s="255"/>
      <c r="L1640" s="255"/>
    </row>
    <row r="1641" spans="1:12" ht="16.2" thickBot="1" x14ac:dyDescent="0.35">
      <c r="A1641" s="256"/>
      <c r="B1641" s="256"/>
      <c r="C1641" s="256"/>
      <c r="D1641" s="257"/>
      <c r="E1641" s="255"/>
      <c r="F1641" s="255"/>
      <c r="G1641" s="261"/>
      <c r="H1641" s="257"/>
      <c r="I1641" s="257"/>
      <c r="J1641" s="255"/>
      <c r="K1641" s="255"/>
      <c r="L1641" s="255"/>
    </row>
    <row r="1642" spans="1:12" ht="16.2" thickBot="1" x14ac:dyDescent="0.35">
      <c r="A1642" s="256"/>
      <c r="B1642" s="256"/>
      <c r="C1642" s="256"/>
      <c r="D1642" s="257"/>
      <c r="E1642" s="255"/>
      <c r="F1642" s="255"/>
      <c r="G1642" s="261"/>
      <c r="H1642" s="257"/>
      <c r="I1642" s="257"/>
      <c r="J1642" s="255"/>
      <c r="K1642" s="255"/>
      <c r="L1642" s="255"/>
    </row>
    <row r="1643" spans="1:12" ht="16.2" thickBot="1" x14ac:dyDescent="0.35">
      <c r="A1643" s="256"/>
      <c r="B1643" s="256"/>
      <c r="C1643" s="256"/>
      <c r="D1643" s="257"/>
      <c r="E1643" s="255"/>
      <c r="F1643" s="255"/>
      <c r="G1643" s="261"/>
      <c r="H1643" s="257"/>
      <c r="I1643" s="257"/>
      <c r="J1643" s="255"/>
      <c r="K1643" s="255"/>
      <c r="L1643" s="255"/>
    </row>
    <row r="1644" spans="1:12" ht="16.2" thickBot="1" x14ac:dyDescent="0.35">
      <c r="A1644" s="256"/>
      <c r="B1644" s="256"/>
      <c r="C1644" s="256"/>
      <c r="D1644" s="257"/>
      <c r="E1644" s="255"/>
      <c r="F1644" s="255"/>
      <c r="G1644" s="261"/>
      <c r="H1644" s="257"/>
      <c r="I1644" s="257"/>
      <c r="J1644" s="255"/>
      <c r="K1644" s="255"/>
      <c r="L1644" s="255"/>
    </row>
    <row r="1645" spans="1:12" ht="16.2" thickBot="1" x14ac:dyDescent="0.35">
      <c r="A1645" s="256"/>
      <c r="B1645" s="256"/>
      <c r="C1645" s="256"/>
      <c r="D1645" s="257"/>
      <c r="E1645" s="255"/>
      <c r="F1645" s="255"/>
      <c r="G1645" s="261"/>
      <c r="H1645" s="257"/>
      <c r="I1645" s="257"/>
      <c r="J1645" s="255"/>
      <c r="K1645" s="255"/>
      <c r="L1645" s="255"/>
    </row>
    <row r="1646" spans="1:12" ht="16.2" thickBot="1" x14ac:dyDescent="0.35">
      <c r="A1646" s="256"/>
      <c r="B1646" s="256"/>
      <c r="C1646" s="256"/>
      <c r="D1646" s="257"/>
      <c r="E1646" s="255"/>
      <c r="F1646" s="255"/>
      <c r="G1646" s="261"/>
      <c r="H1646" s="257"/>
      <c r="I1646" s="257"/>
      <c r="J1646" s="255"/>
      <c r="K1646" s="255"/>
      <c r="L1646" s="255"/>
    </row>
    <row r="1647" spans="1:12" ht="16.2" thickBot="1" x14ac:dyDescent="0.35">
      <c r="A1647" s="256"/>
      <c r="B1647" s="256"/>
      <c r="C1647" s="256"/>
      <c r="D1647" s="257"/>
      <c r="E1647" s="255"/>
      <c r="F1647" s="255"/>
      <c r="G1647" s="261"/>
      <c r="H1647" s="257"/>
      <c r="I1647" s="257"/>
      <c r="J1647" s="255"/>
      <c r="K1647" s="255"/>
      <c r="L1647" s="255"/>
    </row>
    <row r="1648" spans="1:12" ht="16.2" thickBot="1" x14ac:dyDescent="0.35">
      <c r="A1648" s="256"/>
      <c r="B1648" s="256"/>
      <c r="C1648" s="256"/>
      <c r="D1648" s="257"/>
      <c r="E1648" s="255"/>
      <c r="F1648" s="255"/>
      <c r="G1648" s="261"/>
      <c r="H1648" s="257"/>
      <c r="I1648" s="257"/>
      <c r="J1648" s="255"/>
      <c r="K1648" s="255"/>
      <c r="L1648" s="255"/>
    </row>
    <row r="1649" spans="1:12" ht="16.2" thickBot="1" x14ac:dyDescent="0.35">
      <c r="A1649" s="256"/>
      <c r="B1649" s="256"/>
      <c r="C1649" s="256"/>
      <c r="D1649" s="257"/>
      <c r="E1649" s="255"/>
      <c r="F1649" s="255"/>
      <c r="G1649" s="261"/>
      <c r="H1649" s="257"/>
      <c r="I1649" s="257"/>
      <c r="J1649" s="255"/>
      <c r="K1649" s="255"/>
      <c r="L1649" s="255"/>
    </row>
    <row r="1650" spans="1:12" ht="16.2" thickBot="1" x14ac:dyDescent="0.35">
      <c r="A1650" s="256"/>
      <c r="B1650" s="256"/>
      <c r="C1650" s="256"/>
      <c r="D1650" s="257"/>
      <c r="E1650" s="255"/>
      <c r="F1650" s="255"/>
      <c r="G1650" s="261"/>
      <c r="H1650" s="257"/>
      <c r="I1650" s="257"/>
      <c r="J1650" s="255"/>
      <c r="K1650" s="255"/>
      <c r="L1650" s="255"/>
    </row>
    <row r="1651" spans="1:12" ht="16.2" thickBot="1" x14ac:dyDescent="0.35">
      <c r="A1651" s="256"/>
      <c r="B1651" s="256"/>
      <c r="C1651" s="256"/>
      <c r="D1651" s="257"/>
      <c r="E1651" s="255"/>
      <c r="F1651" s="255"/>
      <c r="G1651" s="261"/>
      <c r="H1651" s="257"/>
      <c r="I1651" s="257"/>
      <c r="J1651" s="255"/>
      <c r="K1651" s="255"/>
      <c r="L1651" s="255"/>
    </row>
    <row r="1652" spans="1:12" ht="16.2" thickBot="1" x14ac:dyDescent="0.35">
      <c r="A1652" s="256"/>
      <c r="B1652" s="256"/>
      <c r="C1652" s="256"/>
      <c r="D1652" s="257"/>
      <c r="E1652" s="255"/>
      <c r="F1652" s="255"/>
      <c r="G1652" s="261"/>
      <c r="H1652" s="257"/>
      <c r="I1652" s="257"/>
      <c r="J1652" s="255"/>
      <c r="K1652" s="255"/>
      <c r="L1652" s="255"/>
    </row>
    <row r="1653" spans="1:12" ht="16.2" thickBot="1" x14ac:dyDescent="0.35">
      <c r="A1653" s="256"/>
      <c r="B1653" s="256"/>
      <c r="C1653" s="256"/>
      <c r="D1653" s="257"/>
      <c r="E1653" s="255"/>
      <c r="F1653" s="255"/>
      <c r="G1653" s="261"/>
      <c r="H1653" s="257"/>
      <c r="I1653" s="257"/>
      <c r="J1653" s="255"/>
      <c r="K1653" s="255"/>
      <c r="L1653" s="255"/>
    </row>
    <row r="1654" spans="1:12" ht="16.2" thickBot="1" x14ac:dyDescent="0.35">
      <c r="A1654" s="256"/>
      <c r="B1654" s="256"/>
      <c r="C1654" s="256"/>
      <c r="D1654" s="257"/>
      <c r="E1654" s="255"/>
      <c r="F1654" s="255"/>
      <c r="G1654" s="261"/>
      <c r="H1654" s="257"/>
      <c r="I1654" s="257"/>
      <c r="J1654" s="255"/>
      <c r="K1654" s="255"/>
      <c r="L1654" s="255"/>
    </row>
    <row r="1655" spans="1:12" ht="16.2" thickBot="1" x14ac:dyDescent="0.35">
      <c r="A1655" s="256"/>
      <c r="B1655" s="256"/>
      <c r="C1655" s="256"/>
      <c r="D1655" s="257"/>
      <c r="E1655" s="255"/>
      <c r="F1655" s="255"/>
      <c r="G1655" s="261"/>
      <c r="H1655" s="257"/>
      <c r="I1655" s="257"/>
      <c r="J1655" s="255"/>
      <c r="K1655" s="255"/>
      <c r="L1655" s="255"/>
    </row>
    <row r="1656" spans="1:12" ht="16.2" thickBot="1" x14ac:dyDescent="0.35">
      <c r="A1656" s="256"/>
      <c r="B1656" s="256"/>
      <c r="C1656" s="256"/>
      <c r="D1656" s="257"/>
      <c r="E1656" s="255"/>
      <c r="F1656" s="255"/>
      <c r="G1656" s="261"/>
      <c r="H1656" s="257"/>
      <c r="I1656" s="257"/>
      <c r="J1656" s="255"/>
      <c r="K1656" s="255"/>
      <c r="L1656" s="255"/>
    </row>
    <row r="1657" spans="1:12" ht="16.2" thickBot="1" x14ac:dyDescent="0.35">
      <c r="A1657" s="256"/>
      <c r="B1657" s="256"/>
      <c r="C1657" s="256"/>
      <c r="D1657" s="257"/>
      <c r="E1657" s="255"/>
      <c r="F1657" s="255"/>
      <c r="G1657" s="261"/>
      <c r="H1657" s="257"/>
      <c r="I1657" s="257"/>
      <c r="J1657" s="255"/>
      <c r="K1657" s="255"/>
      <c r="L1657" s="255"/>
    </row>
    <row r="1658" spans="1:12" ht="16.2" thickBot="1" x14ac:dyDescent="0.35">
      <c r="A1658" s="256"/>
      <c r="B1658" s="256"/>
      <c r="C1658" s="256"/>
      <c r="D1658" s="257"/>
      <c r="E1658" s="255"/>
      <c r="F1658" s="255"/>
      <c r="G1658" s="261"/>
      <c r="H1658" s="257"/>
      <c r="I1658" s="257"/>
      <c r="J1658" s="255"/>
      <c r="K1658" s="255"/>
      <c r="L1658" s="255"/>
    </row>
    <row r="1659" spans="1:12" ht="16.2" thickBot="1" x14ac:dyDescent="0.35">
      <c r="A1659" s="256"/>
      <c r="B1659" s="256"/>
      <c r="C1659" s="256"/>
      <c r="D1659" s="257"/>
      <c r="E1659" s="255"/>
      <c r="F1659" s="255"/>
      <c r="G1659" s="261"/>
      <c r="H1659" s="257"/>
      <c r="I1659" s="257"/>
      <c r="J1659" s="255"/>
      <c r="K1659" s="255"/>
      <c r="L1659" s="255"/>
    </row>
    <row r="1660" spans="1:12" ht="16.2" thickBot="1" x14ac:dyDescent="0.35">
      <c r="A1660" s="256"/>
      <c r="B1660" s="256"/>
      <c r="C1660" s="256"/>
      <c r="D1660" s="257"/>
      <c r="E1660" s="255"/>
      <c r="F1660" s="255"/>
      <c r="G1660" s="261"/>
      <c r="H1660" s="257"/>
      <c r="I1660" s="257"/>
      <c r="J1660" s="255"/>
      <c r="K1660" s="255"/>
      <c r="L1660" s="255"/>
    </row>
    <row r="1661" spans="1:12" ht="16.2" thickBot="1" x14ac:dyDescent="0.35">
      <c r="A1661" s="256"/>
      <c r="B1661" s="256"/>
      <c r="C1661" s="256"/>
      <c r="D1661" s="257"/>
      <c r="E1661" s="255"/>
      <c r="F1661" s="255"/>
      <c r="G1661" s="261"/>
      <c r="H1661" s="257"/>
      <c r="I1661" s="257"/>
      <c r="J1661" s="255"/>
      <c r="K1661" s="255"/>
      <c r="L1661" s="255"/>
    </row>
    <row r="1662" spans="1:12" ht="16.2" thickBot="1" x14ac:dyDescent="0.35">
      <c r="A1662" s="256"/>
      <c r="B1662" s="256"/>
      <c r="C1662" s="256"/>
      <c r="D1662" s="257"/>
      <c r="E1662" s="255"/>
      <c r="F1662" s="255"/>
      <c r="G1662" s="261"/>
      <c r="H1662" s="257"/>
      <c r="I1662" s="257"/>
      <c r="J1662" s="255"/>
      <c r="K1662" s="255"/>
      <c r="L1662" s="255"/>
    </row>
    <row r="1663" spans="1:12" ht="16.2" thickBot="1" x14ac:dyDescent="0.35">
      <c r="A1663" s="256"/>
      <c r="B1663" s="256"/>
      <c r="C1663" s="256"/>
      <c r="D1663" s="257"/>
      <c r="E1663" s="255"/>
      <c r="F1663" s="255"/>
      <c r="G1663" s="261"/>
      <c r="H1663" s="257"/>
      <c r="I1663" s="257"/>
      <c r="J1663" s="255"/>
      <c r="K1663" s="255"/>
      <c r="L1663" s="255"/>
    </row>
    <row r="1664" spans="1:12" ht="16.2" thickBot="1" x14ac:dyDescent="0.35">
      <c r="A1664" s="256"/>
      <c r="B1664" s="256"/>
      <c r="C1664" s="256"/>
      <c r="D1664" s="257"/>
      <c r="E1664" s="255"/>
      <c r="F1664" s="255"/>
      <c r="G1664" s="261"/>
      <c r="H1664" s="257"/>
      <c r="I1664" s="257"/>
      <c r="J1664" s="255"/>
      <c r="K1664" s="255"/>
      <c r="L1664" s="255"/>
    </row>
    <row r="1665" spans="1:12" ht="16.2" thickBot="1" x14ac:dyDescent="0.35">
      <c r="A1665" s="256"/>
      <c r="B1665" s="256"/>
      <c r="C1665" s="256"/>
      <c r="D1665" s="257"/>
      <c r="E1665" s="255"/>
      <c r="F1665" s="255"/>
      <c r="G1665" s="261"/>
      <c r="H1665" s="257"/>
      <c r="I1665" s="257"/>
      <c r="J1665" s="255"/>
      <c r="K1665" s="255"/>
      <c r="L1665" s="255"/>
    </row>
    <row r="1666" spans="1:12" ht="16.2" thickBot="1" x14ac:dyDescent="0.35">
      <c r="A1666" s="256"/>
      <c r="B1666" s="256"/>
      <c r="C1666" s="256"/>
      <c r="D1666" s="257"/>
      <c r="E1666" s="255"/>
      <c r="F1666" s="255"/>
      <c r="G1666" s="261"/>
      <c r="H1666" s="257"/>
      <c r="I1666" s="257"/>
      <c r="J1666" s="255"/>
      <c r="K1666" s="255"/>
      <c r="L1666" s="255"/>
    </row>
    <row r="1667" spans="1:12" ht="16.2" thickBot="1" x14ac:dyDescent="0.35">
      <c r="A1667" s="256"/>
      <c r="B1667" s="256"/>
      <c r="C1667" s="256"/>
      <c r="D1667" s="257"/>
      <c r="E1667" s="255"/>
      <c r="F1667" s="255"/>
      <c r="G1667" s="261"/>
      <c r="H1667" s="257"/>
      <c r="I1667" s="257"/>
      <c r="J1667" s="255"/>
      <c r="K1667" s="255"/>
      <c r="L1667" s="255"/>
    </row>
    <row r="1668" spans="1:12" ht="16.2" thickBot="1" x14ac:dyDescent="0.35">
      <c r="A1668" s="256"/>
      <c r="B1668" s="256"/>
      <c r="C1668" s="256"/>
      <c r="D1668" s="257"/>
      <c r="E1668" s="255"/>
      <c r="F1668" s="255"/>
      <c r="G1668" s="261"/>
      <c r="H1668" s="257"/>
      <c r="I1668" s="257"/>
      <c r="J1668" s="255"/>
      <c r="K1668" s="255"/>
      <c r="L1668" s="255"/>
    </row>
    <row r="1669" spans="1:12" ht="16.2" thickBot="1" x14ac:dyDescent="0.35">
      <c r="A1669" s="256"/>
      <c r="B1669" s="256"/>
      <c r="C1669" s="256"/>
      <c r="D1669" s="257"/>
      <c r="E1669" s="255"/>
      <c r="F1669" s="255"/>
      <c r="G1669" s="261"/>
      <c r="H1669" s="257"/>
      <c r="I1669" s="257"/>
      <c r="J1669" s="255"/>
      <c r="K1669" s="255"/>
      <c r="L1669" s="255"/>
    </row>
    <row r="1670" spans="1:12" ht="16.2" thickBot="1" x14ac:dyDescent="0.35">
      <c r="A1670" s="256"/>
      <c r="B1670" s="256"/>
      <c r="C1670" s="256"/>
      <c r="D1670" s="257"/>
      <c r="E1670" s="255"/>
      <c r="F1670" s="255"/>
      <c r="G1670" s="261"/>
      <c r="H1670" s="257"/>
      <c r="I1670" s="257"/>
      <c r="J1670" s="255"/>
      <c r="K1670" s="255"/>
      <c r="L1670" s="255"/>
    </row>
    <row r="1671" spans="1:12" ht="16.2" thickBot="1" x14ac:dyDescent="0.35">
      <c r="A1671" s="256"/>
      <c r="B1671" s="256"/>
      <c r="C1671" s="256"/>
      <c r="D1671" s="257"/>
      <c r="E1671" s="255"/>
      <c r="F1671" s="255"/>
      <c r="G1671" s="261"/>
      <c r="H1671" s="257"/>
      <c r="I1671" s="257"/>
      <c r="J1671" s="255"/>
      <c r="K1671" s="255"/>
      <c r="L1671" s="255"/>
    </row>
    <row r="1672" spans="1:12" ht="16.2" thickBot="1" x14ac:dyDescent="0.35">
      <c r="A1672" s="256"/>
      <c r="B1672" s="256"/>
      <c r="C1672" s="256"/>
      <c r="D1672" s="257"/>
      <c r="E1672" s="255"/>
      <c r="F1672" s="255"/>
      <c r="G1672" s="261"/>
      <c r="H1672" s="257"/>
      <c r="I1672" s="257"/>
      <c r="J1672" s="255"/>
      <c r="K1672" s="255"/>
      <c r="L1672" s="255"/>
    </row>
    <row r="1673" spans="1:12" ht="16.2" thickBot="1" x14ac:dyDescent="0.35">
      <c r="A1673" s="256"/>
      <c r="B1673" s="256"/>
      <c r="C1673" s="256"/>
      <c r="D1673" s="257"/>
      <c r="E1673" s="255"/>
      <c r="F1673" s="255"/>
      <c r="G1673" s="261"/>
      <c r="H1673" s="257"/>
      <c r="I1673" s="257"/>
      <c r="J1673" s="255"/>
      <c r="K1673" s="255"/>
      <c r="L1673" s="255"/>
    </row>
    <row r="1674" spans="1:12" ht="16.2" thickBot="1" x14ac:dyDescent="0.35">
      <c r="A1674" s="256"/>
      <c r="B1674" s="256"/>
      <c r="C1674" s="256"/>
      <c r="D1674" s="257"/>
      <c r="E1674" s="255"/>
      <c r="F1674" s="255"/>
      <c r="G1674" s="261"/>
      <c r="H1674" s="257"/>
      <c r="I1674" s="257"/>
      <c r="J1674" s="255"/>
      <c r="K1674" s="255"/>
      <c r="L1674" s="255"/>
    </row>
    <row r="1675" spans="1:12" ht="16.2" thickBot="1" x14ac:dyDescent="0.35">
      <c r="A1675" s="256"/>
      <c r="B1675" s="256"/>
      <c r="C1675" s="256"/>
      <c r="D1675" s="257"/>
      <c r="E1675" s="255"/>
      <c r="F1675" s="255"/>
      <c r="G1675" s="261"/>
      <c r="H1675" s="257"/>
      <c r="I1675" s="257"/>
      <c r="J1675" s="255"/>
      <c r="K1675" s="255"/>
      <c r="L1675" s="255"/>
    </row>
    <row r="1676" spans="1:12" ht="16.2" thickBot="1" x14ac:dyDescent="0.35">
      <c r="A1676" s="256"/>
      <c r="B1676" s="256"/>
      <c r="C1676" s="256"/>
      <c r="D1676" s="257"/>
      <c r="E1676" s="255"/>
      <c r="F1676" s="255"/>
      <c r="G1676" s="261"/>
      <c r="H1676" s="257"/>
      <c r="I1676" s="257"/>
      <c r="J1676" s="255"/>
      <c r="K1676" s="255"/>
      <c r="L1676" s="255"/>
    </row>
    <row r="1677" spans="1:12" ht="16.2" thickBot="1" x14ac:dyDescent="0.35">
      <c r="A1677" s="256"/>
      <c r="B1677" s="256"/>
      <c r="C1677" s="256"/>
      <c r="D1677" s="257"/>
      <c r="E1677" s="255"/>
      <c r="F1677" s="255"/>
      <c r="G1677" s="261"/>
      <c r="H1677" s="257"/>
      <c r="I1677" s="257"/>
      <c r="J1677" s="255"/>
      <c r="K1677" s="255"/>
      <c r="L1677" s="255"/>
    </row>
    <row r="1678" spans="1:12" ht="16.2" thickBot="1" x14ac:dyDescent="0.35">
      <c r="A1678" s="256"/>
      <c r="B1678" s="256"/>
      <c r="C1678" s="256"/>
      <c r="D1678" s="257"/>
      <c r="E1678" s="255"/>
      <c r="F1678" s="255"/>
      <c r="G1678" s="261"/>
      <c r="H1678" s="257"/>
      <c r="I1678" s="257"/>
      <c r="J1678" s="255"/>
      <c r="K1678" s="255"/>
      <c r="L1678" s="255"/>
    </row>
    <row r="1679" spans="1:12" ht="16.2" thickBot="1" x14ac:dyDescent="0.35">
      <c r="A1679" s="256"/>
      <c r="B1679" s="256"/>
      <c r="C1679" s="256"/>
      <c r="D1679" s="257"/>
      <c r="E1679" s="255"/>
      <c r="F1679" s="255"/>
      <c r="G1679" s="261"/>
      <c r="H1679" s="257"/>
      <c r="I1679" s="257"/>
      <c r="J1679" s="255"/>
      <c r="K1679" s="255"/>
      <c r="L1679" s="255"/>
    </row>
    <row r="1680" spans="1:12" ht="16.2" thickBot="1" x14ac:dyDescent="0.35">
      <c r="A1680" s="256"/>
      <c r="B1680" s="256"/>
      <c r="C1680" s="256"/>
      <c r="D1680" s="257"/>
      <c r="E1680" s="255"/>
      <c r="F1680" s="255"/>
      <c r="G1680" s="261"/>
      <c r="H1680" s="257"/>
      <c r="I1680" s="257"/>
      <c r="J1680" s="255"/>
      <c r="K1680" s="255"/>
      <c r="L1680" s="255"/>
    </row>
    <row r="1681" spans="1:12" ht="16.2" thickBot="1" x14ac:dyDescent="0.35">
      <c r="A1681" s="256"/>
      <c r="B1681" s="256"/>
      <c r="C1681" s="256"/>
      <c r="D1681" s="257"/>
      <c r="E1681" s="255"/>
      <c r="F1681" s="255"/>
      <c r="G1681" s="261"/>
      <c r="H1681" s="257"/>
      <c r="I1681" s="257"/>
      <c r="J1681" s="255"/>
      <c r="K1681" s="255"/>
      <c r="L1681" s="255"/>
    </row>
    <row r="1682" spans="1:12" ht="16.2" thickBot="1" x14ac:dyDescent="0.35">
      <c r="A1682" s="256"/>
      <c r="B1682" s="256"/>
      <c r="C1682" s="256"/>
      <c r="D1682" s="257"/>
      <c r="E1682" s="255"/>
      <c r="F1682" s="255"/>
      <c r="G1682" s="261"/>
      <c r="H1682" s="257"/>
      <c r="I1682" s="257"/>
      <c r="J1682" s="255"/>
      <c r="K1682" s="255"/>
      <c r="L1682" s="255"/>
    </row>
    <row r="1683" spans="1:12" ht="16.2" thickBot="1" x14ac:dyDescent="0.35">
      <c r="A1683" s="256"/>
      <c r="B1683" s="256"/>
      <c r="C1683" s="256"/>
      <c r="D1683" s="257"/>
      <c r="E1683" s="255"/>
      <c r="F1683" s="255"/>
      <c r="G1683" s="261"/>
      <c r="H1683" s="257"/>
      <c r="I1683" s="257"/>
      <c r="J1683" s="255"/>
      <c r="K1683" s="255"/>
      <c r="L1683" s="255"/>
    </row>
    <row r="1684" spans="1:12" ht="16.2" thickBot="1" x14ac:dyDescent="0.35">
      <c r="A1684" s="256"/>
      <c r="B1684" s="256"/>
      <c r="C1684" s="256"/>
      <c r="D1684" s="257"/>
      <c r="E1684" s="255"/>
      <c r="F1684" s="255"/>
      <c r="G1684" s="261"/>
      <c r="H1684" s="257"/>
      <c r="I1684" s="257"/>
      <c r="J1684" s="255"/>
      <c r="K1684" s="255"/>
      <c r="L1684" s="255"/>
    </row>
    <row r="1685" spans="1:12" ht="16.2" thickBot="1" x14ac:dyDescent="0.35">
      <c r="A1685" s="256"/>
      <c r="B1685" s="256"/>
      <c r="C1685" s="256"/>
      <c r="D1685" s="257"/>
      <c r="E1685" s="255"/>
      <c r="F1685" s="255"/>
      <c r="G1685" s="261"/>
      <c r="H1685" s="257"/>
      <c r="I1685" s="257"/>
      <c r="J1685" s="255"/>
      <c r="K1685" s="255"/>
      <c r="L1685" s="255"/>
    </row>
    <row r="1686" spans="1:12" ht="16.2" thickBot="1" x14ac:dyDescent="0.35">
      <c r="A1686" s="256"/>
      <c r="B1686" s="256"/>
      <c r="C1686" s="256"/>
      <c r="D1686" s="257"/>
      <c r="E1686" s="255"/>
      <c r="F1686" s="255"/>
      <c r="G1686" s="261"/>
      <c r="H1686" s="257"/>
      <c r="I1686" s="257"/>
      <c r="J1686" s="255"/>
      <c r="K1686" s="255"/>
      <c r="L1686" s="255"/>
    </row>
    <row r="1687" spans="1:12" ht="16.2" thickBot="1" x14ac:dyDescent="0.35">
      <c r="A1687" s="256"/>
      <c r="B1687" s="256"/>
      <c r="C1687" s="256"/>
      <c r="D1687" s="257"/>
      <c r="E1687" s="255"/>
      <c r="F1687" s="255"/>
      <c r="G1687" s="261"/>
      <c r="H1687" s="257"/>
      <c r="I1687" s="257"/>
      <c r="J1687" s="255"/>
      <c r="K1687" s="255"/>
      <c r="L1687" s="255"/>
    </row>
    <row r="1688" spans="1:12" ht="16.2" thickBot="1" x14ac:dyDescent="0.35">
      <c r="A1688" s="256"/>
      <c r="B1688" s="256"/>
      <c r="C1688" s="256"/>
      <c r="D1688" s="257"/>
      <c r="E1688" s="255"/>
      <c r="F1688" s="255"/>
      <c r="G1688" s="261"/>
      <c r="H1688" s="257"/>
      <c r="I1688" s="257"/>
      <c r="J1688" s="255"/>
      <c r="K1688" s="255"/>
      <c r="L1688" s="255"/>
    </row>
    <row r="1689" spans="1:12" ht="16.2" thickBot="1" x14ac:dyDescent="0.35">
      <c r="A1689" s="256"/>
      <c r="B1689" s="256"/>
      <c r="C1689" s="256"/>
      <c r="D1689" s="257"/>
      <c r="E1689" s="255"/>
      <c r="F1689" s="255"/>
      <c r="G1689" s="261"/>
      <c r="H1689" s="257"/>
      <c r="I1689" s="257"/>
      <c r="J1689" s="255"/>
      <c r="K1689" s="255"/>
      <c r="L1689" s="255"/>
    </row>
    <row r="1690" spans="1:12" ht="16.2" thickBot="1" x14ac:dyDescent="0.35">
      <c r="A1690" s="256"/>
      <c r="B1690" s="256"/>
      <c r="C1690" s="256"/>
      <c r="D1690" s="257"/>
      <c r="E1690" s="255"/>
      <c r="F1690" s="255"/>
      <c r="G1690" s="261"/>
      <c r="H1690" s="257"/>
      <c r="I1690" s="257"/>
      <c r="J1690" s="255"/>
      <c r="K1690" s="255"/>
      <c r="L1690" s="255"/>
    </row>
    <row r="1691" spans="1:12" ht="16.2" thickBot="1" x14ac:dyDescent="0.35">
      <c r="A1691" s="256"/>
      <c r="B1691" s="256"/>
      <c r="C1691" s="256"/>
      <c r="D1691" s="257"/>
      <c r="E1691" s="255"/>
      <c r="F1691" s="255"/>
      <c r="G1691" s="261"/>
      <c r="H1691" s="257"/>
      <c r="I1691" s="257"/>
      <c r="J1691" s="255"/>
      <c r="K1691" s="255"/>
      <c r="L1691" s="255"/>
    </row>
    <row r="1692" spans="1:12" ht="16.2" thickBot="1" x14ac:dyDescent="0.35">
      <c r="A1692" s="256"/>
      <c r="B1692" s="256"/>
      <c r="C1692" s="256"/>
      <c r="D1692" s="257"/>
      <c r="E1692" s="255"/>
      <c r="F1692" s="255"/>
      <c r="G1692" s="261"/>
      <c r="H1692" s="257"/>
      <c r="I1692" s="257"/>
      <c r="J1692" s="255"/>
      <c r="K1692" s="255"/>
      <c r="L1692" s="255"/>
    </row>
    <row r="1693" spans="1:12" ht="16.2" thickBot="1" x14ac:dyDescent="0.35">
      <c r="A1693" s="256"/>
      <c r="B1693" s="256"/>
      <c r="C1693" s="256"/>
      <c r="D1693" s="257"/>
      <c r="E1693" s="255"/>
      <c r="F1693" s="255"/>
      <c r="G1693" s="261"/>
      <c r="H1693" s="257"/>
      <c r="I1693" s="257"/>
      <c r="J1693" s="255"/>
      <c r="K1693" s="255"/>
      <c r="L1693" s="255"/>
    </row>
    <row r="1694" spans="1:12" ht="16.2" thickBot="1" x14ac:dyDescent="0.35">
      <c r="A1694" s="256"/>
      <c r="B1694" s="256"/>
      <c r="C1694" s="256"/>
      <c r="D1694" s="257"/>
      <c r="E1694" s="255"/>
      <c r="F1694" s="255"/>
      <c r="G1694" s="261"/>
      <c r="H1694" s="257"/>
      <c r="I1694" s="257"/>
      <c r="J1694" s="255"/>
      <c r="K1694" s="255"/>
      <c r="L1694" s="255"/>
    </row>
    <row r="1695" spans="1:12" ht="16.2" thickBot="1" x14ac:dyDescent="0.35">
      <c r="A1695" s="256"/>
      <c r="B1695" s="256"/>
      <c r="C1695" s="256"/>
      <c r="D1695" s="257"/>
      <c r="E1695" s="255"/>
      <c r="F1695" s="255"/>
      <c r="G1695" s="261"/>
      <c r="H1695" s="257"/>
      <c r="I1695" s="257"/>
      <c r="J1695" s="255"/>
      <c r="K1695" s="255"/>
      <c r="L1695" s="255"/>
    </row>
    <row r="1696" spans="1:12" ht="16.2" thickBot="1" x14ac:dyDescent="0.35">
      <c r="A1696" s="256"/>
      <c r="B1696" s="256"/>
      <c r="C1696" s="256"/>
      <c r="D1696" s="257"/>
      <c r="E1696" s="255"/>
      <c r="F1696" s="255"/>
      <c r="G1696" s="261"/>
      <c r="H1696" s="257"/>
      <c r="I1696" s="257"/>
      <c r="J1696" s="255"/>
      <c r="K1696" s="255"/>
      <c r="L1696" s="255"/>
    </row>
    <row r="1697" spans="1:12" ht="16.2" thickBot="1" x14ac:dyDescent="0.35">
      <c r="A1697" s="256"/>
      <c r="B1697" s="256"/>
      <c r="C1697" s="256"/>
      <c r="D1697" s="257"/>
      <c r="E1697" s="255"/>
      <c r="F1697" s="255"/>
      <c r="G1697" s="261"/>
      <c r="H1697" s="257"/>
      <c r="I1697" s="257"/>
      <c r="J1697" s="255"/>
      <c r="K1697" s="255"/>
      <c r="L1697" s="255"/>
    </row>
    <row r="1698" spans="1:12" ht="16.2" thickBot="1" x14ac:dyDescent="0.35">
      <c r="A1698" s="256"/>
      <c r="B1698" s="256"/>
      <c r="C1698" s="256"/>
      <c r="D1698" s="257"/>
      <c r="E1698" s="255"/>
      <c r="F1698" s="255"/>
      <c r="G1698" s="261"/>
      <c r="H1698" s="257"/>
      <c r="I1698" s="257"/>
      <c r="J1698" s="255"/>
      <c r="K1698" s="255"/>
      <c r="L1698" s="255"/>
    </row>
    <row r="1699" spans="1:12" ht="16.2" thickBot="1" x14ac:dyDescent="0.35">
      <c r="A1699" s="256"/>
      <c r="B1699" s="256"/>
      <c r="C1699" s="256"/>
      <c r="D1699" s="257"/>
      <c r="E1699" s="255"/>
      <c r="F1699" s="255"/>
      <c r="G1699" s="261"/>
      <c r="H1699" s="257"/>
      <c r="I1699" s="257"/>
      <c r="J1699" s="255"/>
      <c r="K1699" s="255"/>
      <c r="L1699" s="255"/>
    </row>
    <row r="1700" spans="1:12" ht="16.2" thickBot="1" x14ac:dyDescent="0.35">
      <c r="A1700" s="256"/>
      <c r="B1700" s="256"/>
      <c r="C1700" s="256"/>
      <c r="D1700" s="257"/>
      <c r="E1700" s="255"/>
      <c r="F1700" s="255"/>
      <c r="G1700" s="261"/>
      <c r="H1700" s="257"/>
      <c r="I1700" s="257"/>
      <c r="J1700" s="255"/>
      <c r="K1700" s="255"/>
      <c r="L1700" s="255"/>
    </row>
    <row r="1701" spans="1:12" ht="16.2" thickBot="1" x14ac:dyDescent="0.35">
      <c r="A1701" s="256"/>
      <c r="B1701" s="256"/>
      <c r="C1701" s="256"/>
      <c r="D1701" s="257"/>
      <c r="E1701" s="255"/>
      <c r="F1701" s="255"/>
      <c r="G1701" s="261"/>
      <c r="H1701" s="257"/>
      <c r="I1701" s="257"/>
      <c r="J1701" s="255"/>
      <c r="K1701" s="255"/>
      <c r="L1701" s="255"/>
    </row>
    <row r="1702" spans="1:12" ht="16.2" thickBot="1" x14ac:dyDescent="0.35">
      <c r="A1702" s="256"/>
      <c r="B1702" s="256"/>
      <c r="C1702" s="256"/>
      <c r="D1702" s="257"/>
      <c r="E1702" s="255"/>
      <c r="F1702" s="255"/>
      <c r="G1702" s="261"/>
      <c r="H1702" s="257"/>
      <c r="I1702" s="257"/>
      <c r="J1702" s="255"/>
      <c r="K1702" s="255"/>
      <c r="L1702" s="255"/>
    </row>
    <row r="1703" spans="1:12" ht="16.2" thickBot="1" x14ac:dyDescent="0.35">
      <c r="A1703" s="256"/>
      <c r="B1703" s="256"/>
      <c r="C1703" s="256"/>
      <c r="D1703" s="257"/>
      <c r="E1703" s="255"/>
      <c r="F1703" s="255"/>
      <c r="G1703" s="261"/>
      <c r="H1703" s="257"/>
      <c r="I1703" s="257"/>
      <c r="J1703" s="255"/>
      <c r="K1703" s="255"/>
      <c r="L1703" s="255"/>
    </row>
    <row r="1704" spans="1:12" ht="16.2" thickBot="1" x14ac:dyDescent="0.35">
      <c r="A1704" s="256"/>
      <c r="B1704" s="256"/>
      <c r="C1704" s="256"/>
      <c r="D1704" s="257"/>
      <c r="E1704" s="255"/>
      <c r="F1704" s="255"/>
      <c r="G1704" s="261"/>
      <c r="H1704" s="257"/>
      <c r="I1704" s="257"/>
      <c r="J1704" s="255"/>
      <c r="K1704" s="255"/>
      <c r="L1704" s="255"/>
    </row>
    <row r="1705" spans="1:12" ht="16.2" thickBot="1" x14ac:dyDescent="0.35">
      <c r="A1705" s="256"/>
      <c r="B1705" s="256"/>
      <c r="C1705" s="256"/>
      <c r="D1705" s="257"/>
      <c r="E1705" s="255"/>
      <c r="F1705" s="255"/>
      <c r="G1705" s="261"/>
      <c r="H1705" s="257"/>
      <c r="I1705" s="257"/>
      <c r="J1705" s="255"/>
      <c r="K1705" s="255"/>
      <c r="L1705" s="255"/>
    </row>
    <row r="1706" spans="1:12" ht="16.2" thickBot="1" x14ac:dyDescent="0.35">
      <c r="A1706" s="256"/>
      <c r="B1706" s="256"/>
      <c r="C1706" s="256"/>
      <c r="D1706" s="257"/>
      <c r="E1706" s="255"/>
      <c r="F1706" s="255"/>
      <c r="G1706" s="261"/>
      <c r="H1706" s="257"/>
      <c r="I1706" s="257"/>
      <c r="J1706" s="255"/>
      <c r="K1706" s="255"/>
      <c r="L1706" s="255"/>
    </row>
    <row r="1707" spans="1:12" ht="16.2" thickBot="1" x14ac:dyDescent="0.35">
      <c r="A1707" s="256"/>
      <c r="B1707" s="256"/>
      <c r="C1707" s="256"/>
      <c r="D1707" s="257"/>
      <c r="E1707" s="255"/>
      <c r="F1707" s="255"/>
      <c r="G1707" s="261"/>
      <c r="H1707" s="257"/>
      <c r="I1707" s="257"/>
      <c r="J1707" s="255"/>
      <c r="K1707" s="255"/>
      <c r="L1707" s="255"/>
    </row>
    <row r="1708" spans="1:12" ht="16.2" thickBot="1" x14ac:dyDescent="0.35">
      <c r="A1708" s="256"/>
      <c r="B1708" s="256"/>
      <c r="C1708" s="256"/>
      <c r="D1708" s="257"/>
      <c r="E1708" s="255"/>
      <c r="F1708" s="255"/>
      <c r="G1708" s="261"/>
      <c r="H1708" s="257"/>
      <c r="I1708" s="257"/>
      <c r="J1708" s="255"/>
      <c r="K1708" s="255"/>
      <c r="L1708" s="255"/>
    </row>
    <row r="1709" spans="1:12" ht="16.2" thickBot="1" x14ac:dyDescent="0.35">
      <c r="A1709" s="256"/>
      <c r="B1709" s="256"/>
      <c r="C1709" s="256"/>
      <c r="D1709" s="257"/>
      <c r="E1709" s="255"/>
      <c r="F1709" s="255"/>
      <c r="G1709" s="261"/>
      <c r="H1709" s="257"/>
      <c r="I1709" s="257"/>
      <c r="J1709" s="255"/>
      <c r="K1709" s="255"/>
      <c r="L1709" s="255"/>
    </row>
    <row r="1710" spans="1:12" ht="16.2" thickBot="1" x14ac:dyDescent="0.35">
      <c r="A1710" s="256"/>
      <c r="B1710" s="256"/>
      <c r="C1710" s="256"/>
      <c r="D1710" s="257"/>
      <c r="E1710" s="255"/>
      <c r="F1710" s="255"/>
      <c r="G1710" s="261"/>
      <c r="H1710" s="257"/>
      <c r="I1710" s="257"/>
      <c r="J1710" s="255"/>
      <c r="K1710" s="255"/>
      <c r="L1710" s="255"/>
    </row>
    <row r="1711" spans="1:12" ht="16.2" thickBot="1" x14ac:dyDescent="0.35">
      <c r="A1711" s="256"/>
      <c r="B1711" s="256"/>
      <c r="C1711" s="256"/>
      <c r="D1711" s="257"/>
      <c r="E1711" s="255"/>
      <c r="F1711" s="255"/>
      <c r="G1711" s="261"/>
      <c r="H1711" s="257"/>
      <c r="I1711" s="257"/>
      <c r="J1711" s="255"/>
      <c r="K1711" s="255"/>
      <c r="L1711" s="255"/>
    </row>
    <row r="1712" spans="1:12" ht="16.2" thickBot="1" x14ac:dyDescent="0.35">
      <c r="A1712" s="256"/>
      <c r="B1712" s="256"/>
      <c r="C1712" s="256"/>
      <c r="D1712" s="257"/>
      <c r="E1712" s="255"/>
      <c r="F1712" s="255"/>
      <c r="G1712" s="261"/>
      <c r="H1712" s="257"/>
      <c r="I1712" s="257"/>
      <c r="J1712" s="255"/>
      <c r="K1712" s="255"/>
      <c r="L1712" s="255"/>
    </row>
    <row r="1713" spans="1:12" ht="16.2" thickBot="1" x14ac:dyDescent="0.35">
      <c r="A1713" s="256"/>
      <c r="B1713" s="256"/>
      <c r="C1713" s="256"/>
      <c r="D1713" s="257"/>
      <c r="E1713" s="255"/>
      <c r="F1713" s="255"/>
      <c r="G1713" s="261"/>
      <c r="H1713" s="257"/>
      <c r="I1713" s="257"/>
      <c r="J1713" s="255"/>
      <c r="K1713" s="255"/>
      <c r="L1713" s="255"/>
    </row>
    <row r="1714" spans="1:12" ht="16.2" thickBot="1" x14ac:dyDescent="0.35">
      <c r="A1714" s="256"/>
      <c r="B1714" s="256"/>
      <c r="C1714" s="256"/>
      <c r="D1714" s="257"/>
      <c r="E1714" s="255"/>
      <c r="F1714" s="255"/>
      <c r="G1714" s="261"/>
      <c r="H1714" s="257"/>
      <c r="I1714" s="257"/>
      <c r="J1714" s="255"/>
      <c r="K1714" s="255"/>
      <c r="L1714" s="255"/>
    </row>
    <row r="1715" spans="1:12" ht="16.2" thickBot="1" x14ac:dyDescent="0.35">
      <c r="A1715" s="256"/>
      <c r="B1715" s="256"/>
      <c r="C1715" s="256"/>
      <c r="D1715" s="257"/>
      <c r="E1715" s="255"/>
      <c r="F1715" s="255"/>
      <c r="G1715" s="261"/>
      <c r="H1715" s="257"/>
      <c r="I1715" s="257"/>
      <c r="J1715" s="255"/>
      <c r="K1715" s="255"/>
      <c r="L1715" s="255"/>
    </row>
    <row r="1716" spans="1:12" ht="16.2" thickBot="1" x14ac:dyDescent="0.35">
      <c r="A1716" s="256"/>
      <c r="B1716" s="256"/>
      <c r="C1716" s="256"/>
      <c r="D1716" s="257"/>
      <c r="E1716" s="255"/>
      <c r="F1716" s="255"/>
      <c r="G1716" s="261"/>
      <c r="H1716" s="257"/>
      <c r="I1716" s="257"/>
      <c r="J1716" s="255"/>
      <c r="K1716" s="255"/>
      <c r="L1716" s="255"/>
    </row>
    <row r="1717" spans="1:12" ht="16.2" thickBot="1" x14ac:dyDescent="0.35">
      <c r="A1717" s="256"/>
      <c r="B1717" s="256"/>
      <c r="C1717" s="256"/>
      <c r="D1717" s="257"/>
      <c r="E1717" s="255"/>
      <c r="F1717" s="255"/>
      <c r="G1717" s="261"/>
      <c r="H1717" s="257"/>
      <c r="I1717" s="257"/>
      <c r="J1717" s="255"/>
      <c r="K1717" s="255"/>
      <c r="L1717" s="255"/>
    </row>
    <row r="1718" spans="1:12" ht="16.2" thickBot="1" x14ac:dyDescent="0.35">
      <c r="A1718" s="256"/>
      <c r="B1718" s="256"/>
      <c r="C1718" s="256"/>
      <c r="D1718" s="257"/>
      <c r="E1718" s="255"/>
      <c r="F1718" s="255"/>
      <c r="G1718" s="261"/>
      <c r="H1718" s="257"/>
      <c r="I1718" s="257"/>
      <c r="J1718" s="255"/>
      <c r="K1718" s="255"/>
      <c r="L1718" s="255"/>
    </row>
    <row r="1719" spans="1:12" ht="16.2" thickBot="1" x14ac:dyDescent="0.35">
      <c r="A1719" s="256"/>
      <c r="B1719" s="256"/>
      <c r="C1719" s="256"/>
      <c r="D1719" s="257"/>
      <c r="E1719" s="255"/>
      <c r="F1719" s="255"/>
      <c r="G1719" s="261"/>
      <c r="H1719" s="257"/>
      <c r="I1719" s="257"/>
      <c r="J1719" s="255"/>
      <c r="K1719" s="255"/>
      <c r="L1719" s="255"/>
    </row>
    <row r="1720" spans="1:12" ht="16.2" thickBot="1" x14ac:dyDescent="0.35">
      <c r="A1720" s="256"/>
      <c r="B1720" s="256"/>
      <c r="C1720" s="256"/>
      <c r="D1720" s="257"/>
      <c r="E1720" s="255"/>
      <c r="F1720" s="255"/>
      <c r="G1720" s="261"/>
      <c r="H1720" s="257"/>
      <c r="I1720" s="257"/>
      <c r="J1720" s="255"/>
      <c r="K1720" s="255"/>
      <c r="L1720" s="255"/>
    </row>
    <row r="1721" spans="1:12" ht="16.2" thickBot="1" x14ac:dyDescent="0.35">
      <c r="A1721" s="256"/>
      <c r="B1721" s="256"/>
      <c r="C1721" s="256"/>
      <c r="D1721" s="257"/>
      <c r="E1721" s="255"/>
      <c r="F1721" s="255"/>
      <c r="G1721" s="261"/>
      <c r="H1721" s="257"/>
      <c r="I1721" s="257"/>
      <c r="J1721" s="255"/>
      <c r="K1721" s="255"/>
      <c r="L1721" s="255"/>
    </row>
    <row r="1722" spans="1:12" ht="16.2" thickBot="1" x14ac:dyDescent="0.35">
      <c r="A1722" s="256"/>
      <c r="B1722" s="256"/>
      <c r="C1722" s="256"/>
      <c r="D1722" s="257"/>
      <c r="E1722" s="255"/>
      <c r="F1722" s="255"/>
      <c r="G1722" s="261"/>
      <c r="H1722" s="257"/>
      <c r="I1722" s="257"/>
      <c r="J1722" s="255"/>
      <c r="K1722" s="255"/>
      <c r="L1722" s="255"/>
    </row>
    <row r="1723" spans="1:12" ht="16.2" thickBot="1" x14ac:dyDescent="0.35">
      <c r="A1723" s="256"/>
      <c r="B1723" s="256"/>
      <c r="C1723" s="256"/>
      <c r="D1723" s="257"/>
      <c r="E1723" s="255"/>
      <c r="F1723" s="255"/>
      <c r="G1723" s="261"/>
      <c r="H1723" s="257"/>
      <c r="I1723" s="257"/>
      <c r="J1723" s="255"/>
      <c r="K1723" s="255"/>
      <c r="L1723" s="255"/>
    </row>
    <row r="1724" spans="1:12" ht="16.2" thickBot="1" x14ac:dyDescent="0.35">
      <c r="A1724" s="256"/>
      <c r="B1724" s="256"/>
      <c r="C1724" s="256"/>
      <c r="D1724" s="257"/>
      <c r="E1724" s="255"/>
      <c r="F1724" s="255"/>
      <c r="G1724" s="261"/>
      <c r="H1724" s="257"/>
      <c r="I1724" s="257"/>
      <c r="J1724" s="255"/>
      <c r="K1724" s="255"/>
      <c r="L1724" s="255"/>
    </row>
    <row r="1725" spans="1:12" ht="16.2" thickBot="1" x14ac:dyDescent="0.35">
      <c r="A1725" s="256"/>
      <c r="B1725" s="256"/>
      <c r="C1725" s="256"/>
      <c r="D1725" s="257"/>
      <c r="E1725" s="255"/>
      <c r="F1725" s="255"/>
      <c r="G1725" s="261"/>
      <c r="H1725" s="257"/>
      <c r="I1725" s="257"/>
      <c r="J1725" s="255"/>
      <c r="K1725" s="255"/>
      <c r="L1725" s="255"/>
    </row>
    <row r="1726" spans="1:12" ht="16.2" thickBot="1" x14ac:dyDescent="0.35">
      <c r="A1726" s="256"/>
      <c r="B1726" s="256"/>
      <c r="C1726" s="256"/>
      <c r="D1726" s="257"/>
      <c r="E1726" s="255"/>
      <c r="F1726" s="255"/>
      <c r="G1726" s="261"/>
      <c r="H1726" s="257"/>
      <c r="I1726" s="257"/>
      <c r="J1726" s="255"/>
      <c r="K1726" s="255"/>
      <c r="L1726" s="255"/>
    </row>
    <row r="1727" spans="1:12" ht="16.2" thickBot="1" x14ac:dyDescent="0.35">
      <c r="A1727" s="256"/>
      <c r="B1727" s="256"/>
      <c r="C1727" s="256"/>
      <c r="D1727" s="257"/>
      <c r="E1727" s="255"/>
      <c r="F1727" s="255"/>
      <c r="G1727" s="261"/>
      <c r="H1727" s="257"/>
      <c r="I1727" s="257"/>
      <c r="J1727" s="255"/>
      <c r="K1727" s="255"/>
      <c r="L1727" s="255"/>
    </row>
    <row r="1728" spans="1:12" ht="16.2" thickBot="1" x14ac:dyDescent="0.35">
      <c r="A1728" s="256"/>
      <c r="B1728" s="256"/>
      <c r="C1728" s="256"/>
      <c r="D1728" s="257"/>
      <c r="E1728" s="255"/>
      <c r="F1728" s="255"/>
      <c r="G1728" s="261"/>
      <c r="H1728" s="257"/>
      <c r="I1728" s="257"/>
      <c r="J1728" s="255"/>
      <c r="K1728" s="255"/>
      <c r="L1728" s="255"/>
    </row>
    <row r="1729" spans="1:12" ht="16.2" thickBot="1" x14ac:dyDescent="0.35">
      <c r="A1729" s="256"/>
      <c r="B1729" s="256"/>
      <c r="C1729" s="256"/>
      <c r="D1729" s="257"/>
      <c r="E1729" s="255"/>
      <c r="F1729" s="255"/>
      <c r="G1729" s="261"/>
      <c r="H1729" s="257"/>
      <c r="I1729" s="257"/>
      <c r="J1729" s="255"/>
      <c r="K1729" s="255"/>
      <c r="L1729" s="255"/>
    </row>
    <row r="1730" spans="1:12" ht="16.2" thickBot="1" x14ac:dyDescent="0.35">
      <c r="A1730" s="256"/>
      <c r="B1730" s="256"/>
      <c r="C1730" s="256"/>
      <c r="D1730" s="257"/>
      <c r="E1730" s="255"/>
      <c r="F1730" s="255"/>
      <c r="G1730" s="261"/>
      <c r="H1730" s="257"/>
      <c r="I1730" s="257"/>
      <c r="J1730" s="255"/>
      <c r="K1730" s="255"/>
      <c r="L1730" s="255"/>
    </row>
    <row r="1731" spans="1:12" ht="16.2" thickBot="1" x14ac:dyDescent="0.35">
      <c r="A1731" s="256"/>
      <c r="B1731" s="256"/>
      <c r="C1731" s="256"/>
      <c r="D1731" s="257"/>
      <c r="E1731" s="255"/>
      <c r="F1731" s="255"/>
      <c r="G1731" s="261"/>
      <c r="H1731" s="257"/>
      <c r="I1731" s="257"/>
      <c r="J1731" s="255"/>
      <c r="K1731" s="255"/>
      <c r="L1731" s="255"/>
    </row>
    <row r="1732" spans="1:12" ht="16.2" thickBot="1" x14ac:dyDescent="0.35">
      <c r="A1732" s="256"/>
      <c r="B1732" s="256"/>
      <c r="C1732" s="256"/>
      <c r="D1732" s="257"/>
      <c r="E1732" s="255"/>
      <c r="F1732" s="255"/>
      <c r="G1732" s="261"/>
      <c r="H1732" s="257"/>
      <c r="I1732" s="257"/>
      <c r="J1732" s="255"/>
      <c r="K1732" s="255"/>
      <c r="L1732" s="255"/>
    </row>
    <row r="1733" spans="1:12" ht="16.2" thickBot="1" x14ac:dyDescent="0.35">
      <c r="A1733" s="256"/>
      <c r="B1733" s="256"/>
      <c r="C1733" s="256"/>
      <c r="D1733" s="257"/>
      <c r="E1733" s="255"/>
      <c r="F1733" s="255"/>
      <c r="G1733" s="261"/>
      <c r="H1733" s="257"/>
      <c r="I1733" s="257"/>
      <c r="J1733" s="255"/>
      <c r="K1733" s="255"/>
      <c r="L1733" s="255"/>
    </row>
    <row r="1734" spans="1:12" ht="16.2" thickBot="1" x14ac:dyDescent="0.35">
      <c r="A1734" s="256"/>
      <c r="B1734" s="256"/>
      <c r="C1734" s="256"/>
      <c r="D1734" s="257"/>
      <c r="E1734" s="255"/>
      <c r="F1734" s="255"/>
      <c r="G1734" s="261"/>
      <c r="H1734" s="257"/>
      <c r="I1734" s="257"/>
      <c r="J1734" s="255"/>
      <c r="K1734" s="255"/>
      <c r="L1734" s="255"/>
    </row>
    <row r="1735" spans="1:12" ht="16.2" thickBot="1" x14ac:dyDescent="0.35">
      <c r="A1735" s="256"/>
      <c r="B1735" s="256"/>
      <c r="C1735" s="256"/>
      <c r="D1735" s="257"/>
      <c r="E1735" s="255"/>
      <c r="F1735" s="255"/>
      <c r="G1735" s="261"/>
      <c r="H1735" s="257"/>
      <c r="I1735" s="257"/>
      <c r="J1735" s="255"/>
      <c r="K1735" s="255"/>
      <c r="L1735" s="255"/>
    </row>
    <row r="1736" spans="1:12" ht="16.2" thickBot="1" x14ac:dyDescent="0.35">
      <c r="A1736" s="256"/>
      <c r="B1736" s="256"/>
      <c r="C1736" s="256"/>
      <c r="D1736" s="257"/>
      <c r="E1736" s="255"/>
      <c r="F1736" s="255"/>
      <c r="G1736" s="261"/>
      <c r="H1736" s="257"/>
      <c r="I1736" s="257"/>
      <c r="J1736" s="255"/>
      <c r="K1736" s="255"/>
      <c r="L1736" s="255"/>
    </row>
    <row r="1737" spans="1:12" ht="16.2" thickBot="1" x14ac:dyDescent="0.35">
      <c r="A1737" s="256"/>
      <c r="B1737" s="256"/>
      <c r="C1737" s="256"/>
      <c r="D1737" s="257"/>
      <c r="E1737" s="255"/>
      <c r="F1737" s="255"/>
      <c r="G1737" s="261"/>
      <c r="H1737" s="257"/>
      <c r="I1737" s="257"/>
      <c r="J1737" s="255"/>
      <c r="K1737" s="255"/>
      <c r="L1737" s="255"/>
    </row>
    <row r="1738" spans="1:12" ht="16.2" thickBot="1" x14ac:dyDescent="0.35">
      <c r="A1738" s="256"/>
      <c r="B1738" s="256"/>
      <c r="C1738" s="256"/>
      <c r="D1738" s="257"/>
      <c r="E1738" s="255"/>
      <c r="F1738" s="255"/>
      <c r="G1738" s="261"/>
      <c r="H1738" s="257"/>
      <c r="I1738" s="257"/>
      <c r="J1738" s="255"/>
      <c r="K1738" s="255"/>
      <c r="L1738" s="255"/>
    </row>
    <row r="1739" spans="1:12" ht="16.2" thickBot="1" x14ac:dyDescent="0.35">
      <c r="A1739" s="256"/>
      <c r="B1739" s="256"/>
      <c r="C1739" s="256"/>
      <c r="D1739" s="257"/>
      <c r="E1739" s="255"/>
      <c r="F1739" s="255"/>
      <c r="G1739" s="261"/>
      <c r="H1739" s="257"/>
      <c r="I1739" s="257"/>
      <c r="J1739" s="255"/>
      <c r="K1739" s="255"/>
      <c r="L1739" s="255"/>
    </row>
    <row r="1740" spans="1:12" ht="16.2" thickBot="1" x14ac:dyDescent="0.35">
      <c r="A1740" s="256"/>
      <c r="B1740" s="256"/>
      <c r="C1740" s="256"/>
      <c r="D1740" s="257"/>
      <c r="E1740" s="255"/>
      <c r="F1740" s="255"/>
      <c r="G1740" s="261"/>
      <c r="H1740" s="257"/>
      <c r="I1740" s="257"/>
      <c r="J1740" s="255"/>
      <c r="K1740" s="255"/>
      <c r="L1740" s="255"/>
    </row>
    <row r="1741" spans="1:12" ht="16.2" thickBot="1" x14ac:dyDescent="0.35">
      <c r="A1741" s="256"/>
      <c r="B1741" s="256"/>
      <c r="C1741" s="256"/>
      <c r="D1741" s="257"/>
      <c r="E1741" s="255"/>
      <c r="F1741" s="255"/>
      <c r="G1741" s="261"/>
      <c r="H1741" s="257"/>
      <c r="I1741" s="257"/>
      <c r="J1741" s="255"/>
      <c r="K1741" s="255"/>
      <c r="L1741" s="255"/>
    </row>
    <row r="1742" spans="1:12" ht="16.2" thickBot="1" x14ac:dyDescent="0.35">
      <c r="A1742" s="256"/>
      <c r="B1742" s="256"/>
      <c r="C1742" s="256"/>
      <c r="D1742" s="257"/>
      <c r="E1742" s="255"/>
      <c r="F1742" s="255"/>
      <c r="G1742" s="261"/>
      <c r="H1742" s="257"/>
      <c r="I1742" s="257"/>
      <c r="J1742" s="255"/>
      <c r="K1742" s="255"/>
      <c r="L1742" s="255"/>
    </row>
    <row r="1743" spans="1:12" ht="16.2" thickBot="1" x14ac:dyDescent="0.35">
      <c r="A1743" s="256"/>
      <c r="B1743" s="256"/>
      <c r="C1743" s="256"/>
      <c r="D1743" s="257"/>
      <c r="E1743" s="255"/>
      <c r="F1743" s="255"/>
      <c r="G1743" s="261"/>
      <c r="H1743" s="257"/>
      <c r="I1743" s="257"/>
      <c r="J1743" s="255"/>
      <c r="K1743" s="255"/>
      <c r="L1743" s="255"/>
    </row>
    <row r="1744" spans="1:12" ht="16.2" thickBot="1" x14ac:dyDescent="0.35">
      <c r="A1744" s="256"/>
      <c r="B1744" s="256"/>
      <c r="C1744" s="256"/>
      <c r="D1744" s="257"/>
      <c r="E1744" s="255"/>
      <c r="F1744" s="255"/>
      <c r="G1744" s="261"/>
      <c r="H1744" s="257"/>
      <c r="I1744" s="257"/>
      <c r="J1744" s="255"/>
      <c r="K1744" s="255"/>
      <c r="L1744" s="255"/>
    </row>
    <row r="1745" spans="1:12" ht="16.2" thickBot="1" x14ac:dyDescent="0.35">
      <c r="A1745" s="256"/>
      <c r="B1745" s="256"/>
      <c r="C1745" s="256"/>
      <c r="D1745" s="257"/>
      <c r="E1745" s="255"/>
      <c r="F1745" s="255"/>
      <c r="G1745" s="261"/>
      <c r="H1745" s="257"/>
      <c r="I1745" s="257"/>
      <c r="J1745" s="255"/>
      <c r="K1745" s="255"/>
      <c r="L1745" s="255"/>
    </row>
    <row r="1746" spans="1:12" ht="16.2" thickBot="1" x14ac:dyDescent="0.35">
      <c r="A1746" s="256"/>
      <c r="B1746" s="256"/>
      <c r="C1746" s="256"/>
      <c r="D1746" s="257"/>
      <c r="E1746" s="255"/>
      <c r="F1746" s="255"/>
      <c r="G1746" s="261"/>
      <c r="H1746" s="257"/>
      <c r="I1746" s="257"/>
      <c r="J1746" s="255"/>
      <c r="K1746" s="255"/>
      <c r="L1746" s="255"/>
    </row>
    <row r="1747" spans="1:12" ht="16.2" thickBot="1" x14ac:dyDescent="0.35">
      <c r="A1747" s="256"/>
      <c r="B1747" s="256"/>
      <c r="C1747" s="256"/>
      <c r="D1747" s="257"/>
      <c r="E1747" s="255"/>
      <c r="F1747" s="255"/>
      <c r="G1747" s="261"/>
      <c r="H1747" s="257"/>
      <c r="I1747" s="257"/>
      <c r="J1747" s="255"/>
      <c r="K1747" s="255"/>
      <c r="L1747" s="255"/>
    </row>
    <row r="1748" spans="1:12" ht="16.2" thickBot="1" x14ac:dyDescent="0.35">
      <c r="A1748" s="256"/>
      <c r="B1748" s="256"/>
      <c r="C1748" s="256"/>
      <c r="D1748" s="257"/>
      <c r="E1748" s="255"/>
      <c r="F1748" s="255"/>
      <c r="G1748" s="261"/>
      <c r="H1748" s="257"/>
      <c r="I1748" s="257"/>
      <c r="J1748" s="255"/>
      <c r="K1748" s="255"/>
      <c r="L1748" s="255"/>
    </row>
    <row r="1749" spans="1:12" ht="16.2" thickBot="1" x14ac:dyDescent="0.35">
      <c r="A1749" s="256"/>
      <c r="B1749" s="256"/>
      <c r="C1749" s="256"/>
      <c r="D1749" s="257"/>
      <c r="E1749" s="255"/>
      <c r="F1749" s="255"/>
      <c r="G1749" s="261"/>
      <c r="H1749" s="257"/>
      <c r="I1749" s="257"/>
      <c r="J1749" s="255"/>
      <c r="K1749" s="255"/>
      <c r="L1749" s="255"/>
    </row>
    <row r="1750" spans="1:12" ht="16.2" thickBot="1" x14ac:dyDescent="0.35">
      <c r="A1750" s="256"/>
      <c r="B1750" s="256"/>
      <c r="C1750" s="256"/>
      <c r="D1750" s="257"/>
      <c r="E1750" s="255"/>
      <c r="F1750" s="255"/>
      <c r="G1750" s="261"/>
      <c r="H1750" s="257"/>
      <c r="I1750" s="257"/>
      <c r="J1750" s="255"/>
      <c r="K1750" s="255"/>
      <c r="L1750" s="255"/>
    </row>
    <row r="1751" spans="1:12" ht="16.2" thickBot="1" x14ac:dyDescent="0.35">
      <c r="A1751" s="256"/>
      <c r="B1751" s="256"/>
      <c r="C1751" s="256"/>
      <c r="D1751" s="257"/>
      <c r="E1751" s="255"/>
      <c r="F1751" s="255"/>
      <c r="G1751" s="261"/>
      <c r="H1751" s="257"/>
      <c r="I1751" s="257"/>
      <c r="J1751" s="255"/>
      <c r="K1751" s="255"/>
      <c r="L1751" s="255"/>
    </row>
    <row r="1752" spans="1:12" ht="16.2" thickBot="1" x14ac:dyDescent="0.35">
      <c r="A1752" s="256"/>
      <c r="B1752" s="256"/>
      <c r="C1752" s="256"/>
      <c r="D1752" s="257"/>
      <c r="E1752" s="255"/>
      <c r="F1752" s="255"/>
      <c r="G1752" s="261"/>
      <c r="H1752" s="257"/>
      <c r="I1752" s="257"/>
      <c r="J1752" s="255"/>
      <c r="K1752" s="255"/>
      <c r="L1752" s="255"/>
    </row>
    <row r="1753" spans="1:12" ht="16.2" thickBot="1" x14ac:dyDescent="0.35">
      <c r="A1753" s="256"/>
      <c r="B1753" s="256"/>
      <c r="C1753" s="256"/>
      <c r="D1753" s="257"/>
      <c r="E1753" s="255"/>
      <c r="F1753" s="255"/>
      <c r="G1753" s="261"/>
      <c r="H1753" s="257"/>
      <c r="I1753" s="257"/>
      <c r="J1753" s="255"/>
      <c r="K1753" s="255"/>
      <c r="L1753" s="255"/>
    </row>
    <row r="1754" spans="1:12" ht="16.2" thickBot="1" x14ac:dyDescent="0.35">
      <c r="A1754" s="256"/>
      <c r="B1754" s="256"/>
      <c r="C1754" s="256"/>
      <c r="D1754" s="257"/>
      <c r="E1754" s="255"/>
      <c r="F1754" s="255"/>
      <c r="G1754" s="261"/>
      <c r="H1754" s="257"/>
      <c r="I1754" s="257"/>
      <c r="J1754" s="255"/>
      <c r="K1754" s="255"/>
      <c r="L1754" s="255"/>
    </row>
    <row r="1755" spans="1:12" ht="16.2" thickBot="1" x14ac:dyDescent="0.35">
      <c r="A1755" s="256"/>
      <c r="B1755" s="256"/>
      <c r="C1755" s="256"/>
      <c r="D1755" s="257"/>
      <c r="E1755" s="255"/>
      <c r="F1755" s="255"/>
      <c r="G1755" s="261"/>
      <c r="H1755" s="257"/>
      <c r="I1755" s="257"/>
      <c r="J1755" s="255"/>
      <c r="K1755" s="255"/>
      <c r="L1755" s="255"/>
    </row>
    <row r="1756" spans="1:12" ht="16.2" thickBot="1" x14ac:dyDescent="0.35">
      <c r="A1756" s="256"/>
      <c r="B1756" s="256"/>
      <c r="C1756" s="256"/>
      <c r="D1756" s="257"/>
      <c r="E1756" s="255"/>
      <c r="F1756" s="255"/>
      <c r="G1756" s="261"/>
      <c r="H1756" s="257"/>
      <c r="I1756" s="257"/>
      <c r="J1756" s="255"/>
      <c r="K1756" s="255"/>
      <c r="L1756" s="255"/>
    </row>
    <row r="1757" spans="1:12" ht="16.2" thickBot="1" x14ac:dyDescent="0.35">
      <c r="A1757" s="256"/>
      <c r="B1757" s="256"/>
      <c r="C1757" s="256"/>
      <c r="D1757" s="257"/>
      <c r="E1757" s="255"/>
      <c r="F1757" s="255"/>
      <c r="G1757" s="261"/>
      <c r="H1757" s="257"/>
      <c r="I1757" s="257"/>
      <c r="J1757" s="255"/>
      <c r="K1757" s="255"/>
      <c r="L1757" s="255"/>
    </row>
    <row r="1758" spans="1:12" ht="16.2" thickBot="1" x14ac:dyDescent="0.35">
      <c r="A1758" s="256"/>
      <c r="B1758" s="256"/>
      <c r="C1758" s="256"/>
      <c r="D1758" s="257"/>
      <c r="E1758" s="255"/>
      <c r="F1758" s="255"/>
      <c r="G1758" s="261"/>
      <c r="H1758" s="257"/>
      <c r="I1758" s="257"/>
      <c r="J1758" s="255"/>
      <c r="K1758" s="255"/>
      <c r="L1758" s="255"/>
    </row>
    <row r="1759" spans="1:12" ht="16.2" thickBot="1" x14ac:dyDescent="0.35">
      <c r="A1759" s="256"/>
      <c r="B1759" s="256"/>
      <c r="C1759" s="256"/>
      <c r="D1759" s="257"/>
      <c r="E1759" s="255"/>
      <c r="F1759" s="255"/>
      <c r="G1759" s="261"/>
      <c r="H1759" s="257"/>
      <c r="I1759" s="257"/>
      <c r="J1759" s="255"/>
      <c r="K1759" s="255"/>
      <c r="L1759" s="255"/>
    </row>
    <row r="1760" spans="1:12" ht="16.2" thickBot="1" x14ac:dyDescent="0.35">
      <c r="A1760" s="256"/>
      <c r="B1760" s="256"/>
      <c r="C1760" s="256"/>
      <c r="D1760" s="257"/>
      <c r="E1760" s="255"/>
      <c r="F1760" s="255"/>
      <c r="G1760" s="261"/>
      <c r="H1760" s="257"/>
      <c r="I1760" s="257"/>
      <c r="J1760" s="255"/>
      <c r="K1760" s="255"/>
      <c r="L1760" s="255"/>
    </row>
    <row r="1761" spans="1:12" ht="16.2" thickBot="1" x14ac:dyDescent="0.35">
      <c r="A1761" s="256"/>
      <c r="B1761" s="256"/>
      <c r="C1761" s="256"/>
      <c r="D1761" s="257"/>
      <c r="E1761" s="255"/>
      <c r="F1761" s="255"/>
      <c r="G1761" s="261"/>
      <c r="H1761" s="257"/>
      <c r="I1761" s="257"/>
      <c r="J1761" s="255"/>
      <c r="K1761" s="255"/>
      <c r="L1761" s="255"/>
    </row>
    <row r="1762" spans="1:12" ht="16.2" thickBot="1" x14ac:dyDescent="0.35">
      <c r="A1762" s="256"/>
      <c r="B1762" s="256"/>
      <c r="C1762" s="256"/>
      <c r="D1762" s="257"/>
      <c r="E1762" s="255"/>
      <c r="F1762" s="255"/>
      <c r="G1762" s="261"/>
      <c r="H1762" s="257"/>
      <c r="I1762" s="257"/>
      <c r="J1762" s="255"/>
      <c r="K1762" s="255"/>
      <c r="L1762" s="255"/>
    </row>
    <row r="1763" spans="1:12" ht="16.2" thickBot="1" x14ac:dyDescent="0.35">
      <c r="A1763" s="256"/>
      <c r="B1763" s="256"/>
      <c r="C1763" s="256"/>
      <c r="D1763" s="257"/>
      <c r="E1763" s="255"/>
      <c r="F1763" s="255"/>
      <c r="G1763" s="261"/>
      <c r="H1763" s="257"/>
      <c r="I1763" s="257"/>
      <c r="J1763" s="255"/>
      <c r="K1763" s="255"/>
      <c r="L1763" s="255"/>
    </row>
    <row r="1764" spans="1:12" ht="16.2" thickBot="1" x14ac:dyDescent="0.35">
      <c r="A1764" s="256"/>
      <c r="B1764" s="256"/>
      <c r="C1764" s="256"/>
      <c r="D1764" s="257"/>
      <c r="E1764" s="255"/>
      <c r="F1764" s="255"/>
      <c r="G1764" s="261"/>
      <c r="H1764" s="257"/>
      <c r="I1764" s="257"/>
      <c r="J1764" s="255"/>
      <c r="K1764" s="255"/>
      <c r="L1764" s="255"/>
    </row>
    <row r="1765" spans="1:12" ht="16.2" thickBot="1" x14ac:dyDescent="0.35">
      <c r="A1765" s="256"/>
      <c r="B1765" s="256"/>
      <c r="C1765" s="256"/>
      <c r="D1765" s="257"/>
      <c r="E1765" s="255"/>
      <c r="F1765" s="255"/>
      <c r="G1765" s="261"/>
      <c r="H1765" s="257"/>
      <c r="I1765" s="257"/>
      <c r="J1765" s="255"/>
      <c r="K1765" s="255"/>
      <c r="L1765" s="255"/>
    </row>
    <row r="1766" spans="1:12" ht="16.2" thickBot="1" x14ac:dyDescent="0.35">
      <c r="A1766" s="256"/>
      <c r="B1766" s="256"/>
      <c r="C1766" s="256"/>
      <c r="D1766" s="257"/>
      <c r="E1766" s="255"/>
      <c r="F1766" s="255"/>
      <c r="G1766" s="261"/>
      <c r="H1766" s="257"/>
      <c r="I1766" s="257"/>
      <c r="J1766" s="255"/>
      <c r="K1766" s="255"/>
      <c r="L1766" s="255"/>
    </row>
    <row r="1767" spans="1:12" ht="16.2" thickBot="1" x14ac:dyDescent="0.35">
      <c r="A1767" s="256"/>
      <c r="B1767" s="256"/>
      <c r="C1767" s="256"/>
      <c r="D1767" s="257"/>
      <c r="E1767" s="255"/>
      <c r="F1767" s="255"/>
      <c r="G1767" s="261"/>
      <c r="H1767" s="257"/>
      <c r="I1767" s="257"/>
      <c r="J1767" s="255"/>
      <c r="K1767" s="255"/>
      <c r="L1767" s="255"/>
    </row>
    <row r="1768" spans="1:12" ht="16.2" thickBot="1" x14ac:dyDescent="0.35">
      <c r="A1768" s="256"/>
      <c r="B1768" s="256"/>
      <c r="C1768" s="256"/>
      <c r="D1768" s="257"/>
      <c r="E1768" s="255"/>
      <c r="F1768" s="255"/>
      <c r="G1768" s="261"/>
      <c r="H1768" s="257"/>
      <c r="I1768" s="257"/>
      <c r="J1768" s="255"/>
      <c r="K1768" s="255"/>
      <c r="L1768" s="255"/>
    </row>
    <row r="1769" spans="1:12" ht="16.2" thickBot="1" x14ac:dyDescent="0.35">
      <c r="A1769" s="256"/>
      <c r="B1769" s="256"/>
      <c r="C1769" s="256"/>
      <c r="D1769" s="257"/>
      <c r="E1769" s="255"/>
      <c r="F1769" s="255"/>
      <c r="G1769" s="261"/>
      <c r="H1769" s="257"/>
      <c r="I1769" s="257"/>
      <c r="J1769" s="255"/>
      <c r="K1769" s="255"/>
      <c r="L1769" s="255"/>
    </row>
    <row r="1770" spans="1:12" ht="16.2" thickBot="1" x14ac:dyDescent="0.35">
      <c r="A1770" s="256"/>
      <c r="B1770" s="256"/>
      <c r="C1770" s="256"/>
      <c r="D1770" s="257"/>
      <c r="E1770" s="255"/>
      <c r="F1770" s="255"/>
      <c r="G1770" s="261"/>
      <c r="H1770" s="257"/>
      <c r="I1770" s="257"/>
      <c r="J1770" s="255"/>
      <c r="K1770" s="255"/>
      <c r="L1770" s="255"/>
    </row>
    <row r="1771" spans="1:12" ht="16.2" thickBot="1" x14ac:dyDescent="0.35">
      <c r="A1771" s="256"/>
      <c r="B1771" s="256"/>
      <c r="C1771" s="256"/>
      <c r="D1771" s="257"/>
      <c r="E1771" s="255"/>
      <c r="F1771" s="255"/>
      <c r="G1771" s="261"/>
      <c r="H1771" s="257"/>
      <c r="I1771" s="257"/>
      <c r="J1771" s="255"/>
      <c r="K1771" s="255"/>
      <c r="L1771" s="255"/>
    </row>
    <row r="1772" spans="1:12" ht="16.2" thickBot="1" x14ac:dyDescent="0.35">
      <c r="A1772" s="256"/>
      <c r="B1772" s="256"/>
      <c r="C1772" s="256"/>
      <c r="D1772" s="257"/>
      <c r="E1772" s="255"/>
      <c r="F1772" s="255"/>
      <c r="G1772" s="261"/>
      <c r="H1772" s="257"/>
      <c r="I1772" s="257"/>
      <c r="J1772" s="255"/>
      <c r="K1772" s="255"/>
      <c r="L1772" s="255"/>
    </row>
    <row r="1773" spans="1:12" ht="16.2" thickBot="1" x14ac:dyDescent="0.35">
      <c r="A1773" s="256"/>
      <c r="B1773" s="256"/>
      <c r="C1773" s="256"/>
      <c r="D1773" s="257"/>
      <c r="E1773" s="255"/>
      <c r="F1773" s="255"/>
      <c r="G1773" s="261"/>
      <c r="H1773" s="257"/>
      <c r="I1773" s="257"/>
      <c r="J1773" s="255"/>
      <c r="K1773" s="255"/>
      <c r="L1773" s="255"/>
    </row>
    <row r="1774" spans="1:12" ht="16.2" thickBot="1" x14ac:dyDescent="0.35">
      <c r="A1774" s="256"/>
      <c r="B1774" s="256"/>
      <c r="C1774" s="256"/>
      <c r="D1774" s="257"/>
      <c r="E1774" s="255"/>
      <c r="F1774" s="255"/>
      <c r="G1774" s="261"/>
      <c r="H1774" s="257"/>
      <c r="I1774" s="257"/>
      <c r="J1774" s="255"/>
      <c r="K1774" s="255"/>
      <c r="L1774" s="255"/>
    </row>
    <row r="1775" spans="1:12" ht="16.2" thickBot="1" x14ac:dyDescent="0.35">
      <c r="A1775" s="256"/>
      <c r="B1775" s="256"/>
      <c r="C1775" s="256"/>
      <c r="D1775" s="257"/>
      <c r="E1775" s="255"/>
      <c r="F1775" s="255"/>
      <c r="G1775" s="261"/>
      <c r="H1775" s="257"/>
      <c r="I1775" s="257"/>
      <c r="J1775" s="255"/>
      <c r="K1775" s="255"/>
      <c r="L1775" s="255"/>
    </row>
    <row r="1776" spans="1:12" ht="16.2" thickBot="1" x14ac:dyDescent="0.35">
      <c r="A1776" s="256"/>
      <c r="B1776" s="256"/>
      <c r="C1776" s="256"/>
      <c r="D1776" s="257"/>
      <c r="E1776" s="255"/>
      <c r="F1776" s="255"/>
      <c r="G1776" s="261"/>
      <c r="H1776" s="257"/>
      <c r="I1776" s="257"/>
      <c r="J1776" s="255"/>
      <c r="K1776" s="255"/>
      <c r="L1776" s="255"/>
    </row>
    <row r="1777" spans="1:12" ht="16.2" thickBot="1" x14ac:dyDescent="0.35">
      <c r="A1777" s="256"/>
      <c r="B1777" s="256"/>
      <c r="C1777" s="256"/>
      <c r="D1777" s="257"/>
      <c r="E1777" s="255"/>
      <c r="F1777" s="255"/>
      <c r="G1777" s="261"/>
      <c r="H1777" s="257"/>
      <c r="I1777" s="257"/>
      <c r="J1777" s="255"/>
      <c r="K1777" s="255"/>
      <c r="L1777" s="255"/>
    </row>
    <row r="1778" spans="1:12" ht="16.2" thickBot="1" x14ac:dyDescent="0.35">
      <c r="A1778" s="256"/>
      <c r="B1778" s="256"/>
      <c r="C1778" s="256"/>
      <c r="D1778" s="257"/>
      <c r="E1778" s="255"/>
      <c r="F1778" s="255"/>
      <c r="G1778" s="261"/>
      <c r="H1778" s="257"/>
      <c r="I1778" s="257"/>
      <c r="J1778" s="255"/>
      <c r="K1778" s="255"/>
      <c r="L1778" s="255"/>
    </row>
    <row r="1779" spans="1:12" ht="16.2" thickBot="1" x14ac:dyDescent="0.35">
      <c r="A1779" s="256"/>
      <c r="B1779" s="256"/>
      <c r="C1779" s="256"/>
      <c r="D1779" s="257"/>
      <c r="E1779" s="255"/>
      <c r="F1779" s="255"/>
      <c r="G1779" s="261"/>
      <c r="H1779" s="257"/>
      <c r="I1779" s="257"/>
      <c r="J1779" s="255"/>
      <c r="K1779" s="255"/>
      <c r="L1779" s="255"/>
    </row>
    <row r="1780" spans="1:12" ht="16.2" thickBot="1" x14ac:dyDescent="0.35">
      <c r="A1780" s="256"/>
      <c r="B1780" s="256"/>
      <c r="C1780" s="256"/>
      <c r="D1780" s="257"/>
      <c r="E1780" s="255"/>
      <c r="F1780" s="255"/>
      <c r="G1780" s="261"/>
      <c r="H1780" s="257"/>
      <c r="I1780" s="257"/>
      <c r="J1780" s="255"/>
      <c r="K1780" s="255"/>
      <c r="L1780" s="255"/>
    </row>
    <row r="1781" spans="1:12" ht="16.2" thickBot="1" x14ac:dyDescent="0.35">
      <c r="A1781" s="256"/>
      <c r="B1781" s="256"/>
      <c r="C1781" s="256"/>
      <c r="D1781" s="257"/>
      <c r="E1781" s="255"/>
      <c r="F1781" s="255"/>
      <c r="G1781" s="261"/>
      <c r="H1781" s="257"/>
      <c r="I1781" s="257"/>
      <c r="J1781" s="255"/>
      <c r="K1781" s="255"/>
      <c r="L1781" s="255"/>
    </row>
    <row r="1782" spans="1:12" ht="16.2" thickBot="1" x14ac:dyDescent="0.35">
      <c r="A1782" s="256"/>
      <c r="B1782" s="256"/>
      <c r="C1782" s="256"/>
      <c r="D1782" s="257"/>
      <c r="E1782" s="255"/>
      <c r="F1782" s="255"/>
      <c r="G1782" s="261"/>
      <c r="H1782" s="257"/>
      <c r="I1782" s="257"/>
      <c r="J1782" s="255"/>
      <c r="K1782" s="255"/>
      <c r="L1782" s="255"/>
    </row>
    <row r="1783" spans="1:12" ht="16.2" thickBot="1" x14ac:dyDescent="0.35">
      <c r="A1783" s="256"/>
      <c r="B1783" s="256"/>
      <c r="C1783" s="256"/>
      <c r="D1783" s="257"/>
      <c r="E1783" s="255"/>
      <c r="F1783" s="255"/>
      <c r="G1783" s="261"/>
      <c r="H1783" s="257"/>
      <c r="I1783" s="257"/>
      <c r="J1783" s="255"/>
      <c r="K1783" s="255"/>
      <c r="L1783" s="255"/>
    </row>
    <row r="1784" spans="1:12" ht="16.2" thickBot="1" x14ac:dyDescent="0.35">
      <c r="A1784" s="256"/>
      <c r="B1784" s="256"/>
      <c r="C1784" s="256"/>
      <c r="D1784" s="257"/>
      <c r="E1784" s="255"/>
      <c r="F1784" s="255"/>
      <c r="G1784" s="261"/>
      <c r="H1784" s="257"/>
      <c r="I1784" s="257"/>
      <c r="J1784" s="255"/>
      <c r="K1784" s="255"/>
      <c r="L1784" s="255"/>
    </row>
    <row r="1785" spans="1:12" ht="16.2" thickBot="1" x14ac:dyDescent="0.35">
      <c r="A1785" s="256"/>
      <c r="B1785" s="256"/>
      <c r="C1785" s="256"/>
      <c r="D1785" s="257"/>
      <c r="E1785" s="255"/>
      <c r="F1785" s="255"/>
      <c r="G1785" s="261"/>
      <c r="H1785" s="257"/>
      <c r="I1785" s="257"/>
      <c r="J1785" s="255"/>
      <c r="K1785" s="255"/>
      <c r="L1785" s="255"/>
    </row>
    <row r="1786" spans="1:12" ht="16.2" thickBot="1" x14ac:dyDescent="0.35">
      <c r="A1786" s="256"/>
      <c r="B1786" s="256"/>
      <c r="C1786" s="256"/>
      <c r="D1786" s="257"/>
      <c r="E1786" s="255"/>
      <c r="F1786" s="255"/>
      <c r="G1786" s="261"/>
      <c r="H1786" s="257"/>
      <c r="I1786" s="257"/>
      <c r="J1786" s="255"/>
      <c r="K1786" s="255"/>
      <c r="L1786" s="255"/>
    </row>
    <row r="1787" spans="1:12" ht="16.2" thickBot="1" x14ac:dyDescent="0.35">
      <c r="A1787" s="256"/>
      <c r="B1787" s="256"/>
      <c r="C1787" s="256"/>
      <c r="D1787" s="257"/>
      <c r="E1787" s="255"/>
      <c r="F1787" s="255"/>
      <c r="G1787" s="261"/>
      <c r="H1787" s="257"/>
      <c r="I1787" s="257"/>
      <c r="J1787" s="255"/>
      <c r="K1787" s="255"/>
      <c r="L1787" s="255"/>
    </row>
    <row r="1788" spans="1:12" ht="16.2" thickBot="1" x14ac:dyDescent="0.35">
      <c r="A1788" s="256"/>
      <c r="B1788" s="256"/>
      <c r="C1788" s="256"/>
      <c r="D1788" s="257"/>
      <c r="E1788" s="255"/>
      <c r="F1788" s="255"/>
      <c r="G1788" s="261"/>
      <c r="H1788" s="257"/>
      <c r="I1788" s="257"/>
      <c r="J1788" s="255"/>
      <c r="K1788" s="255"/>
      <c r="L1788" s="255"/>
    </row>
    <row r="1789" spans="1:12" ht="16.2" thickBot="1" x14ac:dyDescent="0.35">
      <c r="A1789" s="256"/>
      <c r="B1789" s="256"/>
      <c r="C1789" s="256"/>
      <c r="D1789" s="257"/>
      <c r="E1789" s="255"/>
      <c r="F1789" s="255"/>
      <c r="G1789" s="261"/>
      <c r="H1789" s="257"/>
      <c r="I1789" s="257"/>
      <c r="J1789" s="255"/>
      <c r="K1789" s="255"/>
      <c r="L1789" s="255"/>
    </row>
    <row r="1790" spans="1:12" ht="16.2" thickBot="1" x14ac:dyDescent="0.35">
      <c r="A1790" s="256"/>
      <c r="B1790" s="256"/>
      <c r="C1790" s="256"/>
      <c r="D1790" s="257"/>
      <c r="E1790" s="255"/>
      <c r="F1790" s="255"/>
      <c r="G1790" s="261"/>
      <c r="H1790" s="257"/>
      <c r="I1790" s="257"/>
      <c r="J1790" s="255"/>
      <c r="K1790" s="255"/>
      <c r="L1790" s="255"/>
    </row>
    <row r="1791" spans="1:12" ht="16.2" thickBot="1" x14ac:dyDescent="0.35">
      <c r="A1791" s="256"/>
      <c r="B1791" s="256"/>
      <c r="C1791" s="256"/>
      <c r="D1791" s="257"/>
      <c r="E1791" s="255"/>
      <c r="F1791" s="255"/>
      <c r="G1791" s="261"/>
      <c r="H1791" s="257"/>
      <c r="I1791" s="257"/>
      <c r="J1791" s="255"/>
      <c r="K1791" s="255"/>
      <c r="L1791" s="255"/>
    </row>
    <row r="1792" spans="1:12" ht="16.2" thickBot="1" x14ac:dyDescent="0.35">
      <c r="A1792" s="256"/>
      <c r="B1792" s="256"/>
      <c r="C1792" s="256"/>
      <c r="D1792" s="257"/>
      <c r="E1792" s="255"/>
      <c r="F1792" s="255"/>
      <c r="G1792" s="261"/>
      <c r="H1792" s="257"/>
      <c r="I1792" s="257"/>
      <c r="J1792" s="255"/>
      <c r="K1792" s="255"/>
      <c r="L1792" s="255"/>
    </row>
    <row r="1793" spans="1:12" ht="16.2" thickBot="1" x14ac:dyDescent="0.35">
      <c r="A1793" s="256"/>
      <c r="B1793" s="256"/>
      <c r="C1793" s="256"/>
      <c r="D1793" s="257"/>
      <c r="E1793" s="255"/>
      <c r="F1793" s="255"/>
      <c r="G1793" s="261"/>
      <c r="H1793" s="257"/>
      <c r="I1793" s="257"/>
      <c r="J1793" s="255"/>
      <c r="K1793" s="255"/>
      <c r="L1793" s="255"/>
    </row>
    <row r="1794" spans="1:12" ht="16.2" thickBot="1" x14ac:dyDescent="0.35">
      <c r="A1794" s="256"/>
      <c r="B1794" s="256"/>
      <c r="C1794" s="256"/>
      <c r="D1794" s="257"/>
      <c r="E1794" s="255"/>
      <c r="F1794" s="255"/>
      <c r="G1794" s="261"/>
      <c r="H1794" s="257"/>
      <c r="I1794" s="257"/>
      <c r="J1794" s="255"/>
      <c r="K1794" s="255"/>
      <c r="L1794" s="255"/>
    </row>
    <row r="1795" spans="1:12" ht="16.2" thickBot="1" x14ac:dyDescent="0.35">
      <c r="A1795" s="256"/>
      <c r="B1795" s="256"/>
      <c r="C1795" s="256"/>
      <c r="D1795" s="257"/>
      <c r="E1795" s="255"/>
      <c r="F1795" s="255"/>
      <c r="G1795" s="261"/>
      <c r="H1795" s="257"/>
      <c r="I1795" s="257"/>
      <c r="J1795" s="255"/>
      <c r="K1795" s="255"/>
      <c r="L1795" s="255"/>
    </row>
    <row r="1796" spans="1:12" ht="16.2" thickBot="1" x14ac:dyDescent="0.35">
      <c r="A1796" s="256"/>
      <c r="B1796" s="256"/>
      <c r="C1796" s="256"/>
      <c r="D1796" s="257"/>
      <c r="E1796" s="255"/>
      <c r="F1796" s="255"/>
      <c r="G1796" s="261"/>
      <c r="H1796" s="257"/>
      <c r="I1796" s="257"/>
      <c r="J1796" s="255"/>
      <c r="K1796" s="255"/>
      <c r="L1796" s="255"/>
    </row>
    <row r="1797" spans="1:12" ht="16.2" thickBot="1" x14ac:dyDescent="0.35">
      <c r="A1797" s="256"/>
      <c r="B1797" s="256"/>
      <c r="C1797" s="256"/>
      <c r="D1797" s="257"/>
      <c r="E1797" s="255"/>
      <c r="F1797" s="255"/>
      <c r="G1797" s="261"/>
      <c r="H1797" s="257"/>
      <c r="I1797" s="257"/>
      <c r="J1797" s="255"/>
      <c r="K1797" s="255"/>
      <c r="L1797" s="255"/>
    </row>
    <row r="1798" spans="1:12" ht="16.2" thickBot="1" x14ac:dyDescent="0.35">
      <c r="A1798" s="256"/>
      <c r="B1798" s="256"/>
      <c r="C1798" s="256"/>
      <c r="D1798" s="257"/>
      <c r="E1798" s="255"/>
      <c r="F1798" s="255"/>
      <c r="G1798" s="261"/>
      <c r="H1798" s="257"/>
      <c r="I1798" s="257"/>
      <c r="J1798" s="255"/>
      <c r="K1798" s="255"/>
      <c r="L1798" s="255"/>
    </row>
    <row r="1799" spans="1:12" ht="16.2" thickBot="1" x14ac:dyDescent="0.35">
      <c r="A1799" s="256"/>
      <c r="B1799" s="256"/>
      <c r="C1799" s="256"/>
      <c r="D1799" s="257"/>
      <c r="E1799" s="255"/>
      <c r="F1799" s="255"/>
      <c r="G1799" s="261"/>
      <c r="H1799" s="257"/>
      <c r="I1799" s="257"/>
      <c r="J1799" s="255"/>
      <c r="K1799" s="255"/>
      <c r="L1799" s="255"/>
    </row>
    <row r="1800" spans="1:12" ht="16.2" thickBot="1" x14ac:dyDescent="0.35">
      <c r="A1800" s="256"/>
      <c r="B1800" s="256"/>
      <c r="C1800" s="256"/>
      <c r="D1800" s="257"/>
      <c r="E1800" s="255"/>
      <c r="F1800" s="255"/>
      <c r="G1800" s="261"/>
      <c r="H1800" s="257"/>
      <c r="I1800" s="257"/>
      <c r="J1800" s="255"/>
      <c r="K1800" s="255"/>
      <c r="L1800" s="255"/>
    </row>
    <row r="1801" spans="1:12" ht="16.2" thickBot="1" x14ac:dyDescent="0.35">
      <c r="A1801" s="256"/>
      <c r="B1801" s="256"/>
      <c r="C1801" s="256"/>
      <c r="D1801" s="257"/>
      <c r="E1801" s="255"/>
      <c r="F1801" s="255"/>
      <c r="G1801" s="261"/>
      <c r="H1801" s="257"/>
      <c r="I1801" s="257"/>
      <c r="J1801" s="255"/>
      <c r="K1801" s="255"/>
      <c r="L1801" s="255"/>
    </row>
    <row r="1802" spans="1:12" ht="16.2" thickBot="1" x14ac:dyDescent="0.35">
      <c r="A1802" s="256"/>
      <c r="B1802" s="256"/>
      <c r="C1802" s="256"/>
      <c r="D1802" s="257"/>
      <c r="E1802" s="255"/>
      <c r="F1802" s="255"/>
      <c r="G1802" s="261"/>
      <c r="H1802" s="257"/>
      <c r="I1802" s="257"/>
      <c r="J1802" s="255"/>
      <c r="K1802" s="255"/>
      <c r="L1802" s="255"/>
    </row>
    <row r="1803" spans="1:12" ht="16.2" thickBot="1" x14ac:dyDescent="0.35">
      <c r="A1803" s="256"/>
      <c r="B1803" s="256"/>
      <c r="C1803" s="256"/>
      <c r="D1803" s="257"/>
      <c r="E1803" s="255"/>
      <c r="F1803" s="255"/>
      <c r="G1803" s="261"/>
      <c r="H1803" s="257"/>
      <c r="I1803" s="257"/>
      <c r="J1803" s="255"/>
      <c r="K1803" s="255"/>
      <c r="L1803" s="255"/>
    </row>
    <row r="1804" spans="1:12" ht="16.2" thickBot="1" x14ac:dyDescent="0.35">
      <c r="A1804" s="256"/>
      <c r="B1804" s="256"/>
      <c r="C1804" s="256"/>
      <c r="D1804" s="257"/>
      <c r="E1804" s="255"/>
      <c r="F1804" s="255"/>
      <c r="G1804" s="261"/>
      <c r="H1804" s="257"/>
      <c r="I1804" s="257"/>
      <c r="J1804" s="255"/>
      <c r="K1804" s="255"/>
      <c r="L1804" s="255"/>
    </row>
    <row r="1805" spans="1:12" ht="16.2" thickBot="1" x14ac:dyDescent="0.35">
      <c r="A1805" s="256"/>
      <c r="B1805" s="256"/>
      <c r="C1805" s="256"/>
      <c r="D1805" s="257"/>
      <c r="E1805" s="255"/>
      <c r="F1805" s="255"/>
      <c r="G1805" s="261"/>
      <c r="H1805" s="257"/>
      <c r="I1805" s="257"/>
      <c r="J1805" s="255"/>
      <c r="K1805" s="255"/>
      <c r="L1805" s="255"/>
    </row>
    <row r="1806" spans="1:12" ht="16.2" thickBot="1" x14ac:dyDescent="0.35">
      <c r="A1806" s="256"/>
      <c r="B1806" s="256"/>
      <c r="C1806" s="256"/>
      <c r="D1806" s="257"/>
      <c r="E1806" s="255"/>
      <c r="F1806" s="255"/>
      <c r="G1806" s="261"/>
      <c r="H1806" s="257"/>
      <c r="I1806" s="257"/>
      <c r="J1806" s="255"/>
      <c r="K1806" s="255"/>
      <c r="L1806" s="255"/>
    </row>
    <row r="1807" spans="1:12" ht="16.2" thickBot="1" x14ac:dyDescent="0.35">
      <c r="A1807" s="256"/>
      <c r="B1807" s="256"/>
      <c r="C1807" s="256"/>
      <c r="D1807" s="257"/>
      <c r="E1807" s="255"/>
      <c r="F1807" s="255"/>
      <c r="G1807" s="261"/>
      <c r="H1807" s="257"/>
      <c r="I1807" s="257"/>
      <c r="J1807" s="255"/>
      <c r="K1807" s="255"/>
      <c r="L1807" s="255"/>
    </row>
    <row r="1808" spans="1:12" ht="16.2" thickBot="1" x14ac:dyDescent="0.35">
      <c r="A1808" s="256"/>
      <c r="B1808" s="256"/>
      <c r="C1808" s="256"/>
      <c r="D1808" s="257"/>
      <c r="E1808" s="255"/>
      <c r="F1808" s="255"/>
      <c r="G1808" s="261"/>
      <c r="H1808" s="257"/>
      <c r="I1808" s="257"/>
      <c r="J1808" s="255"/>
      <c r="K1808" s="255"/>
      <c r="L1808" s="255"/>
    </row>
    <row r="1809" spans="1:12" ht="16.2" thickBot="1" x14ac:dyDescent="0.35">
      <c r="A1809" s="256"/>
      <c r="B1809" s="256"/>
      <c r="C1809" s="256"/>
      <c r="D1809" s="257"/>
      <c r="E1809" s="255"/>
      <c r="F1809" s="255"/>
      <c r="G1809" s="261"/>
      <c r="H1809" s="257"/>
      <c r="I1809" s="257"/>
      <c r="J1809" s="255"/>
      <c r="K1809" s="255"/>
      <c r="L1809" s="255"/>
    </row>
    <row r="1810" spans="1:12" ht="16.2" thickBot="1" x14ac:dyDescent="0.35">
      <c r="A1810" s="256"/>
      <c r="B1810" s="256"/>
      <c r="C1810" s="256"/>
      <c r="D1810" s="257"/>
      <c r="E1810" s="255"/>
      <c r="F1810" s="255"/>
      <c r="G1810" s="261"/>
      <c r="H1810" s="257"/>
      <c r="I1810" s="257"/>
      <c r="J1810" s="255"/>
      <c r="K1810" s="255"/>
      <c r="L1810" s="255"/>
    </row>
    <row r="1811" spans="1:12" ht="16.2" thickBot="1" x14ac:dyDescent="0.35">
      <c r="A1811" s="256"/>
      <c r="B1811" s="256"/>
      <c r="C1811" s="256"/>
      <c r="D1811" s="257"/>
      <c r="E1811" s="255"/>
      <c r="F1811" s="255"/>
      <c r="G1811" s="261"/>
      <c r="H1811" s="257"/>
      <c r="I1811" s="257"/>
      <c r="J1811" s="255"/>
      <c r="K1811" s="255"/>
      <c r="L1811" s="255"/>
    </row>
    <row r="1812" spans="1:12" ht="16.2" thickBot="1" x14ac:dyDescent="0.35">
      <c r="A1812" s="256"/>
      <c r="B1812" s="256"/>
      <c r="C1812" s="256"/>
      <c r="D1812" s="257"/>
      <c r="E1812" s="255"/>
      <c r="F1812" s="255"/>
      <c r="G1812" s="261"/>
      <c r="H1812" s="257"/>
      <c r="I1812" s="257"/>
      <c r="J1812" s="255"/>
      <c r="K1812" s="255"/>
      <c r="L1812" s="255"/>
    </row>
    <row r="1813" spans="1:12" ht="16.2" thickBot="1" x14ac:dyDescent="0.35">
      <c r="A1813" s="256"/>
      <c r="B1813" s="256"/>
      <c r="C1813" s="256"/>
      <c r="D1813" s="257"/>
      <c r="E1813" s="255"/>
      <c r="F1813" s="255"/>
      <c r="G1813" s="261"/>
      <c r="H1813" s="257"/>
      <c r="I1813" s="257"/>
      <c r="J1813" s="255"/>
      <c r="K1813" s="255"/>
      <c r="L1813" s="255"/>
    </row>
    <row r="1814" spans="1:12" ht="16.2" thickBot="1" x14ac:dyDescent="0.35">
      <c r="A1814" s="256"/>
      <c r="B1814" s="256"/>
      <c r="C1814" s="256"/>
      <c r="D1814" s="257"/>
      <c r="E1814" s="255"/>
      <c r="F1814" s="255"/>
      <c r="G1814" s="261"/>
      <c r="H1814" s="257"/>
      <c r="I1814" s="257"/>
      <c r="J1814" s="255"/>
      <c r="K1814" s="255"/>
      <c r="L1814" s="255"/>
    </row>
    <row r="1815" spans="1:12" ht="16.2" thickBot="1" x14ac:dyDescent="0.35">
      <c r="A1815" s="256"/>
      <c r="B1815" s="256"/>
      <c r="C1815" s="256"/>
      <c r="D1815" s="257"/>
      <c r="E1815" s="255"/>
      <c r="F1815" s="255"/>
      <c r="G1815" s="261"/>
      <c r="H1815" s="257"/>
      <c r="I1815" s="257"/>
      <c r="J1815" s="255"/>
      <c r="K1815" s="255"/>
      <c r="L1815" s="255"/>
    </row>
    <row r="1816" spans="1:12" ht="16.2" thickBot="1" x14ac:dyDescent="0.35">
      <c r="A1816" s="256"/>
      <c r="B1816" s="256"/>
      <c r="C1816" s="256"/>
      <c r="D1816" s="257"/>
      <c r="E1816" s="255"/>
      <c r="F1816" s="255"/>
      <c r="G1816" s="261"/>
      <c r="H1816" s="257"/>
      <c r="I1816" s="257"/>
      <c r="J1816" s="255"/>
      <c r="K1816" s="255"/>
      <c r="L1816" s="255"/>
    </row>
    <row r="1817" spans="1:12" ht="16.2" thickBot="1" x14ac:dyDescent="0.35">
      <c r="A1817" s="256"/>
      <c r="B1817" s="256"/>
      <c r="C1817" s="256"/>
      <c r="D1817" s="257"/>
      <c r="E1817" s="255"/>
      <c r="F1817" s="255"/>
      <c r="G1817" s="261"/>
      <c r="H1817" s="257"/>
      <c r="I1817" s="257"/>
      <c r="J1817" s="255"/>
      <c r="K1817" s="255"/>
      <c r="L1817" s="255"/>
    </row>
    <row r="1818" spans="1:12" ht="16.2" thickBot="1" x14ac:dyDescent="0.35">
      <c r="A1818" s="256"/>
      <c r="B1818" s="256"/>
      <c r="C1818" s="256"/>
      <c r="D1818" s="257"/>
      <c r="E1818" s="255"/>
      <c r="F1818" s="255"/>
      <c r="G1818" s="261"/>
      <c r="H1818" s="257"/>
      <c r="I1818" s="257"/>
      <c r="J1818" s="255"/>
      <c r="K1818" s="255"/>
      <c r="L1818" s="255"/>
    </row>
    <row r="1819" spans="1:12" ht="16.2" thickBot="1" x14ac:dyDescent="0.35">
      <c r="A1819" s="256"/>
      <c r="B1819" s="256"/>
      <c r="C1819" s="256"/>
      <c r="D1819" s="257"/>
      <c r="E1819" s="255"/>
      <c r="F1819" s="255"/>
      <c r="G1819" s="261"/>
      <c r="H1819" s="257"/>
      <c r="I1819" s="257"/>
      <c r="J1819" s="255"/>
      <c r="K1819" s="255"/>
      <c r="L1819" s="255"/>
    </row>
    <row r="1820" spans="1:12" ht="16.2" thickBot="1" x14ac:dyDescent="0.35">
      <c r="A1820" s="256"/>
      <c r="B1820" s="256"/>
      <c r="C1820" s="256"/>
      <c r="D1820" s="257"/>
      <c r="E1820" s="255"/>
      <c r="F1820" s="255"/>
      <c r="G1820" s="261"/>
      <c r="H1820" s="257"/>
      <c r="I1820" s="257"/>
      <c r="J1820" s="255"/>
      <c r="K1820" s="255"/>
      <c r="L1820" s="255"/>
    </row>
    <row r="1821" spans="1:12" ht="16.2" thickBot="1" x14ac:dyDescent="0.35">
      <c r="A1821" s="256"/>
      <c r="B1821" s="256"/>
      <c r="C1821" s="256"/>
      <c r="D1821" s="257"/>
      <c r="E1821" s="255"/>
      <c r="F1821" s="255"/>
      <c r="G1821" s="261"/>
      <c r="H1821" s="257"/>
      <c r="I1821" s="257"/>
      <c r="J1821" s="255"/>
      <c r="K1821" s="255"/>
      <c r="L1821" s="255"/>
    </row>
    <row r="1822" spans="1:12" ht="16.2" thickBot="1" x14ac:dyDescent="0.35">
      <c r="A1822" s="256"/>
      <c r="B1822" s="256"/>
      <c r="C1822" s="256"/>
      <c r="D1822" s="257"/>
      <c r="E1822" s="255"/>
      <c r="F1822" s="255"/>
      <c r="G1822" s="261"/>
      <c r="H1822" s="257"/>
      <c r="I1822" s="257"/>
      <c r="J1822" s="255"/>
      <c r="K1822" s="255"/>
      <c r="L1822" s="255"/>
    </row>
    <row r="1823" spans="1:12" ht="16.2" thickBot="1" x14ac:dyDescent="0.35">
      <c r="A1823" s="256"/>
      <c r="B1823" s="256"/>
      <c r="C1823" s="256"/>
      <c r="D1823" s="257"/>
      <c r="E1823" s="255"/>
      <c r="F1823" s="255"/>
      <c r="G1823" s="261"/>
      <c r="H1823" s="257"/>
      <c r="I1823" s="257"/>
      <c r="J1823" s="255"/>
      <c r="K1823" s="255"/>
      <c r="L1823" s="255"/>
    </row>
    <row r="1824" spans="1:12" ht="16.2" thickBot="1" x14ac:dyDescent="0.35">
      <c r="A1824" s="256"/>
      <c r="B1824" s="256"/>
      <c r="C1824" s="256"/>
      <c r="D1824" s="257"/>
      <c r="E1824" s="255"/>
      <c r="F1824" s="255"/>
      <c r="G1824" s="261"/>
      <c r="H1824" s="257"/>
      <c r="I1824" s="257"/>
      <c r="J1824" s="255"/>
      <c r="K1824" s="255"/>
      <c r="L1824" s="255"/>
    </row>
    <row r="1825" spans="1:12" ht="16.2" thickBot="1" x14ac:dyDescent="0.35">
      <c r="A1825" s="256"/>
      <c r="B1825" s="256"/>
      <c r="C1825" s="256"/>
      <c r="D1825" s="257"/>
      <c r="E1825" s="255"/>
      <c r="F1825" s="255"/>
      <c r="G1825" s="261"/>
      <c r="H1825" s="257"/>
      <c r="I1825" s="257"/>
      <c r="J1825" s="255"/>
      <c r="K1825" s="255"/>
      <c r="L1825" s="255"/>
    </row>
    <row r="1826" spans="1:12" ht="16.2" thickBot="1" x14ac:dyDescent="0.35">
      <c r="A1826" s="256"/>
      <c r="B1826" s="256"/>
      <c r="C1826" s="256"/>
      <c r="D1826" s="257"/>
      <c r="E1826" s="255"/>
      <c r="F1826" s="255"/>
      <c r="G1826" s="261"/>
      <c r="H1826" s="257"/>
      <c r="I1826" s="257"/>
      <c r="J1826" s="255"/>
      <c r="K1826" s="255"/>
      <c r="L1826" s="255"/>
    </row>
    <row r="1827" spans="1:12" ht="16.2" thickBot="1" x14ac:dyDescent="0.35">
      <c r="A1827" s="256"/>
      <c r="B1827" s="256"/>
      <c r="C1827" s="256"/>
      <c r="D1827" s="257"/>
      <c r="E1827" s="255"/>
      <c r="F1827" s="255"/>
      <c r="G1827" s="261"/>
      <c r="H1827" s="257"/>
      <c r="I1827" s="257"/>
      <c r="J1827" s="255"/>
      <c r="K1827" s="255"/>
      <c r="L1827" s="255"/>
    </row>
    <row r="1828" spans="1:12" ht="16.2" thickBot="1" x14ac:dyDescent="0.35">
      <c r="A1828" s="256"/>
      <c r="B1828" s="256"/>
      <c r="C1828" s="256"/>
      <c r="D1828" s="257"/>
      <c r="E1828" s="255"/>
      <c r="F1828" s="255"/>
      <c r="G1828" s="261"/>
      <c r="H1828" s="257"/>
      <c r="I1828" s="257"/>
      <c r="J1828" s="255"/>
      <c r="K1828" s="255"/>
      <c r="L1828" s="255"/>
    </row>
    <row r="1829" spans="1:12" ht="16.2" thickBot="1" x14ac:dyDescent="0.35">
      <c r="A1829" s="256"/>
      <c r="B1829" s="256"/>
      <c r="C1829" s="256"/>
      <c r="D1829" s="257"/>
      <c r="E1829" s="255"/>
      <c r="F1829" s="255"/>
      <c r="G1829" s="261"/>
      <c r="H1829" s="257"/>
      <c r="I1829" s="257"/>
      <c r="J1829" s="255"/>
      <c r="K1829" s="255"/>
      <c r="L1829" s="255"/>
    </row>
    <row r="1830" spans="1:12" ht="16.2" thickBot="1" x14ac:dyDescent="0.35">
      <c r="A1830" s="256"/>
      <c r="B1830" s="256"/>
      <c r="C1830" s="256"/>
      <c r="D1830" s="257"/>
      <c r="E1830" s="255"/>
      <c r="F1830" s="255"/>
      <c r="G1830" s="261"/>
      <c r="H1830" s="257"/>
      <c r="I1830" s="257"/>
      <c r="J1830" s="255"/>
      <c r="K1830" s="255"/>
      <c r="L1830" s="255"/>
    </row>
    <row r="1831" spans="1:12" ht="16.2" thickBot="1" x14ac:dyDescent="0.35">
      <c r="A1831" s="256"/>
      <c r="B1831" s="256"/>
      <c r="C1831" s="256"/>
      <c r="D1831" s="257"/>
      <c r="E1831" s="255"/>
      <c r="F1831" s="255"/>
      <c r="G1831" s="261"/>
      <c r="H1831" s="257"/>
      <c r="I1831" s="257"/>
      <c r="J1831" s="255"/>
      <c r="K1831" s="255"/>
      <c r="L1831" s="255"/>
    </row>
    <row r="1832" spans="1:12" ht="16.2" thickBot="1" x14ac:dyDescent="0.35">
      <c r="A1832" s="256"/>
      <c r="B1832" s="256"/>
      <c r="C1832" s="256"/>
      <c r="D1832" s="257"/>
      <c r="E1832" s="255"/>
      <c r="F1832" s="255"/>
      <c r="G1832" s="261"/>
      <c r="H1832" s="257"/>
      <c r="I1832" s="257"/>
      <c r="J1832" s="255"/>
      <c r="K1832" s="255"/>
      <c r="L1832" s="255"/>
    </row>
    <row r="1833" spans="1:12" ht="16.2" thickBot="1" x14ac:dyDescent="0.35">
      <c r="A1833" s="256"/>
      <c r="B1833" s="256"/>
      <c r="C1833" s="256"/>
      <c r="D1833" s="257"/>
      <c r="E1833" s="255"/>
      <c r="F1833" s="255"/>
      <c r="G1833" s="261"/>
      <c r="H1833" s="257"/>
      <c r="I1833" s="257"/>
      <c r="J1833" s="255"/>
      <c r="K1833" s="255"/>
      <c r="L1833" s="255"/>
    </row>
    <row r="1834" spans="1:12" ht="16.2" thickBot="1" x14ac:dyDescent="0.35">
      <c r="A1834" s="256"/>
      <c r="B1834" s="256"/>
      <c r="C1834" s="256"/>
      <c r="D1834" s="257"/>
      <c r="E1834" s="255"/>
      <c r="F1834" s="255"/>
      <c r="G1834" s="261"/>
      <c r="H1834" s="257"/>
      <c r="I1834" s="257"/>
      <c r="J1834" s="255"/>
      <c r="K1834" s="255"/>
      <c r="L1834" s="255"/>
    </row>
    <row r="1835" spans="1:12" ht="16.2" thickBot="1" x14ac:dyDescent="0.35">
      <c r="A1835" s="256"/>
      <c r="B1835" s="256"/>
      <c r="C1835" s="256"/>
      <c r="D1835" s="257"/>
      <c r="E1835" s="255"/>
      <c r="F1835" s="255"/>
      <c r="G1835" s="261"/>
      <c r="H1835" s="257"/>
      <c r="I1835" s="257"/>
      <c r="J1835" s="255"/>
      <c r="K1835" s="255"/>
      <c r="L1835" s="255"/>
    </row>
    <row r="1836" spans="1:12" ht="16.2" thickBot="1" x14ac:dyDescent="0.35">
      <c r="A1836" s="256"/>
      <c r="B1836" s="256"/>
      <c r="C1836" s="256"/>
      <c r="D1836" s="257"/>
      <c r="E1836" s="255"/>
      <c r="F1836" s="255"/>
      <c r="G1836" s="261"/>
      <c r="H1836" s="257"/>
      <c r="I1836" s="257"/>
      <c r="J1836" s="255"/>
      <c r="K1836" s="255"/>
      <c r="L1836" s="255"/>
    </row>
    <row r="1837" spans="1:12" ht="16.2" thickBot="1" x14ac:dyDescent="0.35">
      <c r="A1837" s="256"/>
      <c r="B1837" s="256"/>
      <c r="C1837" s="256"/>
      <c r="D1837" s="257"/>
      <c r="E1837" s="255"/>
      <c r="F1837" s="255"/>
      <c r="G1837" s="261"/>
      <c r="H1837" s="257"/>
      <c r="I1837" s="257"/>
      <c r="J1837" s="255"/>
      <c r="K1837" s="255"/>
      <c r="L1837" s="255"/>
    </row>
    <row r="1838" spans="1:12" ht="16.2" thickBot="1" x14ac:dyDescent="0.35">
      <c r="A1838" s="256"/>
      <c r="B1838" s="256"/>
      <c r="C1838" s="256"/>
      <c r="D1838" s="257"/>
      <c r="E1838" s="255"/>
      <c r="F1838" s="255"/>
      <c r="G1838" s="261"/>
      <c r="H1838" s="257"/>
      <c r="I1838" s="257"/>
      <c r="J1838" s="255"/>
      <c r="K1838" s="255"/>
      <c r="L1838" s="255"/>
    </row>
    <row r="1839" spans="1:12" ht="16.2" thickBot="1" x14ac:dyDescent="0.35">
      <c r="A1839" s="256"/>
      <c r="B1839" s="256"/>
      <c r="C1839" s="256"/>
      <c r="D1839" s="257"/>
      <c r="E1839" s="255"/>
      <c r="F1839" s="255"/>
      <c r="G1839" s="261"/>
      <c r="H1839" s="257"/>
      <c r="I1839" s="257"/>
      <c r="J1839" s="255"/>
      <c r="K1839" s="255"/>
      <c r="L1839" s="255"/>
    </row>
    <row r="1840" spans="1:12" ht="16.2" thickBot="1" x14ac:dyDescent="0.35">
      <c r="A1840" s="256"/>
      <c r="B1840" s="256"/>
      <c r="C1840" s="256"/>
      <c r="D1840" s="257"/>
      <c r="E1840" s="255"/>
      <c r="F1840" s="255"/>
      <c r="G1840" s="261"/>
      <c r="H1840" s="257"/>
      <c r="I1840" s="257"/>
      <c r="J1840" s="255"/>
      <c r="K1840" s="255"/>
      <c r="L1840" s="255"/>
    </row>
    <row r="1841" spans="1:12" ht="16.2" thickBot="1" x14ac:dyDescent="0.35">
      <c r="A1841" s="256"/>
      <c r="B1841" s="256"/>
      <c r="C1841" s="256"/>
      <c r="D1841" s="257"/>
      <c r="E1841" s="255"/>
      <c r="F1841" s="255"/>
      <c r="G1841" s="261"/>
      <c r="H1841" s="257"/>
      <c r="I1841" s="257"/>
      <c r="J1841" s="255"/>
      <c r="K1841" s="255"/>
      <c r="L1841" s="255"/>
    </row>
    <row r="1842" spans="1:12" ht="16.2" thickBot="1" x14ac:dyDescent="0.35">
      <c r="A1842" s="256"/>
      <c r="B1842" s="256"/>
      <c r="C1842" s="256"/>
      <c r="D1842" s="257"/>
      <c r="E1842" s="255"/>
      <c r="F1842" s="255"/>
      <c r="G1842" s="261"/>
      <c r="H1842" s="257"/>
      <c r="I1842" s="257"/>
      <c r="J1842" s="255"/>
      <c r="K1842" s="255"/>
      <c r="L1842" s="255"/>
    </row>
    <row r="1843" spans="1:12" ht="16.2" thickBot="1" x14ac:dyDescent="0.35">
      <c r="A1843" s="256"/>
      <c r="B1843" s="256"/>
      <c r="C1843" s="256"/>
      <c r="D1843" s="257"/>
      <c r="E1843" s="255"/>
      <c r="F1843" s="255"/>
      <c r="G1843" s="261"/>
      <c r="H1843" s="257"/>
      <c r="I1843" s="257"/>
      <c r="J1843" s="255"/>
      <c r="K1843" s="255"/>
      <c r="L1843" s="255"/>
    </row>
    <row r="1844" spans="1:12" ht="16.2" thickBot="1" x14ac:dyDescent="0.35">
      <c r="A1844" s="256"/>
      <c r="B1844" s="256"/>
      <c r="C1844" s="256"/>
      <c r="D1844" s="257"/>
      <c r="E1844" s="255"/>
      <c r="F1844" s="255"/>
      <c r="G1844" s="261"/>
      <c r="H1844" s="257"/>
      <c r="I1844" s="257"/>
      <c r="J1844" s="255"/>
      <c r="K1844" s="255"/>
      <c r="L1844" s="255"/>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21FB9-786D-4214-AA9B-AC4D17BAF24B}">
  <sheetPr codeName="Sheet19"/>
  <dimension ref="A1:B21"/>
  <sheetViews>
    <sheetView tabSelected="1" workbookViewId="0">
      <selection activeCell="B4" sqref="B4"/>
    </sheetView>
  </sheetViews>
  <sheetFormatPr defaultColWidth="8.77734375" defaultRowHeight="14.4" x14ac:dyDescent="0.3"/>
  <cols>
    <col min="1" max="1" width="33.77734375" customWidth="1"/>
  </cols>
  <sheetData>
    <row r="1" spans="1:2" ht="18" thickBot="1" x14ac:dyDescent="0.35">
      <c r="A1" s="943" t="s">
        <v>464</v>
      </c>
      <c r="B1" s="944"/>
    </row>
    <row r="2" spans="1:2" ht="15" thickBot="1" x14ac:dyDescent="0.35">
      <c r="A2" s="92" t="s">
        <v>465</v>
      </c>
      <c r="B2" s="92" t="s">
        <v>466</v>
      </c>
    </row>
    <row r="3" spans="1:2" ht="27.6" thickBot="1" x14ac:dyDescent="0.35">
      <c r="A3" s="1" t="s">
        <v>467</v>
      </c>
      <c r="B3" s="93">
        <v>0</v>
      </c>
    </row>
    <row r="4" spans="1:2" ht="15" thickBot="1" x14ac:dyDescent="0.35">
      <c r="A4" s="1" t="s">
        <v>468</v>
      </c>
      <c r="B4" s="93">
        <v>0</v>
      </c>
    </row>
    <row r="5" spans="1:2" ht="15" thickBot="1" x14ac:dyDescent="0.35">
      <c r="A5" s="1" t="s">
        <v>469</v>
      </c>
      <c r="B5" s="93">
        <v>0</v>
      </c>
    </row>
    <row r="6" spans="1:2" ht="15" thickBot="1" x14ac:dyDescent="0.35">
      <c r="A6" s="1" t="s">
        <v>470</v>
      </c>
      <c r="B6" s="93">
        <v>0</v>
      </c>
    </row>
    <row r="7" spans="1:2" ht="15" thickBot="1" x14ac:dyDescent="0.35">
      <c r="A7" s="1" t="s">
        <v>471</v>
      </c>
      <c r="B7" s="93">
        <v>0</v>
      </c>
    </row>
    <row r="8" spans="1:2" ht="15" thickBot="1" x14ac:dyDescent="0.35">
      <c r="A8" s="1" t="s">
        <v>472</v>
      </c>
      <c r="B8" s="93">
        <v>0</v>
      </c>
    </row>
    <row r="9" spans="1:2" ht="15" thickBot="1" x14ac:dyDescent="0.35">
      <c r="A9" s="1" t="s">
        <v>473</v>
      </c>
      <c r="B9" s="93">
        <v>3</v>
      </c>
    </row>
    <row r="10" spans="1:2" ht="15" thickBot="1" x14ac:dyDescent="0.35">
      <c r="A10" s="1" t="s">
        <v>474</v>
      </c>
      <c r="B10" s="93">
        <v>0</v>
      </c>
    </row>
    <row r="11" spans="1:2" ht="15" thickBot="1" x14ac:dyDescent="0.35">
      <c r="A11" s="1" t="s">
        <v>475</v>
      </c>
      <c r="B11" s="93">
        <v>0</v>
      </c>
    </row>
    <row r="12" spans="1:2" ht="15" thickBot="1" x14ac:dyDescent="0.35">
      <c r="A12" s="1" t="s">
        <v>476</v>
      </c>
      <c r="B12" s="93">
        <v>0</v>
      </c>
    </row>
    <row r="13" spans="1:2" ht="15" thickBot="1" x14ac:dyDescent="0.35">
      <c r="A13" s="1" t="s">
        <v>477</v>
      </c>
      <c r="B13" s="93">
        <v>0</v>
      </c>
    </row>
    <row r="14" spans="1:2" ht="27.6" thickBot="1" x14ac:dyDescent="0.35">
      <c r="A14" s="1" t="s">
        <v>478</v>
      </c>
      <c r="B14" s="93">
        <v>0</v>
      </c>
    </row>
    <row r="15" spans="1:2" ht="15" thickBot="1" x14ac:dyDescent="0.35">
      <c r="A15" s="1" t="s">
        <v>479</v>
      </c>
      <c r="B15" s="93">
        <v>5</v>
      </c>
    </row>
    <row r="16" spans="1:2" ht="15" thickBot="1" x14ac:dyDescent="0.35">
      <c r="A16" s="1"/>
      <c r="B16" s="1"/>
    </row>
    <row r="17" spans="1:2" ht="15" thickBot="1" x14ac:dyDescent="0.35">
      <c r="A17" s="1"/>
      <c r="B17" s="1"/>
    </row>
    <row r="18" spans="1:2" ht="15" thickBot="1" x14ac:dyDescent="0.35">
      <c r="A18" s="1" t="s">
        <v>480</v>
      </c>
      <c r="B18" s="93">
        <v>8</v>
      </c>
    </row>
    <row r="19" spans="1:2" ht="15" thickBot="1" x14ac:dyDescent="0.35">
      <c r="A19" s="1" t="s">
        <v>481</v>
      </c>
      <c r="B19" s="1"/>
    </row>
    <row r="20" spans="1:2" ht="15" thickBot="1" x14ac:dyDescent="0.35">
      <c r="A20" s="94">
        <v>0.15</v>
      </c>
      <c r="B20" s="93">
        <v>2</v>
      </c>
    </row>
    <row r="21" spans="1:2" ht="15" thickBot="1" x14ac:dyDescent="0.35">
      <c r="A21" s="1" t="s">
        <v>482</v>
      </c>
      <c r="B21" s="93">
        <v>10</v>
      </c>
    </row>
  </sheetData>
  <mergeCells count="1">
    <mergeCell ref="A1:B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1B82A77EE70C046A216A3F542E30BC3" ma:contentTypeVersion="11" ma:contentTypeDescription="Create a new document." ma:contentTypeScope="" ma:versionID="fcdad3f42e4b4d72921edbacae039ea3">
  <xsd:schema xmlns:xsd="http://www.w3.org/2001/XMLSchema" xmlns:xs="http://www.w3.org/2001/XMLSchema" xmlns:p="http://schemas.microsoft.com/office/2006/metadata/properties" xmlns:ns3="2658c6eb-93a4-46ae-9285-53e655732bb0" xmlns:ns4="4a8f300e-6b77-45fd-b467-3c41e678855b" targetNamespace="http://schemas.microsoft.com/office/2006/metadata/properties" ma:root="true" ma:fieldsID="eb415e4f2014ad1fb948515597d3311c" ns3:_="" ns4:_="">
    <xsd:import namespace="2658c6eb-93a4-46ae-9285-53e655732bb0"/>
    <xsd:import namespace="4a8f300e-6b77-45fd-b467-3c41e678855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58c6eb-93a4-46ae-9285-53e655732b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8f300e-6b77-45fd-b467-3c41e678855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E7241C-AB4C-49B2-AA3D-7ABD2FE142AB}">
  <ds:schemaRefs>
    <ds:schemaRef ds:uri="http://schemas.microsoft.com/sharepoint/v3/contenttype/forms"/>
  </ds:schemaRefs>
</ds:datastoreItem>
</file>

<file path=customXml/itemProps2.xml><?xml version="1.0" encoding="utf-8"?>
<ds:datastoreItem xmlns:ds="http://schemas.openxmlformats.org/officeDocument/2006/customXml" ds:itemID="{F90D95E3-665D-475E-9865-C9CDF0B978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58c6eb-93a4-46ae-9285-53e655732bb0"/>
    <ds:schemaRef ds:uri="4a8f300e-6b77-45fd-b467-3c41e67885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9C9547-1CC8-425B-B451-9E3635EA6ADB}">
  <ds:schemaRefs>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4a8f300e-6b77-45fd-b467-3c41e678855b"/>
    <ds:schemaRef ds:uri="http://purl.org/dc/elements/1.1/"/>
    <ds:schemaRef ds:uri="http://schemas.openxmlformats.org/package/2006/metadata/core-properties"/>
    <ds:schemaRef ds:uri="2658c6eb-93a4-46ae-9285-53e655732bb0"/>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Gen Info</vt:lpstr>
      <vt:lpstr>IAP Cover</vt:lpstr>
      <vt:lpstr>Intentionally Left Blank</vt:lpstr>
      <vt:lpstr>202</vt:lpstr>
      <vt:lpstr>203</vt:lpstr>
      <vt:lpstr>204 FEMA</vt:lpstr>
      <vt:lpstr>204 NWCG</vt:lpstr>
      <vt:lpstr>Channel List</vt:lpstr>
      <vt:lpstr>205 Worksheet</vt:lpstr>
      <vt:lpstr>205 Rotated</vt:lpstr>
      <vt:lpstr>205A</vt:lpstr>
      <vt:lpstr>206 Med Plan</vt:lpstr>
      <vt:lpstr>208 Version A</vt:lpstr>
      <vt:lpstr>208 Version B</vt:lpstr>
      <vt:lpstr>214</vt:lpstr>
      <vt:lpstr>214 P2</vt:lpstr>
      <vt:lpstr>MIRS 9Line</vt:lpstr>
      <vt:lpstr>Work Assignments</vt:lpstr>
      <vt:lpstr>Resource ID</vt:lpstr>
      <vt:lpstr>IAP Estimates</vt:lpstr>
      <vt:lpstr>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User</dc:creator>
  <cp:keywords/>
  <dc:description/>
  <cp:lastModifiedBy>Windows User</cp:lastModifiedBy>
  <cp:revision/>
  <cp:lastPrinted>2023-02-23T01:08:10Z</cp:lastPrinted>
  <dcterms:created xsi:type="dcterms:W3CDTF">2021-12-29T16:40:13Z</dcterms:created>
  <dcterms:modified xsi:type="dcterms:W3CDTF">2023-04-17T03:25:25Z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0x010100B1B82A77EE70C046A216A3F542E30BC3</vt:lpwstr>
  </property>
</Properties>
</file>