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Sheet1!$L$10:$O$15</definedName>
  </definedNames>
  <calcPr calcId="144525"/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B10" i="1"/>
  <c r="L5" i="1"/>
  <c r="L6" i="1"/>
  <c r="L7" i="1"/>
  <c r="L4" i="1"/>
  <c r="L3" i="1"/>
  <c r="B11" i="1" l="1"/>
  <c r="B12" i="1" s="1"/>
  <c r="G14" i="1" s="1"/>
  <c r="G10" i="1"/>
  <c r="G12" i="1" l="1"/>
  <c r="G13" i="1"/>
  <c r="G11" i="1"/>
</calcChain>
</file>

<file path=xl/sharedStrings.xml><?xml version="1.0" encoding="utf-8"?>
<sst xmlns="http://schemas.openxmlformats.org/spreadsheetml/2006/main" count="38" uniqueCount="17">
  <si>
    <t>Arshi</t>
  </si>
  <si>
    <t>Moni</t>
  </si>
  <si>
    <t>Mir</t>
  </si>
  <si>
    <t>Prahi</t>
  </si>
  <si>
    <t>Jitu</t>
  </si>
  <si>
    <t>Mess Members</t>
  </si>
  <si>
    <t>Name</t>
  </si>
  <si>
    <t>Total Meals</t>
  </si>
  <si>
    <t>MESS MANAGEMENT</t>
  </si>
  <si>
    <t>BAZAR LIST</t>
  </si>
  <si>
    <t>Total Bazar</t>
  </si>
  <si>
    <t>Total meal</t>
  </si>
  <si>
    <t>Meal rate</t>
  </si>
  <si>
    <t>Cost Calculation</t>
  </si>
  <si>
    <t>Investment</t>
  </si>
  <si>
    <t>total cost</t>
  </si>
  <si>
    <t>give/take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</si>
</sst>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0" xfId="0" applyFont="1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Investment</c:v>
                </c:pt>
              </c:strCache>
            </c:strRef>
          </c:tx>
          <c:invertIfNegative val="0"/>
          <c:cat>
            <c:strRef>
              <c:f>Sheet1!$L$11:$L$15</c:f>
              <c:strCache>
                <c:ptCount val="5"/>
                <c:pt idx="0">
                  <c:v>Arshi</c:v>
                </c:pt>
                <c:pt idx="1">
                  <c:v>Moni</c:v>
                </c:pt>
                <c:pt idx="2">
                  <c:v>Mir</c:v>
                </c:pt>
                <c:pt idx="3">
                  <c:v>Prahi</c:v>
                </c:pt>
                <c:pt idx="4">
                  <c:v>Jitu</c:v>
                </c:pt>
              </c:strCache>
            </c:strRef>
          </c:cat>
          <c:val>
            <c:numRef>
              <c:f>Sheet1!$M$11:$M$15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700</c:v>
                </c:pt>
                <c:pt idx="3">
                  <c:v>600</c:v>
                </c:pt>
                <c:pt idx="4">
                  <c:v>900</c:v>
                </c:pt>
              </c:numCache>
            </c:numRef>
          </c:val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total cost</c:v>
                </c:pt>
              </c:strCache>
            </c:strRef>
          </c:tx>
          <c:invertIfNegative val="0"/>
          <c:cat>
            <c:strRef>
              <c:f>Sheet1!$L$11:$L$15</c:f>
              <c:strCache>
                <c:ptCount val="5"/>
                <c:pt idx="0">
                  <c:v>Arshi</c:v>
                </c:pt>
                <c:pt idx="1">
                  <c:v>Moni</c:v>
                </c:pt>
                <c:pt idx="2">
                  <c:v>Mir</c:v>
                </c:pt>
                <c:pt idx="3">
                  <c:v>Prahi</c:v>
                </c:pt>
                <c:pt idx="4">
                  <c:v>Jitu</c:v>
                </c:pt>
              </c:strCache>
            </c:strRef>
          </c:cat>
          <c:val>
            <c:numRef>
              <c:f>Sheet1!$N$11:$N$15</c:f>
              <c:numCache>
                <c:formatCode>General</c:formatCode>
                <c:ptCount val="5"/>
                <c:pt idx="0">
                  <c:v>917.33333333333337</c:v>
                </c:pt>
                <c:pt idx="1">
                  <c:v>860</c:v>
                </c:pt>
                <c:pt idx="2">
                  <c:v>917.33333333333337</c:v>
                </c:pt>
                <c:pt idx="3">
                  <c:v>745.33333333333337</c:v>
                </c:pt>
                <c:pt idx="4">
                  <c:v>860</c:v>
                </c:pt>
              </c:numCache>
            </c:numRef>
          </c:val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give/take</c:v>
                </c:pt>
              </c:strCache>
            </c:strRef>
          </c:tx>
          <c:invertIfNegative val="0"/>
          <c:cat>
            <c:strRef>
              <c:f>Sheet1!$L$11:$L$15</c:f>
              <c:strCache>
                <c:ptCount val="5"/>
                <c:pt idx="0">
                  <c:v>Arshi</c:v>
                </c:pt>
                <c:pt idx="1">
                  <c:v>Moni</c:v>
                </c:pt>
                <c:pt idx="2">
                  <c:v>Mir</c:v>
                </c:pt>
                <c:pt idx="3">
                  <c:v>Prahi</c:v>
                </c:pt>
                <c:pt idx="4">
                  <c:v>Jitu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5"/>
                <c:pt idx="0">
                  <c:v>82.666666666666629</c:v>
                </c:pt>
                <c:pt idx="1">
                  <c:v>140</c:v>
                </c:pt>
                <c:pt idx="2">
                  <c:v>-217.33333333333337</c:v>
                </c:pt>
                <c:pt idx="3">
                  <c:v>-145.33333333333337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829824"/>
        <c:axId val="138831360"/>
        <c:axId val="0"/>
      </c:bar3DChart>
      <c:catAx>
        <c:axId val="1388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831360"/>
        <c:crosses val="autoZero"/>
        <c:auto val="1"/>
        <c:lblAlgn val="ctr"/>
        <c:lblOffset val="100"/>
        <c:noMultiLvlLbl val="0"/>
      </c:catAx>
      <c:valAx>
        <c:axId val="1388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15</xdr:row>
      <xdr:rowOff>114299</xdr:rowOff>
    </xdr:from>
    <xdr:to>
      <xdr:col>7</xdr:col>
      <xdr:colOff>257175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M6" sqref="M6"/>
    </sheetView>
  </sheetViews>
  <sheetFormatPr defaultRowHeight="15" x14ac:dyDescent="0.25"/>
  <cols>
    <col min="1" max="1" width="10.5703125" bestFit="1" customWidth="1"/>
    <col min="12" max="13" width="11.140625" bestFit="1" customWidth="1"/>
  </cols>
  <sheetData>
    <row r="1" spans="1:17" x14ac:dyDescent="0.25">
      <c r="A1" s="11" t="s">
        <v>5</v>
      </c>
      <c r="B1" s="11"/>
      <c r="E1" s="7"/>
      <c r="F1" s="7"/>
      <c r="G1" s="7"/>
      <c r="H1" s="7" t="s">
        <v>8</v>
      </c>
      <c r="I1" s="7"/>
      <c r="J1" s="7"/>
      <c r="K1" s="7"/>
      <c r="L1" s="7"/>
      <c r="O1" s="7"/>
      <c r="P1" s="7" t="s">
        <v>9</v>
      </c>
      <c r="Q1" s="7"/>
    </row>
    <row r="2" spans="1:17" x14ac:dyDescent="0.25">
      <c r="A2" s="1">
        <v>1</v>
      </c>
      <c r="B2" s="1" t="s">
        <v>0</v>
      </c>
      <c r="E2" s="3" t="s">
        <v>6</v>
      </c>
      <c r="F2" s="4">
        <v>45170</v>
      </c>
      <c r="G2" s="4">
        <v>45171</v>
      </c>
      <c r="H2" s="4">
        <v>45172</v>
      </c>
      <c r="I2" s="4">
        <v>45173</v>
      </c>
      <c r="J2" s="4">
        <v>45174</v>
      </c>
      <c r="K2" s="4">
        <v>45175</v>
      </c>
      <c r="L2" s="5" t="s">
        <v>7</v>
      </c>
      <c r="O2" s="1">
        <v>1</v>
      </c>
      <c r="P2" s="1" t="s">
        <v>0</v>
      </c>
      <c r="Q2" s="1">
        <v>1000</v>
      </c>
    </row>
    <row r="3" spans="1:17" x14ac:dyDescent="0.25">
      <c r="A3" s="1">
        <v>2</v>
      </c>
      <c r="B3" s="1" t="s">
        <v>1</v>
      </c>
      <c r="E3" s="2" t="s">
        <v>0</v>
      </c>
      <c r="F3" s="1">
        <v>2</v>
      </c>
      <c r="G3" s="1">
        <v>3</v>
      </c>
      <c r="H3" s="1">
        <v>3</v>
      </c>
      <c r="I3" s="1">
        <v>3</v>
      </c>
      <c r="J3" s="1">
        <v>3</v>
      </c>
      <c r="K3" s="1">
        <v>2</v>
      </c>
      <c r="L3" s="6">
        <f>SUM(F3:K3)</f>
        <v>16</v>
      </c>
      <c r="O3" s="1">
        <v>2</v>
      </c>
      <c r="P3" s="1" t="s">
        <v>1</v>
      </c>
      <c r="Q3" s="1">
        <v>1200</v>
      </c>
    </row>
    <row r="4" spans="1:17" x14ac:dyDescent="0.25">
      <c r="A4" s="1">
        <v>3</v>
      </c>
      <c r="B4" s="1" t="s">
        <v>2</v>
      </c>
      <c r="E4" s="2" t="s">
        <v>1</v>
      </c>
      <c r="F4" s="1">
        <v>1</v>
      </c>
      <c r="G4" s="1">
        <v>2</v>
      </c>
      <c r="H4" s="1">
        <v>3</v>
      </c>
      <c r="I4" s="1">
        <v>3</v>
      </c>
      <c r="J4" s="1">
        <v>3</v>
      </c>
      <c r="K4" s="1">
        <v>3</v>
      </c>
      <c r="L4" s="6">
        <f>SUM(F4:K4)</f>
        <v>15</v>
      </c>
      <c r="O4" s="1">
        <v>3</v>
      </c>
      <c r="P4" s="1" t="s">
        <v>2</v>
      </c>
      <c r="Q4" s="1">
        <v>700</v>
      </c>
    </row>
    <row r="5" spans="1:17" x14ac:dyDescent="0.25">
      <c r="A5" s="1">
        <v>4</v>
      </c>
      <c r="B5" s="1" t="s">
        <v>3</v>
      </c>
      <c r="E5" s="2" t="s">
        <v>2</v>
      </c>
      <c r="F5" s="1">
        <v>3</v>
      </c>
      <c r="G5" s="1">
        <v>2</v>
      </c>
      <c r="H5" s="1">
        <v>3</v>
      </c>
      <c r="I5" s="1">
        <v>2</v>
      </c>
      <c r="J5" s="1">
        <v>3</v>
      </c>
      <c r="K5" s="1">
        <v>3</v>
      </c>
      <c r="L5" s="6">
        <f t="shared" ref="L5:L7" si="0">SUM(F5:K5)</f>
        <v>16</v>
      </c>
      <c r="O5" s="1">
        <v>4</v>
      </c>
      <c r="P5" s="1" t="s">
        <v>3</v>
      </c>
      <c r="Q5" s="1">
        <v>800</v>
      </c>
    </row>
    <row r="6" spans="1:17" x14ac:dyDescent="0.25">
      <c r="A6" s="1">
        <v>5</v>
      </c>
      <c r="B6" s="1" t="s">
        <v>4</v>
      </c>
      <c r="E6" s="2" t="s">
        <v>3</v>
      </c>
      <c r="F6" s="1">
        <v>1</v>
      </c>
      <c r="G6" s="1">
        <v>2</v>
      </c>
      <c r="H6" s="1">
        <v>2</v>
      </c>
      <c r="I6" s="1">
        <v>2</v>
      </c>
      <c r="J6" s="1">
        <v>3</v>
      </c>
      <c r="K6" s="1">
        <v>3</v>
      </c>
      <c r="L6" s="6">
        <f t="shared" si="0"/>
        <v>13</v>
      </c>
      <c r="O6" s="1">
        <v>5</v>
      </c>
      <c r="P6" s="1" t="s">
        <v>4</v>
      </c>
      <c r="Q6" s="1">
        <v>600</v>
      </c>
    </row>
    <row r="7" spans="1:17" x14ac:dyDescent="0.25">
      <c r="E7" s="2" t="s">
        <v>4</v>
      </c>
      <c r="F7" s="1">
        <v>1</v>
      </c>
      <c r="G7" s="1">
        <v>3</v>
      </c>
      <c r="H7" s="1">
        <v>3</v>
      </c>
      <c r="I7" s="1">
        <v>2</v>
      </c>
      <c r="J7" s="1">
        <v>3</v>
      </c>
      <c r="K7" s="1">
        <v>3</v>
      </c>
      <c r="L7" s="6">
        <f t="shared" si="0"/>
        <v>15</v>
      </c>
    </row>
    <row r="9" spans="1:17" x14ac:dyDescent="0.25">
      <c r="E9" s="12" t="s">
        <v>13</v>
      </c>
      <c r="F9" s="12"/>
      <c r="G9" s="12"/>
    </row>
    <row r="10" spans="1:17" x14ac:dyDescent="0.25">
      <c r="A10" s="8" t="s">
        <v>10</v>
      </c>
      <c r="B10" s="8">
        <f>SUM(Q2:Q2:Q6)</f>
        <v>4300</v>
      </c>
      <c r="E10" s="1">
        <v>1</v>
      </c>
      <c r="F10" s="1" t="s">
        <v>0</v>
      </c>
      <c r="G10" s="6">
        <f>L3*B12</f>
        <v>917.33333333333337</v>
      </c>
      <c r="L10" s="7" t="s">
        <v>6</v>
      </c>
      <c r="M10" s="7" t="s">
        <v>14</v>
      </c>
      <c r="N10" s="7" t="s">
        <v>15</v>
      </c>
      <c r="O10" s="7" t="s">
        <v>16</v>
      </c>
    </row>
    <row r="11" spans="1:17" x14ac:dyDescent="0.25">
      <c r="A11" s="8" t="s">
        <v>11</v>
      </c>
      <c r="B11" s="8">
        <f>SUM(L3:L7)</f>
        <v>75</v>
      </c>
      <c r="E11" s="1">
        <v>2</v>
      </c>
      <c r="F11" s="1" t="s">
        <v>1</v>
      </c>
      <c r="G11" s="6">
        <f>L4*B12</f>
        <v>860</v>
      </c>
      <c r="L11" s="1" t="s">
        <v>0</v>
      </c>
      <c r="M11" s="1">
        <v>1000</v>
      </c>
      <c r="N11" s="1">
        <v>917.33333333333337</v>
      </c>
      <c r="O11" s="9">
        <f>M11-N11</f>
        <v>82.666666666666629</v>
      </c>
    </row>
    <row r="12" spans="1:17" x14ac:dyDescent="0.25">
      <c r="A12" s="8" t="s">
        <v>12</v>
      </c>
      <c r="B12" s="8">
        <f>B10/B11</f>
        <v>57.333333333333336</v>
      </c>
      <c r="E12" s="1">
        <v>3</v>
      </c>
      <c r="F12" s="1" t="s">
        <v>2</v>
      </c>
      <c r="G12" s="6">
        <f>L5*B12</f>
        <v>917.33333333333337</v>
      </c>
      <c r="L12" s="1" t="s">
        <v>1</v>
      </c>
      <c r="M12" s="1">
        <v>1000</v>
      </c>
      <c r="N12" s="1">
        <v>860</v>
      </c>
      <c r="O12" s="9">
        <f>M12-N12</f>
        <v>140</v>
      </c>
    </row>
    <row r="13" spans="1:17" x14ac:dyDescent="0.25">
      <c r="E13" s="1">
        <v>4</v>
      </c>
      <c r="F13" s="1" t="s">
        <v>3</v>
      </c>
      <c r="G13" s="6">
        <f>L6*B12</f>
        <v>745.33333333333337</v>
      </c>
      <c r="L13" s="1" t="s">
        <v>2</v>
      </c>
      <c r="M13" s="1">
        <v>700</v>
      </c>
      <c r="N13" s="1">
        <v>917.33333333333337</v>
      </c>
      <c r="O13" s="10">
        <f>M13-N13</f>
        <v>-217.33333333333337</v>
      </c>
    </row>
    <row r="14" spans="1:17" x14ac:dyDescent="0.25">
      <c r="E14" s="1">
        <v>5</v>
      </c>
      <c r="F14" s="1" t="s">
        <v>4</v>
      </c>
      <c r="G14" s="6">
        <f>L7*B12</f>
        <v>860</v>
      </c>
      <c r="L14" s="1" t="s">
        <v>3</v>
      </c>
      <c r="M14" s="1">
        <v>600</v>
      </c>
      <c r="N14" s="1">
        <v>745.33333333333337</v>
      </c>
      <c r="O14" s="10">
        <f>M14-N14</f>
        <v>-145.33333333333337</v>
      </c>
    </row>
    <row r="15" spans="1:17" x14ac:dyDescent="0.25">
      <c r="L15" s="1" t="s">
        <v>4</v>
      </c>
      <c r="M15" s="1">
        <v>900</v>
      </c>
      <c r="N15" s="1">
        <v>860</v>
      </c>
      <c r="O15" s="9">
        <f>M15-N15</f>
        <v>40</v>
      </c>
    </row>
  </sheetData>
  <autoFilter ref="L10:O15"/>
  <mergeCells count="2">
    <mergeCell ref="A1:B1"/>
    <mergeCell ref="E9:G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cp:lastPrinted>2023-09-22T09:23:32Z</cp:lastPrinted>
  <dcterms:created xsi:type="dcterms:W3CDTF">2023-09-22T08:52:40Z</dcterms:created>
  <dcterms:modified xsi:type="dcterms:W3CDTF">2023-09-22T09:26:31Z</dcterms:modified>
</cp:coreProperties>
</file>